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9.xml.rels" ContentType="application/vnd.openxmlformats-package.relationships+xml"/>
  <Override PartName="/xl/worksheets/_rels/sheet2.xml.rels" ContentType="application/vnd.openxmlformats-package.relationship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3.vml" ContentType="application/vnd.openxmlformats-officedocument.vmlDrawing"/>
  <Override PartName="/xl/drawings/drawing3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vmlDrawing7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by day" sheetId="5" state="visible" r:id="rId7"/>
    <sheet name="channel messages monthly" sheetId="6" state="visible" r:id="rId8"/>
    <sheet name="official server stats" sheetId="7" state="visible" r:id="rId9"/>
    <sheet name="HSD vs HSOD" sheetId="8" state="visible" r:id="rId10"/>
    <sheet name="pre-HSOD official stats" sheetId="9" state="visible" r:id="rId11"/>
    <sheet name="HS reread 2019 stats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O3" authorId="0">
      <text>
        <r>
          <rPr>
            <sz val="10"/>
            <rFont val="Arial"/>
            <family val="2"/>
          </rPr>
          <t xml:space="preserve">#reread-discussion</t>
        </r>
      </text>
    </comment>
    <comment ref="O22" authorId="0">
      <text>
        <r>
          <rPr>
            <sz val="10"/>
            <rFont val="Arial"/>
            <family val="2"/>
          </rPr>
          <t xml:space="preserve">Past Karkat: Wake up</t>
        </r>
      </text>
    </comment>
    <comment ref="O66" authorId="0">
      <text>
        <r>
          <rPr>
            <sz val="10"/>
            <rFont val="Arial"/>
            <family val="2"/>
          </rPr>
          <t xml:space="preserve">left up for a few days for stragglers: check daily channel messages for exact numbers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1" authorId="0">
      <text>
        <r>
          <rPr>
            <sz val="10"/>
            <rFont val="Arial"/>
            <family val="2"/>
          </rPr>
          <t xml:space="preserve">NOTE: DATA NOT AVAILABLE PRIOR TO THIS DATE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4" authorId="0">
      <text>
        <r>
          <rPr>
            <sz val="10"/>
            <rFont val="Arial"/>
            <family val="2"/>
          </rPr>
          <t xml:space="preserve">NOTE: NO DAILY STATS AVAILABLE BEFORE 2018</t>
        </r>
      </text>
    </comment>
    <comment ref="F52" authorId="0">
      <text>
        <r>
          <rPr>
            <sz val="10"/>
            <rFont val="Arial"/>
            <family val="2"/>
          </rPr>
          <t xml:space="preserve">Likely due to
announcement for new album</t>
        </r>
      </text>
    </comment>
    <comment ref="F155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  <comment ref="F159" authorId="0">
      <text>
        <r>
          <rPr>
            <sz val="10"/>
            <rFont val="Arial"/>
            <family val="2"/>
          </rPr>
          <t xml:space="preserve">another @everyone ping, regarding nitro boosting being released</t>
        </r>
      </text>
    </comment>
    <comment ref="F163" authorId="0">
      <text>
        <r>
          <rPr>
            <sz val="10"/>
            <rFont val="Arial"/>
            <family val="2"/>
          </rPr>
          <t xml:space="preserve">another @everyone ping for community stream of new UMSPAF album</t>
        </r>
      </text>
    </comment>
    <comment ref="F175" authorId="0">
      <text>
        <r>
          <rPr>
            <sz val="10"/>
            <rFont val="Arial"/>
            <family val="2"/>
          </rPr>
          <t xml:space="preserve">massive influx of bot accounts</t>
        </r>
      </text>
    </comment>
    <comment ref="F176" authorId="0">
      <text>
        <r>
          <rPr>
            <sz val="10"/>
            <rFont val="Arial"/>
            <family val="2"/>
          </rPr>
          <t xml:space="preserve">mod team systemically banning bot accounts</t>
        </r>
      </text>
    </comment>
    <comment ref="F177" authorId="0">
      <text>
        <r>
          <rPr>
            <sz val="10"/>
            <rFont val="Arial"/>
            <family val="2"/>
          </rPr>
          <t xml:space="preserve">raidmod role is given to all pseudo mods in order to help contain bots; first time that raidmod has been used since the "fuck-raid"</t>
        </r>
      </text>
    </comment>
    <comment ref="F195" authorId="0">
      <text>
        <r>
          <rPr>
            <sz val="10"/>
            <rFont val="Arial"/>
            <family val="2"/>
          </rPr>
          <t xml:space="preserve">after compiling a list of over 2,000 banned bot accounts, we stop keeping track; assault shows no sign of slowing down, likely lots of bots getting through that we miss for one reason or another.</t>
        </r>
      </text>
    </comment>
    <comment ref="F197" authorId="0">
      <text>
        <r>
          <rPr>
            <sz val="10"/>
            <rFont val="Arial"/>
            <family val="2"/>
          </rPr>
          <t xml:space="preserve">makin activates added security on server to prevent bots from messaging people; no longer mandatory to ban bots, likely will experience massive influx over time</t>
        </r>
      </text>
    </comment>
    <comment ref="F215" authorId="0">
      <text>
        <r>
          <rPr>
            <sz val="10"/>
            <rFont val="Arial"/>
            <family val="2"/>
          </rPr>
          <t xml:space="preserve">everyone ping in #news because of Fellow Travelers news; remember that bots joining is still happening, so usercount is inflated</t>
        </r>
      </text>
    </comment>
    <comment ref="F217" authorId="0">
      <text>
        <r>
          <rPr>
            <sz val="10"/>
            <rFont val="Arial"/>
            <family val="2"/>
          </rPr>
          <t xml:space="preserve">large number of bot accounts leave all at once; reason unknown</t>
        </r>
      </text>
    </comment>
    <comment ref="F229" authorId="0">
      <text>
        <r>
          <rPr>
            <sz val="10"/>
            <rFont val="Arial"/>
            <family val="2"/>
          </rPr>
          <t xml:space="preserve">protections for the server are lowered to prepare for incoming users after announcement</t>
        </r>
      </text>
    </comment>
    <comment ref="F271" authorId="0">
      <text>
        <r>
          <rPr>
            <sz val="10"/>
            <rFont val="Arial"/>
            <family val="2"/>
          </rPr>
          <t xml:space="preserve">mass purge of gradually accruing bot accounts; grand total of 867 banned today, started at 16,115</t>
        </r>
      </text>
    </comment>
    <comment ref="F296" authorId="0">
      <text>
        <r>
          <rPr>
            <sz val="10"/>
            <rFont val="Arial"/>
            <family val="2"/>
          </rPr>
          <t xml:space="preserve">loss potentially caused by everyone ping with regard to community stream next week for 10/25</t>
        </r>
      </text>
    </comment>
    <comment ref="F345" authorId="0">
      <text>
        <r>
          <rPr>
            <sz val="10"/>
            <rFont val="Arial"/>
            <family val="2"/>
          </rPr>
          <t xml:space="preserve">Discord search outtage for two days</t>
        </r>
      </text>
    </comment>
    <comment ref="J187" authorId="0">
      <text>
        <r>
          <rPr>
            <sz val="10"/>
            <rFont val="Arial"/>
            <family val="2"/>
          </rPr>
          <t xml:space="preserve">@everyone ping for CANWC reread</t>
        </r>
      </text>
    </comment>
    <comment ref="N185" authorId="0">
      <text>
        <r>
          <rPr>
            <sz val="10"/>
            <rFont val="Arial"/>
            <family val="2"/>
          </rPr>
          <t xml:space="preserve">everyone ping over new sarah z video</t>
        </r>
      </text>
    </comment>
    <comment ref="N356" authorId="0">
      <text>
        <r>
          <rPr>
            <sz val="10"/>
            <rFont val="Arial"/>
            <family val="2"/>
          </rPr>
          <t xml:space="preserve">everyone ping for lofam 5</t>
        </r>
      </text>
    </comment>
    <comment ref="R188" authorId="0">
      <text>
        <r>
          <rPr>
            <sz val="10"/>
            <rFont val="Arial"/>
            <family val="2"/>
          </rPr>
          <t xml:space="preserve">bot raid
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0" authorId="0">
      <text>
        <r>
          <rPr>
            <sz val="10"/>
            <rFont val="Arial"/>
            <family val="2"/>
          </rPr>
          <t xml:space="preserve">anniversary of server</t>
        </r>
      </text>
    </comment>
    <comment ref="B225" authorId="0">
      <text>
        <r>
          <rPr>
            <sz val="10"/>
            <rFont val="Arial"/>
            <family val="2"/>
          </rPr>
          <t xml:space="preserve">The Reckoning takes place</t>
        </r>
      </text>
    </comment>
    <comment ref="D30" authorId="0">
      <text>
        <r>
          <rPr>
            <sz val="10"/>
            <rFont val="Arial"/>
            <family val="2"/>
          </rPr>
          <t xml:space="preserve">The Rapture takes place</t>
        </r>
      </text>
    </comment>
    <comment ref="E42" authorId="0">
      <text>
        <r>
          <rPr>
            <sz val="10"/>
            <rFont val="Arial"/>
            <family val="2"/>
          </rPr>
          <t xml:space="preserve">Begin reread</t>
        </r>
      </text>
    </comment>
    <comment ref="E50" authorId="0">
      <text>
        <r>
          <rPr>
            <sz val="10"/>
            <rFont val="Arial"/>
            <family val="2"/>
          </rPr>
          <t xml:space="preserve">Combined GoT and new UMSPAF album streams</t>
        </r>
      </text>
    </comment>
    <comment ref="E52" authorId="0">
      <text>
        <r>
          <rPr>
            <sz val="10"/>
            <rFont val="Arial"/>
            <family val="2"/>
          </rPr>
          <t xml:space="preserve">Sacrifice after many weeks without</t>
        </r>
      </text>
    </comment>
    <comment ref="E64" authorId="0">
      <text>
        <r>
          <rPr>
            <sz val="10"/>
            <rFont val="Arial"/>
            <family val="2"/>
          </rPr>
          <t xml:space="preserve">no explanation for heavily increased activity: possibly server icon change</t>
        </r>
      </text>
    </comment>
    <comment ref="E92" authorId="0">
      <text>
        <r>
          <rPr>
            <sz val="10"/>
            <rFont val="Arial"/>
            <family val="2"/>
          </rPr>
          <t xml:space="preserve">April Fool's Day starts early, 4 PM EST; also note that a large quantity of messages were in bot-moderation-log (not actively counted normally) due to automatic process used to change nicknames. The number of messages sent with all of these present is 45,967</t>
        </r>
      </text>
    </comment>
    <comment ref="E93" authorId="0">
      <text>
        <r>
          <rPr>
            <sz val="10"/>
            <rFont val="Arial"/>
            <family val="2"/>
          </rPr>
          <t xml:space="preserve">April Fool's Day ends at roughly 2 PM EST, complete messages sent 56,171; official figure is minus 12,277 messages in bot log</t>
        </r>
      </text>
    </comment>
    <comment ref="E112" authorId="0">
      <text>
        <r>
          <rPr>
            <sz val="10"/>
            <rFont val="Arial"/>
            <family val="2"/>
          </rPr>
          <t xml:space="preserve">the rest of the epilogues come out at 1 PM EST</t>
        </r>
      </text>
    </comment>
    <comment ref="E159" authorId="0">
      <text>
        <r>
          <rPr>
            <sz val="10"/>
            <rFont val="Arial"/>
            <family val="2"/>
          </rPr>
          <t xml:space="preserve">third reckoning: the gnomening</t>
        </r>
      </text>
    </comment>
    <comment ref="E175" authorId="0">
      <text>
        <r>
          <rPr>
            <sz val="10"/>
            <rFont val="Arial"/>
            <family val="2"/>
          </rPr>
          <t xml:space="preserve">message count slightly inflated due to bot join and leave messages, for today and until next note, assume that message count is inflated by approximately 1,000-1,500 messages</t>
        </r>
      </text>
    </comment>
    <comment ref="E179" authorId="0">
      <text>
        <r>
          <rPr>
            <sz val="10"/>
            <rFont val="Arial"/>
            <family val="2"/>
          </rPr>
          <t xml:space="preserve">bot attack is probably mostly over; message count back to normal unless specified otherwise</t>
        </r>
      </text>
    </comment>
    <comment ref="E180" authorId="0">
      <text>
        <r>
          <rPr>
            <sz val="10"/>
            <rFont val="Arial"/>
            <family val="2"/>
          </rPr>
          <t xml:space="preserve">bot attacks are renewed, even worse than before; expect message inflation by about 3,000 to 4,000</t>
        </r>
      </text>
    </comment>
    <comment ref="E213" authorId="0">
      <text>
        <r>
          <rPr>
            <sz val="10"/>
            <rFont val="Arial"/>
            <family val="2"/>
          </rPr>
          <t xml:space="preserve">news about Hiveswap: What Pumpkin and Fellow Travelers joining up</t>
        </r>
      </text>
    </comment>
    <comment ref="E227" authorId="0">
      <text>
        <r>
          <rPr>
            <sz val="10"/>
            <rFont val="Arial"/>
            <family val="2"/>
          </rPr>
          <t xml:space="preserve">"announcement" about new Homestuck content as per this twitter post: https://twitter.com/homestuck/status/1161322109739552769 though it's not easy to tell how much of this was responsible for the increase in activity as opposed to closing mspa-lit</t>
        </r>
      </text>
    </comment>
    <comment ref="E236" authorId="0">
      <text>
        <r>
          <rPr>
            <sz val="10"/>
            <rFont val="Arial"/>
            <family val="2"/>
          </rPr>
          <t xml:space="preserve">new game announced on steam, pesterquest</t>
        </r>
      </text>
    </comment>
    <comment ref="E238" authorId="0">
      <text>
        <r>
          <rPr>
            <sz val="10"/>
            <rFont val="Arial"/>
            <family val="2"/>
          </rPr>
          <t xml:space="preserve">essay from Hussie about Homestuck stories after the Epilogues; mspa-lit is reopened</t>
        </r>
      </text>
    </comment>
    <comment ref="E249" authorId="0">
      <text>
        <r>
          <rPr>
            <sz val="10"/>
            <rFont val="Arial"/>
            <family val="2"/>
          </rPr>
          <t xml:space="preserve">first two routes of pesterquest are released today</t>
        </r>
      </text>
    </comment>
    <comment ref="E263" authorId="0">
      <text>
        <r>
          <rPr>
            <sz val="10"/>
            <rFont val="Arial"/>
            <family val="2"/>
          </rPr>
          <t xml:space="preserve">Pesterquest episode release (Dave)</t>
        </r>
      </text>
    </comment>
    <comment ref="E277" authorId="0">
      <text>
        <r>
          <rPr>
            <sz val="10"/>
            <rFont val="Arial"/>
            <family val="2"/>
          </rPr>
          <t xml:space="preserve">Pesterquest episode release (Jade)</t>
        </r>
      </text>
    </comment>
    <comment ref="E291" authorId="0">
      <text>
        <r>
          <rPr>
            <sz val="10"/>
            <rFont val="Arial"/>
            <family val="2"/>
          </rPr>
          <t xml:space="preserve">Pesterquest episode release (Karkat and Kanaya)</t>
        </r>
      </text>
    </comment>
    <comment ref="E300" authorId="0">
      <text>
        <r>
          <rPr>
            <sz val="10"/>
            <rFont val="Arial"/>
            <family val="2"/>
          </rPr>
          <t xml:space="preserve">Homestuck 2 is announced and first update released</t>
        </r>
      </text>
    </comment>
    <comment ref="E305" authorId="0">
      <text>
        <r>
          <rPr>
            <sz val="10"/>
            <rFont val="Arial"/>
            <family val="2"/>
          </rPr>
          <t xml:space="preserve">Pesterquest episode release (Gamzee and Vriska)</t>
        </r>
      </text>
    </comment>
    <comment ref="E306" authorId="0">
      <text>
        <r>
          <rPr>
            <sz val="10"/>
            <rFont val="Arial"/>
            <family val="2"/>
          </rPr>
          <t xml:space="preserve">hiveswap act 2 announcement; no release date</t>
        </r>
      </text>
    </comment>
    <comment ref="E319" authorId="0">
      <text>
        <r>
          <rPr>
            <sz val="10"/>
            <rFont val="Arial"/>
            <family val="2"/>
          </rPr>
          <t xml:space="preserve">Pesterquest episode release (Equius and Terezi)</t>
        </r>
      </text>
    </comment>
    <comment ref="E329" authorId="0">
      <text>
        <r>
          <rPr>
            <sz val="10"/>
            <rFont val="Arial"/>
            <family val="2"/>
          </rPr>
          <t xml:space="preserve">Homestuck 2 update near the very end of the day</t>
        </r>
      </text>
    </comment>
    <comment ref="E331" authorId="0">
      <text>
        <r>
          <rPr>
            <sz val="10"/>
            <rFont val="Arial"/>
            <family val="2"/>
          </rPr>
          <t xml:space="preserve">lengthy discussion in mod chat about improving quality of discussion in general and what to do about altgen, results in fairly decreased activity in relevant channels</t>
        </r>
      </text>
    </comment>
    <comment ref="E340" authorId="0">
      <text>
        <r>
          <rPr>
            <sz val="10"/>
            <rFont val="Arial"/>
            <family val="2"/>
          </rPr>
          <t xml:space="preserve">Pesterquest episode release (Tavros and Aradia)</t>
        </r>
      </text>
    </comment>
    <comment ref="E343" authorId="0">
      <text>
        <r>
          <rPr>
            <sz val="10"/>
            <rFont val="Arial"/>
            <family val="2"/>
          </rPr>
          <t xml:space="preserve">Discord outtage for two hours in the middle of the day</t>
        </r>
      </text>
    </comment>
    <comment ref="E344" authorId="0">
      <text>
        <r>
          <rPr>
            <sz val="10"/>
            <rFont val="Arial"/>
            <family val="2"/>
          </rPr>
          <t xml:space="preserve">Search outtage continued for two days; no data can be retrieved from this time</t>
        </r>
      </text>
    </comment>
    <comment ref="E356" authorId="0">
      <text>
        <r>
          <rPr>
            <sz val="10"/>
            <rFont val="Arial"/>
            <family val="2"/>
          </rPr>
          <t xml:space="preserve">Pesterquest episode release (Nepeta and Sollux)</t>
        </r>
      </text>
    </comment>
    <comment ref="F8" authorId="0">
      <text>
        <r>
          <rPr>
            <sz val="10"/>
            <rFont val="Arial"/>
            <family val="2"/>
          </rPr>
          <t xml:space="preserve">inflated message count due to mass removal of deleted bot accounts from banlist; ~5,000 messages</t>
        </r>
      </text>
    </comment>
    <comment ref="F17" authorId="0">
      <text>
        <r>
          <rPr>
            <sz val="10"/>
            <rFont val="Arial"/>
            <family val="2"/>
          </rPr>
          <t xml:space="preserve">Pesterquest episode release (Eridan and Feferi)</t>
        </r>
      </text>
    </comment>
    <comment ref="F19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38" authorId="0">
      <text>
        <r>
          <rPr>
            <sz val="10"/>
            <rFont val="Arial"/>
            <family val="2"/>
          </rPr>
          <t xml:space="preserve">Pesterquest episode release (Jane), also significant drama from Homestuck Twitter</t>
        </r>
      </text>
    </comment>
    <comment ref="F44" authorId="0">
      <text>
        <r>
          <rPr>
            <sz val="10"/>
            <rFont val="Arial"/>
            <family val="2"/>
          </rPr>
          <t xml:space="preserve">Makin steps down as leader of HSD and subreddit, Drew Linky takes over</t>
        </r>
      </text>
    </comment>
    <comment ref="F52" authorId="0">
      <text>
        <r>
          <rPr>
            <sz val="10"/>
            <rFont val="Arial"/>
            <family val="2"/>
          </rPr>
          <t xml:space="preserve">Pesterquest episode release (Jake)</t>
        </r>
      </text>
    </comment>
    <comment ref="F57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65" authorId="0">
      <text>
        <r>
          <rPr>
            <sz val="10"/>
            <rFont val="Arial"/>
            <family val="2"/>
          </rPr>
          <t xml:space="preserve">opened janitor applications, Pesterquest episode release (Roxy)</t>
        </r>
      </text>
    </comment>
    <comment ref="F73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105" authorId="0">
      <text>
        <r>
          <rPr>
            <sz val="10"/>
            <rFont val="Arial"/>
            <family val="2"/>
          </rPr>
          <t xml:space="preserve">4/13 stream, plus small Homestuck 2 update and new official album release</t>
        </r>
      </text>
    </comment>
    <comment ref="F128" authorId="0">
      <text>
        <r>
          <rPr>
            <sz val="10"/>
            <rFont val="Arial"/>
            <family val="2"/>
          </rPr>
          <t xml:space="preserve">unusually high volume in #voice chat, about 2,200 messages</t>
        </r>
      </text>
    </comment>
    <comment ref="F141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153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154" authorId="0">
      <text>
        <r>
          <rPr>
            <sz val="10"/>
            <rFont val="Arial"/>
            <family val="2"/>
          </rPr>
          <t xml:space="preserve">altgen re-opened</t>
        </r>
      </text>
    </comment>
    <comment ref="F184" authorId="0">
      <text>
        <r>
          <rPr>
            <sz val="10"/>
            <rFont val="Arial"/>
            <family val="2"/>
          </rPr>
          <t xml:space="preserve">CANWC reread begins, #reread-discussion created</t>
        </r>
      </text>
    </comment>
    <comment ref="F237" authorId="0">
      <text>
        <r>
          <rPr>
            <sz val="10"/>
            <rFont val="Arial"/>
            <family val="2"/>
          </rPr>
          <t xml:space="preserve">HS2 update</t>
        </r>
      </text>
    </comment>
    <comment ref="F261" authorId="0">
      <text>
        <r>
          <rPr>
            <sz val="10"/>
            <rFont val="Arial"/>
            <family val="2"/>
          </rPr>
          <t xml:space="preserve">HS2 update</t>
        </r>
      </text>
    </comment>
    <comment ref="F284" authorId="0">
      <text>
        <r>
          <rPr>
            <sz val="10"/>
            <rFont val="Arial"/>
            <family val="2"/>
          </rPr>
          <t xml:space="preserve">Makin returns as owner</t>
        </r>
      </text>
    </comment>
    <comment ref="F290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310" authorId="0">
      <text>
        <r>
          <rPr>
            <sz val="10"/>
            <rFont val="Arial"/>
            <family val="2"/>
          </rPr>
          <t xml:space="preserve">Discussion of american presidential election</t>
        </r>
      </text>
    </comment>
    <comment ref="F322" authorId="0">
      <text>
        <r>
          <rPr>
            <sz val="10"/>
            <rFont val="Arial"/>
            <family val="2"/>
          </rPr>
          <t xml:space="preserve">Hiveswap Act 2 release date announced</t>
        </r>
      </text>
    </comment>
    <comment ref="F331" authorId="0">
      <text>
        <r>
          <rPr>
            <sz val="10"/>
            <rFont val="Arial"/>
            <family val="2"/>
          </rPr>
          <t xml:space="preserve">hiveswap act 2 released</t>
        </r>
      </text>
    </comment>
    <comment ref="F335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354" authorId="0">
      <text>
        <r>
          <rPr>
            <sz val="10"/>
            <rFont val="Arial"/>
            <family val="2"/>
          </rPr>
          <t xml:space="preserve">announcement of new hussie project, more information on sunday</t>
        </r>
      </text>
    </comment>
    <comment ref="F356" authorId="0">
      <text>
        <r>
          <rPr>
            <sz val="10"/>
            <rFont val="Arial"/>
            <family val="2"/>
          </rPr>
          <t xml:space="preserve">new hussie project reveal</t>
        </r>
      </text>
    </comment>
    <comment ref="F365" authorId="0">
      <text>
        <r>
          <rPr>
            <sz val="10"/>
            <rFont val="Arial"/>
            <family val="2"/>
          </rPr>
          <t xml:space="preserve">two channels' data corrupted</t>
        </r>
      </text>
    </comment>
    <comment ref="G22" authorId="0">
      <text>
        <r>
          <rPr>
            <sz val="10"/>
            <rFont val="Arial"/>
            <family val="2"/>
          </rPr>
          <t xml:space="preserve">new project's name revealed: psycholonials</t>
        </r>
      </text>
    </comment>
    <comment ref="G36" authorId="0">
      <text>
        <r>
          <rPr>
            <sz val="10"/>
            <rFont val="Arial"/>
            <family val="2"/>
          </rPr>
          <t xml:space="preserve">release of Psycholonials Chapter 1</t>
        </r>
      </text>
    </comment>
    <comment ref="G57" authorId="0">
      <text>
        <r>
          <rPr>
            <sz val="10"/>
            <rFont val="Arial"/>
            <family val="2"/>
          </rPr>
          <t xml:space="preserve">Psycholonials update</t>
        </r>
      </text>
    </comment>
    <comment ref="G93" authorId="0">
      <text>
        <r>
          <rPr>
            <sz val="10"/>
            <rFont val="Arial"/>
            <family val="2"/>
          </rPr>
          <t xml:space="preserve">april fool's day prank
</t>
        </r>
      </text>
    </comment>
    <comment ref="G222" authorId="0">
      <text>
        <r>
          <rPr>
            <sz val="10"/>
            <rFont val="Arial"/>
            <family val="2"/>
          </rPr>
          <t xml:space="preserve">fifth reckoning: "Huskening 2: Ascension"</t>
        </r>
      </text>
    </comment>
    <comment ref="G262" authorId="0">
      <text>
        <r>
          <rPr>
            <sz val="10"/>
            <rFont val="Arial"/>
            <family val="2"/>
          </rPr>
          <t xml:space="preserve">deltarune chapter 2 comes out</t>
        </r>
      </text>
    </comment>
    <comment ref="H93" authorId="0">
      <text>
        <r>
          <rPr>
            <sz val="10"/>
            <rFont val="Arial"/>
            <family val="2"/>
          </rPr>
          <t xml:space="preserve">/r/place reopens</t>
        </r>
      </text>
    </comment>
    <comment ref="H170" authorId="0">
      <text>
        <r>
          <rPr>
            <sz val="10"/>
            <rFont val="Arial"/>
            <family val="2"/>
          </rPr>
          <t xml:space="preserve">new reckoning: "The Great Undoing"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DL</author>
    <author>Drew Linky</author>
    <author>Elan</author>
    <author>drewl</author>
  </authors>
  <commentList>
    <comment ref="C1173" authorId="2">
      <text>
        <r>
          <rPr>
            <sz val="9"/>
            <color rgb="FF000000"/>
            <rFont val="Tahoma"/>
            <family val="2"/>
          </rPr>
          <t xml:space="preserve">"raid" from a group of fellows pretending to be gym-goers; makin allowed raid because he found it sufficiently funny</t>
        </r>
      </text>
    </comment>
    <comment ref="C1272" authorId="2">
      <text>
        <r>
          <rPr>
            <sz val="9"/>
            <color rgb="FF000000"/>
            <rFont val="Tahoma"/>
            <family val="2"/>
          </rPr>
          <t xml:space="preserve">#general experiences 54.3% of total messages sent this day</t>
        </r>
      </text>
    </comment>
    <comment ref="C1415" authorId="2">
      <text>
        <r>
          <rPr>
            <sz val="9"/>
            <color rgb="FF000000"/>
            <rFont val="Tahoma"/>
            <family val="2"/>
          </rPr>
          <t xml:space="preserve">mspa-lit temporarily "deleted" for a few hours during the day</t>
        </r>
      </text>
    </comment>
    <comment ref="C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D1103" authorId="2">
      <text>
        <r>
          <rPr>
            <sz val="9"/>
            <color rgb="FF000000"/>
            <rFont val="Tahoma"/>
            <family val="2"/>
          </rPr>
          <t xml:space="preserve">Altgen moved to bottom of channel list on this date</t>
        </r>
      </text>
    </comment>
    <comment ref="D1130" authorId="2">
      <text>
        <r>
          <rPr>
            <sz val="9"/>
            <color rgb="FF000000"/>
            <rFont val="Tahoma"/>
            <family val="2"/>
          </rPr>
          <t xml:space="preserve">sacrifice</t>
        </r>
      </text>
    </comment>
    <comment ref="D1135" authorId="2">
      <text>
        <r>
          <rPr>
            <sz val="9"/>
            <color rgb="FF000000"/>
            <rFont val="Tahoma"/>
            <family val="2"/>
          </rPr>
          <t xml:space="preserve">sacrifice, but still above average even accounting for that</t>
        </r>
      </text>
    </comment>
    <comment ref="D1148" authorId="2">
      <text>
        <r>
          <rPr>
            <sz val="9"/>
            <color rgb="FF000000"/>
            <rFont val="Tahoma"/>
            <family val="2"/>
          </rPr>
          <t xml:space="preserve">sacrifice</t>
        </r>
      </text>
    </comment>
    <comment ref="D1180" authorId="2">
      <text>
        <r>
          <rPr>
            <sz val="9"/>
            <color rgb="FF000000"/>
            <rFont val="Tahoma"/>
            <family val="2"/>
          </rPr>
          <t xml:space="preserve">sacrifice</t>
        </r>
      </text>
    </comment>
    <comment ref="D1212" authorId="2">
      <text>
        <r>
          <rPr>
            <sz val="9"/>
            <color rgb="FF000000"/>
            <rFont val="Tahoma"/>
            <family val="2"/>
          </rPr>
          <t xml:space="preserve">final sacrifice</t>
        </r>
      </text>
    </comment>
    <comment ref="D1401" authorId="2">
      <text>
        <r>
          <rPr>
            <sz val="9"/>
            <color rgb="FF000000"/>
            <rFont val="Tahoma"/>
            <family val="2"/>
          </rPr>
          <t xml:space="preserve">sanctioned period of spam for 15 minutes</t>
        </r>
      </text>
    </comment>
    <comment ref="D1408" authorId="2">
      <text>
        <r>
          <rPr>
            <sz val="9"/>
            <color rgb="FF000000"/>
            <rFont val="Tahoma"/>
            <family val="2"/>
          </rPr>
          <t xml:space="preserve">Christmas event in #altgen</t>
        </r>
      </text>
    </comment>
    <comment ref="D1462" authorId="0">
      <text>
        <r>
          <rPr>
            <sz val="9"/>
            <color rgb="FF000000"/>
            <rFont val="Arial"/>
            <family val="2"/>
          </rPr>
          <t xml:space="preserve">assisted in part by a Sacrifice</t>
        </r>
      </text>
    </comment>
    <comment ref="D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D1565" authorId="0">
      <text>
        <r>
          <rPr>
            <sz val="9"/>
            <color rgb="FF000000"/>
            <rFont val="Arial"/>
            <family val="2"/>
          </rPr>
          <t xml:space="preserve">altgen closed indefinitely, in response to poor user quality and offensive behavior</t>
        </r>
      </text>
    </comment>
    <comment ref="D1658" authorId="0">
      <text>
        <r>
          <rPr>
            <sz val="10"/>
            <color rgb="FF000000"/>
            <rFont val="Arial"/>
            <family val="2"/>
          </rPr>
          <t xml:space="preserve">Renamed to #latgen as part of a bet of whether he could lift 40 pounds with his head and neck</t>
        </r>
      </text>
    </comment>
    <comment ref="D2093" authorId="3">
      <text>
        <r>
          <rPr>
            <sz val="9"/>
            <color rgb="FF000000"/>
            <rFont val="Tahoma"/>
            <family val="2"/>
          </rPr>
          <t xml:space="preserve">channel closed for the day; only real message is daily cheesepost from user SangFe</t>
        </r>
      </text>
    </comment>
    <comment ref="E1137" authorId="2">
      <text>
        <r>
          <rPr>
            <sz val="9"/>
            <color rgb="FF000000"/>
            <rFont val="Tahoma"/>
            <family val="2"/>
          </rPr>
          <t xml:space="preserve">mspa-lit frozen for 11 hours, from 7 PM EST to 6 AM</t>
        </r>
      </text>
    </comment>
    <comment ref="E1219" authorId="2">
      <text>
        <r>
          <rPr>
            <sz val="9"/>
            <color rgb="FF000000"/>
            <rFont val="Tahoma"/>
            <family val="2"/>
          </rPr>
          <t xml:space="preserve">name changed to #cafe-mspa at approximately 4 PM UTC</t>
        </r>
      </text>
    </comment>
    <comment ref="E1222" authorId="2">
      <text>
        <r>
          <rPr>
            <sz val="9"/>
            <color rgb="FF000000"/>
            <rFont val="Tahoma"/>
            <family val="2"/>
          </rPr>
          <t xml:space="preserve">wtc update</t>
        </r>
      </text>
    </comment>
    <comment ref="E1275" authorId="2">
      <text>
        <r>
          <rPr>
            <sz val="9"/>
            <color rgb="FF000000"/>
            <rFont val="Tahoma"/>
            <family val="2"/>
          </rPr>
          <t xml:space="preserve">mspa-lit is closed "for the summer / as an experiment," presumably no messages until September or later</t>
        </r>
      </text>
    </comment>
    <comment ref="E1276" authorId="2">
      <text>
        <r>
          <rPr>
            <sz val="9"/>
            <color rgb="FF000000"/>
            <rFont val="Tahoma"/>
            <family val="2"/>
          </rPr>
          <t xml:space="preserve">mspa-lit briefly reopened for Makin to talk about an episode of "The Boys" he watched. Likely meant as a jape</t>
        </r>
      </text>
    </comment>
    <comment ref="E1278" authorId="2">
      <text>
        <r>
          <rPr>
            <sz val="9"/>
            <color rgb="FF000000"/>
            <rFont val="Tahoma"/>
            <family val="2"/>
          </rPr>
          <t xml:space="preserve">makin posts, telling people to read a WTC update</t>
        </r>
      </text>
    </comment>
    <comment ref="E1279" authorId="2">
      <text>
        <r>
          <rPr>
            <sz val="9"/>
            <color rgb="FF000000"/>
            <rFont val="Tahoma"/>
            <family val="2"/>
          </rPr>
          <t xml:space="preserve">channel is left open for discussion of new WTC chapters, after which channel is closed again</t>
        </r>
      </text>
    </comment>
    <comment ref="E1287" authorId="2">
      <text>
        <r>
          <rPr>
            <sz val="9"/>
            <color rgb="FF000000"/>
            <rFont val="Tahoma"/>
            <family val="2"/>
          </rPr>
          <t xml:space="preserve">reopened around 7 PM EST</t>
        </r>
      </text>
    </comment>
    <comment ref="E1323" authorId="2">
      <text>
        <r>
          <rPr>
            <sz val="9"/>
            <color rgb="FF000000"/>
            <rFont val="Tahoma"/>
            <family val="2"/>
          </rPr>
          <t xml:space="preserve">renamed to #play-felt-mansion in recognition of the project by the same name</t>
        </r>
      </text>
    </comment>
    <comment ref="E1347" authorId="2">
      <text>
        <r>
          <rPr>
            <sz val="9"/>
            <color rgb="FF000000"/>
            <rFont val="Tahoma"/>
            <family val="2"/>
          </rPr>
          <t xml:space="preserve">renamed to #read-shills</t>
        </r>
      </text>
    </comment>
    <comment ref="E1352" authorId="2">
      <text>
        <r>
          <rPr>
            <sz val="9"/>
            <color rgb="FF000000"/>
            <rFont val="Tahoma"/>
            <family val="2"/>
          </rPr>
          <t xml:space="preserve">renamed to #read-shills-while-they-last, meaning of this is unclear</t>
        </r>
      </text>
    </comment>
    <comment ref="E1388" authorId="2">
      <text>
        <r>
          <rPr>
            <sz val="9"/>
            <color rgb="FF000000"/>
            <rFont val="Tahoma"/>
            <family val="2"/>
          </rPr>
          <t xml:space="preserve">channel name changed to #read</t>
        </r>
      </text>
    </comment>
    <comment ref="E1389" authorId="2">
      <text>
        <r>
          <rPr>
            <sz val="9"/>
            <color rgb="FF000000"/>
            <rFont val="Tahoma"/>
            <family val="2"/>
          </rPr>
          <t xml:space="preserve">renamed to wtc-but-no-upd8</t>
        </r>
      </text>
    </comment>
    <comment ref="E1410" authorId="2">
      <text>
        <r>
          <rPr>
            <sz val="9"/>
            <color rgb="FF000000"/>
            <rFont val="Tahoma"/>
            <family val="2"/>
          </rPr>
          <t xml:space="preserve">accidental @everyone ping from Makin, renamed channel to #ping-was-accidental-sorry</t>
        </r>
      </text>
    </comment>
    <comment ref="E1411" authorId="2">
      <text>
        <r>
          <rPr>
            <sz val="9"/>
            <color rgb="FF000000"/>
            <rFont val="Tahoma"/>
            <family val="2"/>
          </rPr>
          <t xml:space="preserve">back to #read-shills</t>
        </r>
      </text>
    </comment>
    <comment ref="E1412" authorId="2">
      <text>
        <r>
          <rPr>
            <sz val="9"/>
            <color rgb="FF000000"/>
            <rFont val="Tahoma"/>
            <family val="2"/>
          </rPr>
          <t xml:space="preserve">wtc update, renamed accordingly</t>
        </r>
      </text>
    </comment>
    <comment ref="E1436" authorId="0">
      <text>
        <r>
          <rPr>
            <sz val="9"/>
            <color rgb="FF000000"/>
            <rFont val="Arial"/>
            <family val="2"/>
          </rPr>
          <t xml:space="preserve">renamed to #fat-husky-2</t>
        </r>
      </text>
    </comment>
    <comment ref="E1470" authorId="0">
      <text>
        <r>
          <rPr>
            <sz val="9"/>
            <color rgb="FF000000"/>
            <rFont val="Arial"/>
            <family val="2"/>
          </rPr>
          <t xml:space="preserve">renamed to lit-shills before settling on cafe-lit</t>
        </r>
      </text>
    </comment>
    <comment ref="E1506" authorId="0">
      <text>
        <r>
          <rPr>
            <sz val="9"/>
            <color rgb="FF000000"/>
            <rFont val="Arial"/>
            <family val="2"/>
          </rPr>
          <t xml:space="preserve">#wtc-update</t>
        </r>
      </text>
    </comment>
    <comment ref="E1509" authorId="0">
      <text>
        <r>
          <rPr>
            <sz val="9"/>
            <color rgb="FF000000"/>
            <rFont val="Arial"/>
            <family val="2"/>
          </rPr>
          <t xml:space="preserve">back to café-lit</t>
        </r>
      </text>
    </comment>
    <comment ref="E1511" authorId="0">
      <text>
        <r>
          <rPr>
            <sz val="9"/>
            <color rgb="FF000000"/>
            <rFont val="Arial"/>
            <family val="2"/>
          </rPr>
          <t xml:space="preserve">completely closed for april fool's</t>
        </r>
      </text>
    </comment>
    <comment ref="E1997" authorId="3">
      <text>
        <r>
          <rPr>
            <sz val="9"/>
            <color rgb="FF000000"/>
            <rFont val="Tahoma"/>
            <family val="2"/>
          </rPr>
          <t xml:space="preserve">channel closed indefinitely due to excessive shitposting</t>
        </r>
      </text>
    </comment>
    <comment ref="E2002" authorId="3">
      <text>
        <r>
          <rPr>
            <sz val="9"/>
            <color rgb="FF000000"/>
            <rFont val="Tahoma"/>
            <family val="2"/>
          </rPr>
          <t xml:space="preserve">reopened</t>
        </r>
      </text>
    </comment>
    <comment ref="E2119" authorId="3">
      <text>
        <r>
          <rPr>
            <sz val="9"/>
            <color rgb="FF000000"/>
            <rFont val="Tahoma"/>
            <family val="2"/>
          </rPr>
          <t xml:space="preserve">makin freezes channel for indeterminate amount of time</t>
        </r>
      </text>
    </comment>
    <comment ref="E2121" authorId="3">
      <text>
        <r>
          <rPr>
            <sz val="9"/>
            <color rgb="FF000000"/>
            <rFont val="Tahoma"/>
            <family val="2"/>
          </rPr>
          <t xml:space="preserve">channel reopened</t>
        </r>
      </text>
    </comment>
    <comment ref="F1075" authorId="2">
      <text>
        <r>
          <rPr>
            <b val="true"/>
            <sz val="9"/>
            <color rgb="FF000000"/>
            <rFont val="Tahoma"/>
            <family val="2"/>
          </rPr>
          <t xml:space="preserve">Elan:
</t>
        </r>
        <r>
          <rPr>
            <sz val="9"/>
            <color rgb="FF000000"/>
            <rFont val="Tahoma"/>
            <family val="2"/>
          </rPr>
          <t xml:space="preserve">Lapse in payments from Dickle in his patreon channel. Makin discovers this and hilarity ensues.</t>
        </r>
      </text>
    </comment>
    <comment ref="F1103" authorId="2">
      <text>
        <r>
          <rPr>
            <sz val="9"/>
            <color rgb="FF000000"/>
            <rFont val="Tahoma"/>
            <family val="2"/>
          </rPr>
          <t xml:space="preserve">#fathusky</t>
        </r>
      </text>
    </comment>
    <comment ref="F1113" authorId="2">
      <text>
        <r>
          <rPr>
            <sz val="9"/>
            <color rgb="FF000000"/>
            <rFont val="Tahoma"/>
            <family val="2"/>
          </rPr>
          <t xml:space="preserve">new husky emote: fatGuardian</t>
        </r>
      </text>
    </comment>
    <comment ref="F1350" authorId="2">
      <text>
        <r>
          <rPr>
            <sz val="9"/>
            <color rgb="FF000000"/>
            <rFont val="Tahoma"/>
            <family val="2"/>
          </rPr>
          <t xml:space="preserve">new fat husky emote introduced</t>
        </r>
      </text>
    </comment>
    <comment ref="F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F1922" authorId="3">
      <text>
        <r>
          <rPr>
            <sz val="9"/>
            <color rgb="FF000000"/>
            <rFont val="Tahoma"/>
            <family val="2"/>
          </rPr>
          <t xml:space="preserve">renamed to #serious-discussion</t>
        </r>
      </text>
    </comment>
    <comment ref="G1185" authorId="2">
      <text>
        <r>
          <rPr>
            <sz val="9"/>
            <color rgb="FF000000"/>
            <rFont val="Tahoma"/>
            <family val="2"/>
          </rPr>
          <t xml:space="preserve">#eurovision brought back, first set of semi-finals</t>
        </r>
      </text>
    </comment>
    <comment ref="G1187" authorId="2">
      <text>
        <r>
          <rPr>
            <sz val="9"/>
            <color rgb="FF000000"/>
            <rFont val="Tahoma"/>
            <family val="2"/>
          </rPr>
          <t xml:space="preserve">second semi-finals</t>
        </r>
      </text>
    </comment>
    <comment ref="G1189" authorId="2">
      <text>
        <r>
          <rPr>
            <sz val="9"/>
            <color rgb="FF000000"/>
            <rFont val="Tahoma"/>
            <family val="2"/>
          </rPr>
          <t xml:space="preserve">eurovision grand finals</t>
        </r>
      </text>
    </comment>
    <comment ref="G1190" authorId="2">
      <text>
        <r>
          <rPr>
            <sz val="9"/>
            <color rgb="FF000000"/>
            <rFont val="Tahoma"/>
            <family val="2"/>
          </rPr>
          <t xml:space="preserve">#eurovision archived</t>
        </r>
      </text>
    </comment>
    <comment ref="G1208" authorId="2">
      <text>
        <r>
          <rPr>
            <sz val="9"/>
            <color rgb="FF000000"/>
            <rFont val="Tahoma"/>
            <family val="2"/>
          </rPr>
          <t xml:space="preserve">#gnomed</t>
        </r>
      </text>
    </comment>
    <comment ref="G1234" authorId="2">
      <text>
        <r>
          <rPr>
            <sz val="9"/>
            <color rgb="FF000000"/>
            <rFont val="Tahoma"/>
            <family val="2"/>
          </rPr>
          <t xml:space="preserve">#space-station-14</t>
        </r>
      </text>
    </comment>
    <comment ref="G1266" authorId="2">
      <text>
        <r>
          <rPr>
            <sz val="9"/>
            <color rgb="FF000000"/>
            <rFont val="Tahoma"/>
            <family val="2"/>
          </rPr>
          <t xml:space="preserve">special event held this day for SS413</t>
        </r>
      </text>
    </comment>
    <comment ref="G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G1566" authorId="0">
      <text>
        <r>
          <rPr>
            <sz val="9"/>
            <color rgb="FF000000"/>
            <rFont val="Arial"/>
            <family val="2"/>
          </rPr>
          <t xml:space="preserve">renamed to bot-commands</t>
        </r>
      </text>
    </comment>
    <comment ref="H1172" authorId="2">
      <text>
        <r>
          <rPr>
            <sz val="9"/>
            <color rgb="FF000000"/>
            <rFont val="Tahoma"/>
            <family val="2"/>
          </rPr>
          <t xml:space="preserve">no particular abnormalities of note: discussions ranged from trans discussion to drama between regulars, no unconventional topics</t>
        </r>
      </text>
    </comment>
    <comment ref="H1259" authorId="2">
      <text>
        <r>
          <rPr>
            <sz val="9"/>
            <color rgb="FF000000"/>
            <rFont val="Tahoma"/>
            <family val="2"/>
          </rPr>
          <t xml:space="preserve">mspa-lit is frozen for about 1-2 hours, political discussion from regulars moves to #serious for that time frame</t>
        </r>
      </text>
    </comment>
    <comment ref="H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I1103" authorId="2">
      <text>
        <r>
          <rPr>
            <sz val="9"/>
            <color rgb="FF000000"/>
            <rFont val="Tahoma"/>
            <family val="2"/>
          </rPr>
          <t xml:space="preserve">Also moved to bottom of channel list, at some point users were suggested to come here</t>
        </r>
      </text>
    </comment>
    <comment ref="I1437" authorId="0">
      <text>
        <r>
          <rPr>
            <sz val="9"/>
            <color rgb="FF000000"/>
            <rFont val="Arial"/>
            <family val="2"/>
          </rPr>
          <t xml:space="preserve">#homestuck-2-spoilers</t>
        </r>
      </text>
    </comment>
    <comment ref="I1443" authorId="0">
      <text>
        <r>
          <rPr>
            <sz val="9"/>
            <color rgb="FF000000"/>
            <rFont val="Arial"/>
            <family val="2"/>
          </rPr>
          <t xml:space="preserve">back to #homestuck</t>
        </r>
      </text>
    </comment>
    <comment ref="I1466" authorId="0">
      <text>
        <r>
          <rPr>
            <sz val="9"/>
            <color rgb="FF000000"/>
            <rFont val="Arial"/>
            <family val="2"/>
          </rPr>
          <t xml:space="preserve">#homestuck2-spoilers</t>
        </r>
      </text>
    </comment>
    <comment ref="I1472" authorId="0">
      <text>
        <r>
          <rPr>
            <sz val="9"/>
            <color rgb="FF000000"/>
            <rFont val="Arial"/>
            <family val="2"/>
          </rPr>
          <t xml:space="preserve">back to #homestuck</t>
        </r>
      </text>
    </comment>
    <comment ref="I1475" authorId="0">
      <text>
        <r>
          <rPr>
            <sz val="9"/>
            <color rgb="FF000000"/>
            <rFont val="Arial"/>
            <family val="2"/>
          </rPr>
          <t xml:space="preserve">homestuck-2-spoilers</t>
        </r>
      </text>
    </comment>
    <comment ref="I1483" authorId="0">
      <text>
        <r>
          <rPr>
            <sz val="9"/>
            <color rgb="FF000000"/>
            <rFont val="Arial"/>
            <family val="2"/>
          </rPr>
          <t xml:space="preserve">back to #homestuck</t>
        </r>
      </text>
    </comment>
    <comment ref="I1491" authorId="0">
      <text>
        <r>
          <rPr>
            <sz val="9"/>
            <color rgb="FF000000"/>
            <rFont val="Arial"/>
            <family val="2"/>
          </rPr>
          <t xml:space="preserve">#homestuck-2-spoilers</t>
        </r>
      </text>
    </comment>
    <comment ref="I1497" authorId="0">
      <text>
        <r>
          <rPr>
            <sz val="9"/>
            <color rgb="FF000000"/>
            <rFont val="Arial"/>
            <family val="2"/>
          </rPr>
          <t xml:space="preserve">back to #homestuck</t>
        </r>
      </text>
    </comment>
    <comment ref="I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I1753" authorId="3">
      <text>
        <r>
          <rPr>
            <sz val="9"/>
            <color rgb="FF000000"/>
            <rFont val="Tahoma"/>
            <family val="2"/>
          </rPr>
          <t xml:space="preserve">temporarily repurposed as homestuck2-update</t>
        </r>
      </text>
    </comment>
    <comment ref="I1923" authorId="3">
      <text>
        <r>
          <rPr>
            <sz val="9"/>
            <color rgb="FF000000"/>
            <rFont val="Tahoma"/>
            <family val="2"/>
          </rPr>
          <t xml:space="preserve">created #homosuck as a test trial to bring back a shitposting channel for homestuck specifically</t>
        </r>
      </text>
    </comment>
    <comment ref="J1154" authorId="2">
      <text>
        <r>
          <rPr>
            <sz val="9"/>
            <color rgb="FF000000"/>
            <rFont val="Tahoma"/>
            <family val="2"/>
          </rPr>
          <t xml:space="preserve">temporarily repurposed as #413, dedicated channel for discussing anniversary matters</t>
        </r>
      </text>
    </comment>
    <comment ref="J1156" authorId="2">
      <text>
        <r>
          <rPr>
            <sz val="9"/>
            <color rgb="FF000000"/>
            <rFont val="Tahoma"/>
            <family val="2"/>
          </rPr>
          <t xml:space="preserve">back to althomestuck</t>
        </r>
      </text>
    </comment>
    <comment ref="J1400" authorId="2">
      <text>
        <r>
          <rPr>
            <sz val="9"/>
            <color rgb="FF000000"/>
            <rFont val="Tahoma"/>
            <family val="2"/>
          </rPr>
          <t xml:space="preserve">channel archived, functions folded into altgen</t>
        </r>
      </text>
    </comment>
    <comment ref="J1470" authorId="0">
      <text>
        <r>
          <rPr>
            <sz val="9"/>
            <color rgb="FF000000"/>
            <rFont val="Arial"/>
            <family val="2"/>
          </rPr>
          <t xml:space="preserve">Pesterquest episode release (Jake English)</t>
        </r>
      </text>
    </comment>
    <comment ref="J1511" authorId="0">
      <text>
        <r>
          <rPr>
            <sz val="9"/>
            <color rgb="FF000000"/>
            <rFont val="Arial"/>
            <family val="2"/>
          </rPr>
          <t xml:space="preserve">open to everyone, final update with Dirk, game finishes release</t>
        </r>
      </text>
    </comment>
    <comment ref="J1596" authorId="0">
      <text>
        <r>
          <rPr>
            <sz val="10"/>
            <color rgb="FF000000"/>
            <rFont val="Arial"/>
            <family val="2"/>
          </rPr>
          <t xml:space="preserve">Name changed to #homestuck-games</t>
        </r>
      </text>
    </comment>
    <comment ref="J1660" authorId="0">
      <text>
        <r>
          <rPr>
            <sz val="10"/>
            <color rgb="FF000000"/>
            <rFont val="Arial"/>
            <family val="2"/>
          </rPr>
          <t xml:space="preserve">Channel repurposed into #homestuck-2</t>
        </r>
      </text>
    </comment>
    <comment ref="J1783" authorId="3">
      <text>
        <r>
          <rPr>
            <sz val="9"/>
            <color rgb="FF000000"/>
            <rFont val="Tahoma"/>
            <family val="2"/>
          </rPr>
          <t xml:space="preserve">search is glitched for this channel today</t>
        </r>
      </text>
    </comment>
    <comment ref="K1409" authorId="2">
      <text>
        <r>
          <rPr>
            <sz val="9"/>
            <color rgb="FF000000"/>
            <rFont val="Tahoma"/>
            <family val="2"/>
          </rPr>
          <t xml:space="preserve">Homestuck 2 update</t>
        </r>
      </text>
    </comment>
    <comment ref="K1414" authorId="2">
      <text>
        <r>
          <rPr>
            <sz val="9"/>
            <color rgb="FF000000"/>
            <rFont val="Tahoma"/>
            <family val="2"/>
          </rPr>
          <t xml:space="preserve">back to #homestuck</t>
        </r>
      </text>
    </comment>
    <comment ref="K1511" authorId="0">
      <text>
        <r>
          <rPr>
            <sz val="9"/>
            <color rgb="FF000000"/>
            <rFont val="Arial"/>
            <family val="2"/>
          </rPr>
          <t xml:space="preserve">candy only</t>
        </r>
      </text>
    </comment>
    <comment ref="L1400" authorId="2">
      <text>
        <r>
          <rPr>
            <sz val="9"/>
            <color rgb="FF000000"/>
            <rFont val="Tahoma"/>
            <family val="2"/>
          </rPr>
          <t xml:space="preserve">channel archived, functions lumped into #homestuck</t>
        </r>
      </text>
    </comment>
    <comment ref="L1511" authorId="0">
      <text>
        <r>
          <rPr>
            <sz val="9"/>
            <color rgb="FF000000"/>
            <rFont val="Arial"/>
            <family val="2"/>
          </rPr>
          <t xml:space="preserve">candy only</t>
        </r>
      </text>
    </comment>
    <comment ref="L2015" authorId="3">
      <text>
        <r>
          <rPr>
            <sz val="9"/>
            <color rgb="FF000000"/>
            <rFont val="Tahoma"/>
            <family val="2"/>
          </rPr>
          <t xml:space="preserve">restyled as #media</t>
        </r>
      </text>
    </comment>
    <comment ref="L2204" authorId="3">
      <text>
        <r>
          <rPr>
            <sz val="9"/>
            <color rgb="FF000000"/>
            <rFont val="Tahoma"/>
            <family val="2"/>
          </rPr>
          <t xml:space="preserve">renamed to media-culture</t>
        </r>
      </text>
    </comment>
    <comment ref="L2440" authorId="1">
      <text>
        <r>
          <rPr>
            <sz val="9"/>
            <color rgb="FF000000"/>
            <rFont val="Tahoma"/>
            <family val="2"/>
          </rPr>
          <t xml:space="preserve">channel converted into a forum; this number is both combined together but will only be the forums from now on</t>
        </r>
      </text>
    </comment>
    <comment ref="M1180" authorId="2">
      <text>
        <r>
          <rPr>
            <sz val="9"/>
            <color rgb="FF000000"/>
            <rFont val="Tahoma"/>
            <family val="2"/>
          </rPr>
          <t xml:space="preserve">announcement: act 2 is still being actively developed, no tentative release date but more news "soon"</t>
        </r>
      </text>
    </comment>
    <comment ref="M1262" authorId="2">
      <text>
        <r>
          <rPr>
            <sz val="9"/>
            <color rgb="FF000000"/>
            <rFont val="Tahoma"/>
            <family val="2"/>
          </rPr>
          <t xml:space="preserve">news concerning Fellow Traveler announced today</t>
        </r>
      </text>
    </comment>
    <comment ref="M1511" authorId="0">
      <text>
        <r>
          <rPr>
            <sz val="9"/>
            <color rgb="FF000000"/>
            <rFont val="Arial"/>
            <family val="2"/>
          </rPr>
          <t xml:space="preserve">candy only</t>
        </r>
      </text>
    </comment>
    <comment ref="N1511" authorId="0">
      <text>
        <r>
          <rPr>
            <sz val="9"/>
            <color rgb="FF000000"/>
            <rFont val="Arial"/>
            <family val="2"/>
          </rPr>
          <t xml:space="preserve">candy only</t>
        </r>
      </text>
    </comment>
    <comment ref="O1511" authorId="0">
      <text>
        <r>
          <rPr>
            <sz val="9"/>
            <color rgb="FF000000"/>
            <rFont val="Arial"/>
            <family val="2"/>
          </rPr>
          <t xml:space="preserve">meat only</t>
        </r>
      </text>
    </comment>
    <comment ref="O1783" authorId="3">
      <text>
        <r>
          <rPr>
            <sz val="9"/>
            <color rgb="FF000000"/>
            <rFont val="Tahoma"/>
            <family val="2"/>
          </rPr>
          <t xml:space="preserve">also glitched</t>
        </r>
      </text>
    </comment>
    <comment ref="O2336" authorId="1">
      <text>
        <r>
          <rPr>
            <sz val="9"/>
            <color rgb="FF000000"/>
            <rFont val="Tahoma"/>
            <family val="2"/>
          </rPr>
          <t xml:space="preserve">new #modchat created</t>
        </r>
      </text>
    </comment>
    <comment ref="P1188" authorId="2">
      <text>
        <r>
          <rPr>
            <sz val="9"/>
            <color rgb="FF000000"/>
            <rFont val="Tahoma"/>
            <family val="2"/>
          </rPr>
          <t xml:space="preserve">no apparent reason for increase; just lots of activity</t>
        </r>
      </text>
    </comment>
    <comment ref="P1195" authorId="2">
      <text>
        <r>
          <rPr>
            <sz val="9"/>
            <color rgb="FF000000"/>
            <rFont val="Tahoma"/>
            <family val="2"/>
          </rPr>
          <t xml:space="preserve">after repeated observation, increased messages due to presence of specific users with high levels of activity</t>
        </r>
      </text>
    </comment>
    <comment ref="P1204" authorId="2">
      <text>
        <r>
          <rPr>
            <sz val="9"/>
            <color rgb="FF000000"/>
            <rFont val="Tahoma"/>
            <family val="2"/>
          </rPr>
          <t xml:space="preserve">at some point renamed oc-dantes-inferno</t>
        </r>
      </text>
    </comment>
    <comment ref="P1208" authorId="2">
      <text>
        <r>
          <rPr>
            <sz val="9"/>
            <color rgb="FF000000"/>
            <rFont val="Tahoma"/>
            <family val="2"/>
          </rPr>
          <t xml:space="preserve">renamed to #oc-satans-crucible</t>
        </r>
      </text>
    </comment>
    <comment ref="P1222" authorId="2">
      <text>
        <r>
          <rPr>
            <sz val="9"/>
            <color rgb="FF000000"/>
            <rFont val="Tahoma"/>
            <family val="2"/>
          </rPr>
          <t xml:space="preserve">renamed to #original-characters</t>
        </r>
      </text>
    </comment>
    <comment ref="P1260" authorId="2">
      <text>
        <r>
          <rPr>
            <sz val="9"/>
            <color rgb="FF000000"/>
            <rFont val="Tahoma"/>
            <family val="2"/>
          </rPr>
          <t xml:space="preserve">name reverted to oc-shrine</t>
        </r>
      </text>
    </comment>
    <comment ref="P1299" authorId="2">
      <text>
        <r>
          <rPr>
            <sz val="9"/>
            <color rgb="FF000000"/>
            <rFont val="Tahoma"/>
            <family val="2"/>
          </rPr>
          <t xml:space="preserve">renamed to #original-characters</t>
        </r>
      </text>
    </comment>
    <comment ref="P1511" authorId="0">
      <text>
        <r>
          <rPr>
            <sz val="9"/>
            <color rgb="FF000000"/>
            <rFont val="Arial"/>
            <family val="2"/>
          </rPr>
          <t xml:space="preserve">meat only</t>
        </r>
      </text>
    </comment>
    <comment ref="P1794" authorId="3">
      <text>
        <r>
          <rPr>
            <sz val="9"/>
            <color rgb="FF000000"/>
            <rFont val="Tahoma"/>
            <family val="2"/>
          </rPr>
          <t xml:space="preserve">Due to how rapidly the Patreon channels change, I'm simplifying how I record their numbers. I'm not going to add/remove a column for each time a channel is made, but rather I will set aside the minimum number of columns needed to describe every channel's data per a given day. The name of the channel the numbers belong to will be left in a comment on the day the channel is made, so check at the beginning of each month if you're curious about channel creation or deletion.</t>
        </r>
      </text>
    </comment>
    <comment ref="P1796" authorId="3">
      <text>
        <r>
          <rPr>
            <sz val="9"/>
            <color rgb="FF000000"/>
            <rFont val="Tahoma"/>
            <family val="2"/>
          </rPr>
          <t xml:space="preserve">#hobby-corner</t>
        </r>
      </text>
    </comment>
    <comment ref="P2273" authorId="3">
      <text>
        <r>
          <rPr>
            <sz val="9"/>
            <color rgb="FF000000"/>
            <rFont val="Tahoma"/>
            <family val="2"/>
          </rPr>
          <t xml:space="preserve">channel closed for now upon finishing reread</t>
        </r>
      </text>
    </comment>
    <comment ref="P2281" authorId="3">
      <text>
        <r>
          <rPr>
            <sz val="9"/>
            <color rgb="FF000000"/>
            <rFont val="Tahoma"/>
            <family val="2"/>
          </rPr>
          <t xml:space="preserve">channel reopened and renamed #epilogues-read</t>
        </r>
      </text>
    </comment>
    <comment ref="P2295" authorId="1">
      <text>
        <r>
          <rPr>
            <sz val="9"/>
            <color rgb="FF000000"/>
            <rFont val="Tahoma"/>
            <family val="2"/>
          </rPr>
          <t xml:space="preserve">channel closed</t>
        </r>
      </text>
    </comment>
    <comment ref="P2336" authorId="1">
      <text>
        <r>
          <rPr>
            <sz val="9"/>
            <color rgb="FF000000"/>
            <rFont val="Tahoma"/>
            <family val="2"/>
          </rPr>
          <t xml:space="preserve">illuminati-not-hangout is old mod chat, deprecated</t>
        </r>
      </text>
    </comment>
    <comment ref="P2353" authorId="1">
      <text>
        <r>
          <rPr>
            <sz val="9"/>
            <color rgb="FF000000"/>
            <rFont val="Tahoma"/>
            <family val="2"/>
          </rPr>
          <t xml:space="preserve">#usa-usa-usa channel for 4th of July</t>
        </r>
      </text>
    </comment>
    <comment ref="P2425" authorId="1">
      <text>
        <r>
          <rPr>
            <sz val="9"/>
            <color rgb="FF000000"/>
            <rFont val="Tahoma"/>
            <family val="2"/>
          </rPr>
          <t xml:space="preserve">mspa forums are reopened</t>
        </r>
      </text>
    </comment>
    <comment ref="Q1511" authorId="0">
      <text>
        <r>
          <rPr>
            <sz val="9"/>
            <color rgb="FF000000"/>
            <rFont val="Arial"/>
            <family val="2"/>
          </rPr>
          <t xml:space="preserve">meat only</t>
        </r>
      </text>
    </comment>
    <comment ref="Q1796" authorId="3">
      <text>
        <r>
          <rPr>
            <sz val="9"/>
            <color rgb="FF000000"/>
            <rFont val="Tahoma"/>
            <family val="2"/>
          </rPr>
          <t xml:space="preserve">#food-for-the-fit-god</t>
        </r>
      </text>
    </comment>
    <comment ref="Q1901" authorId="3">
      <text>
        <r>
          <rPr>
            <sz val="9"/>
            <color rgb="FF000000"/>
            <rFont val="Tahoma"/>
            <family val="2"/>
          </rPr>
          <t xml:space="preserve">#food-for-the-fit-god closed due to non-payment, move all patreon channels one over starting here tomorrow with #speak-x</t>
        </r>
      </text>
    </comment>
    <comment ref="Q1902" authorId="3">
      <text>
        <r>
          <rPr>
            <sz val="9"/>
            <color rgb="FF000000"/>
            <rFont val="Tahoma"/>
            <family val="2"/>
          </rPr>
          <t xml:space="preserve">#speak-x moved to this column from here on out</t>
        </r>
      </text>
    </comment>
    <comment ref="Q2256" authorId="3">
      <text>
        <r>
          <rPr>
            <sz val="9"/>
            <color rgb="FF000000"/>
            <rFont val="Tahoma"/>
            <family val="2"/>
          </rPr>
          <t xml:space="preserve">#r-place revived</t>
        </r>
      </text>
    </comment>
    <comment ref="Q2262" authorId="3">
      <text>
        <r>
          <rPr>
            <sz val="9"/>
            <color rgb="FF000000"/>
            <rFont val="Tahoma"/>
            <family val="2"/>
          </rPr>
          <t xml:space="preserve">/r/place ends</t>
        </r>
      </text>
    </comment>
    <comment ref="Q2263" authorId="3">
      <text>
        <r>
          <rPr>
            <sz val="9"/>
            <color rgb="FF000000"/>
            <rFont val="Tahoma"/>
            <family val="2"/>
          </rPr>
          <t xml:space="preserve">channel closed</t>
        </r>
      </text>
    </comment>
    <comment ref="Q2298" authorId="1">
      <text>
        <r>
          <rPr>
            <sz val="9"/>
            <color rgb="FF000000"/>
            <rFont val="Tahoma"/>
            <family val="2"/>
          </rPr>
          <t xml:space="preserve">#eurovision semi-finals part 1</t>
        </r>
      </text>
    </comment>
    <comment ref="Q2300" authorId="1">
      <text>
        <r>
          <rPr>
            <sz val="9"/>
            <color rgb="FF000000"/>
            <rFont val="Tahoma"/>
            <family val="2"/>
          </rPr>
          <t xml:space="preserve">#eurovision semi-finals part 2</t>
        </r>
      </text>
    </comment>
    <comment ref="Q2302" authorId="1">
      <text>
        <r>
          <rPr>
            <sz val="9"/>
            <color rgb="FF000000"/>
            <rFont val="Tahoma"/>
            <family val="2"/>
          </rPr>
          <t xml:space="preserve">#eurovision finals</t>
        </r>
      </text>
    </comment>
    <comment ref="Q2336" authorId="1">
      <text>
        <r>
          <rPr>
            <sz val="9"/>
            <color rgb="FF000000"/>
            <rFont val="Tahoma"/>
            <family val="2"/>
          </rPr>
          <t xml:space="preserve">"The Great Undoing" forum setup for new reckoning, all thread messages included in this figure</t>
        </r>
      </text>
    </comment>
    <comment ref="R1511" authorId="0">
      <text>
        <r>
          <rPr>
            <sz val="9"/>
            <color rgb="FF000000"/>
            <rFont val="Arial"/>
            <family val="2"/>
          </rPr>
          <t xml:space="preserve">meat only</t>
        </r>
      </text>
    </comment>
    <comment ref="R1796" authorId="3">
      <text>
        <r>
          <rPr>
            <sz val="9"/>
            <color rgb="FF000000"/>
            <rFont val="Tahoma"/>
            <family val="2"/>
          </rPr>
          <t xml:space="preserve">#speak-x</t>
        </r>
      </text>
    </comment>
    <comment ref="R1990" authorId="3">
      <text>
        <r>
          <rPr>
            <sz val="9"/>
            <color rgb="FF000000"/>
            <rFont val="Tahoma"/>
            <family val="2"/>
          </rPr>
          <t xml:space="preserve">channel changed to #nu-food</t>
        </r>
      </text>
    </comment>
    <comment ref="R2015" authorId="3">
      <text>
        <r>
          <rPr>
            <sz val="9"/>
            <color rgb="FF000000"/>
            <rFont val="Tahoma"/>
            <family val="2"/>
          </rPr>
          <t xml:space="preserve">renamed #put-back-music</t>
        </r>
      </text>
    </comment>
    <comment ref="R2017" authorId="3">
      <text>
        <r>
          <rPr>
            <sz val="9"/>
            <color rgb="FF000000"/>
            <rFont val="Tahoma"/>
            <family val="2"/>
          </rPr>
          <t xml:space="preserve">renamed to #music</t>
        </r>
      </text>
    </comment>
    <comment ref="S1095" authorId="2">
      <text>
        <r>
          <rPr>
            <sz val="9"/>
            <color rgb="FF000000"/>
            <rFont val="Tahoma"/>
            <family val="2"/>
          </rPr>
          <t xml:space="preserve">Nintendo Direct</t>
        </r>
      </text>
    </comment>
    <comment ref="S1211" authorId="2">
      <text>
        <r>
          <rPr>
            <sz val="9"/>
            <color rgb="FF000000"/>
            <rFont val="Tahoma"/>
            <family val="2"/>
          </rPr>
          <t xml:space="preserve">E3 2019 begins</t>
        </r>
      </text>
    </comment>
    <comment ref="S1213" authorId="2">
      <text>
        <r>
          <rPr>
            <sz val="9"/>
            <color rgb="FF000000"/>
            <rFont val="Tahoma"/>
            <family val="2"/>
          </rPr>
          <t xml:space="preserve">end of E3 2019</t>
        </r>
      </text>
    </comment>
    <comment ref="S1225" authorId="2">
      <text>
        <r>
          <rPr>
            <sz val="9"/>
            <color rgb="FF000000"/>
            <rFont val="Tahoma"/>
            <family val="2"/>
          </rPr>
          <t xml:space="preserve">GDQ begins, most discussion might be found on stream or in #mspa-lit though</t>
        </r>
      </text>
    </comment>
    <comment ref="S1511" authorId="0">
      <text>
        <r>
          <rPr>
            <sz val="9"/>
            <color rgb="FF000000"/>
            <rFont val="Arial"/>
            <family val="2"/>
          </rPr>
          <t xml:space="preserve">meat only</t>
        </r>
      </text>
    </comment>
    <comment ref="S1796" authorId="3">
      <text>
        <r>
          <rPr>
            <sz val="9"/>
            <color rgb="FF000000"/>
            <rFont val="Tahoma"/>
            <family val="2"/>
          </rPr>
          <t xml:space="preserve">#auto-mechanical</t>
        </r>
      </text>
    </comment>
    <comment ref="S1807" authorId="3">
      <text>
        <r>
          <rPr>
            <sz val="9"/>
            <color rgb="FF000000"/>
            <rFont val="Tahoma"/>
            <family val="2"/>
          </rPr>
          <t xml:space="preserve">changed to #heraldry</t>
        </r>
      </text>
    </comment>
    <comment ref="S1871" authorId="3">
      <text>
        <r>
          <rPr>
            <sz val="9"/>
            <color rgb="FF000000"/>
            <rFont val="Tahoma"/>
            <family val="2"/>
          </rPr>
          <t xml:space="preserve">#heraldry is changed to #really-good-gifs</t>
        </r>
      </text>
    </comment>
    <comment ref="S1909" authorId="3">
      <text>
        <r>
          <rPr>
            <sz val="9"/>
            <color rgb="FF000000"/>
            <rFont val="Tahoma"/>
            <family val="2"/>
          </rPr>
          <t xml:space="preserve">impishLepidoptera purchases patreon channel, calls it #the-circus</t>
        </r>
      </text>
    </comment>
    <comment ref="S2006" authorId="3">
      <text>
        <r>
          <rPr>
            <sz val="9"/>
            <color rgb="FF000000"/>
            <rFont val="Tahoma"/>
            <family val="2"/>
          </rPr>
          <t xml:space="preserve">the-circus closed after cancelling patreon subscription</t>
        </r>
      </text>
    </comment>
    <comment ref="S2017" authorId="3">
      <text>
        <r>
          <rPr>
            <sz val="9"/>
            <color rgb="FF000000"/>
            <rFont val="Tahoma"/>
            <family val="2"/>
          </rPr>
          <t xml:space="preserve">#rpg-stuck bought by Niri</t>
        </r>
      </text>
    </comment>
    <comment ref="S2104" authorId="3">
      <text>
        <r>
          <rPr>
            <sz val="9"/>
            <color rgb="FF000000"/>
            <rFont val="Tahoma"/>
            <family val="2"/>
          </rPr>
          <t xml:space="preserve">rpg-stuck changed to #fat-husky</t>
        </r>
      </text>
    </comment>
    <comment ref="S2129" authorId="3">
      <text>
        <r>
          <rPr>
            <sz val="9"/>
            <color rgb="FF000000"/>
            <rFont val="Tahoma"/>
            <family val="2"/>
          </rPr>
          <t xml:space="preserve">#fat-husky archived due to payment running out</t>
        </r>
      </text>
    </comment>
    <comment ref="T1073" authorId="2">
      <text>
        <r>
          <rPr>
            <sz val="9"/>
            <color rgb="FF000000"/>
            <rFont val="Tahoma"/>
            <family val="2"/>
          </rPr>
          <t xml:space="preserve">SU special</t>
        </r>
      </text>
    </comment>
    <comment ref="T1145" authorId="2">
      <text>
        <r>
          <rPr>
            <sz val="9"/>
            <color rgb="FF000000"/>
            <rFont val="Tahoma"/>
            <family val="2"/>
          </rPr>
          <t xml:space="preserve">extensive star vs the forces of evil discussion with ngame and tipsy</t>
        </r>
      </text>
    </comment>
    <comment ref="T1297" authorId="2">
      <text>
        <r>
          <rPr>
            <sz val="9"/>
            <color rgb="FF000000"/>
            <rFont val="Tahoma"/>
            <family val="2"/>
          </rPr>
          <t xml:space="preserve">temporarily renamed to #steven-universe-spoilers for release of the show's movie</t>
        </r>
      </text>
    </comment>
    <comment ref="T1301" authorId="2">
      <text>
        <r>
          <rPr>
            <sz val="9"/>
            <color rgb="FF000000"/>
            <rFont val="Tahoma"/>
            <family val="2"/>
          </rPr>
          <t xml:space="preserve">renamed to #western-media-spoilers</t>
        </r>
      </text>
    </comment>
    <comment ref="T1307" authorId="2">
      <text>
        <r>
          <rPr>
            <sz val="9"/>
            <color rgb="FF000000"/>
            <rFont val="Tahoma"/>
            <family val="2"/>
          </rPr>
          <t xml:space="preserve">renamed back to #western-media</t>
        </r>
      </text>
    </comment>
    <comment ref="T1585" authorId="0">
      <text>
        <r>
          <rPr>
            <sz val="10"/>
            <color rgb="FF000000"/>
            <rFont val="Arial"/>
            <family val="2"/>
          </rPr>
          <t xml:space="preserve">Number may not be accurate due to Discord indexing outage</t>
        </r>
      </text>
    </comment>
    <comment ref="T1796" authorId="3">
      <text>
        <r>
          <rPr>
            <sz val="9"/>
            <color rgb="FF000000"/>
            <rFont val="Tahoma"/>
            <family val="2"/>
          </rPr>
          <t xml:space="preserve">#brazilian-hangout</t>
        </r>
      </text>
    </comment>
    <comment ref="T1827" authorId="3">
      <text>
        <r>
          <rPr>
            <sz val="9"/>
            <color rgb="FF000000"/>
            <rFont val="Tahoma"/>
            <family val="2"/>
          </rPr>
          <t xml:space="preserve">#brazilian-hangout closed</t>
        </r>
      </text>
    </comment>
    <comment ref="T1933" authorId="3">
      <text>
        <r>
          <rPr>
            <sz val="9"/>
            <color rgb="FF000000"/>
            <rFont val="Tahoma"/>
            <family val="2"/>
          </rPr>
          <t xml:space="preserve">eurovision semi-finals</t>
        </r>
      </text>
    </comment>
    <comment ref="T2015" authorId="3">
      <text>
        <r>
          <rPr>
            <sz val="9"/>
            <color rgb="FF000000"/>
            <rFont val="Tahoma"/>
            <family val="2"/>
          </rPr>
          <t xml:space="preserve">#reckoning channel</t>
        </r>
      </text>
    </comment>
    <comment ref="T2017" authorId="3">
      <text>
        <r>
          <rPr>
            <sz val="9"/>
            <color rgb="FF000000"/>
            <rFont val="Tahoma"/>
            <family val="2"/>
          </rPr>
          <t xml:space="preserve">#fae-channel bought by faeby</t>
        </r>
      </text>
    </comment>
    <comment ref="U1108" authorId="2">
      <text>
        <r>
          <rPr>
            <sz val="9"/>
            <color rgb="FF000000"/>
            <rFont val="Tahoma"/>
            <family val="2"/>
          </rPr>
          <t xml:space="preserve">#mspa-lit hidden multiple times for the span of an hour or two</t>
        </r>
      </text>
    </comment>
    <comment ref="U1511" authorId="0">
      <text>
        <r>
          <rPr>
            <sz val="9"/>
            <color rgb="FF000000"/>
            <rFont val="Arial"/>
            <family val="2"/>
          </rPr>
          <t xml:space="preserve">april fool's channels</t>
        </r>
      </text>
    </comment>
    <comment ref="U1704" authorId="0">
      <text>
        <r>
          <rPr>
            <sz val="10"/>
            <color rgb="FF000000"/>
            <rFont val="Arial"/>
            <family val="2"/>
          </rPr>
          <t xml:space="preserve">#survey-results later turned #reckoning</t>
        </r>
      </text>
    </comment>
    <comment ref="U1706" authorId="0">
      <text>
        <r>
          <rPr>
            <sz val="10"/>
            <color rgb="FF000000"/>
            <rFont val="Arial"/>
            <family val="2"/>
          </rPr>
          <t xml:space="preserve">#althomestuck patreon channel, owned by furrylatula</t>
        </r>
      </text>
    </comment>
    <comment ref="U1741" authorId="3">
      <text>
        <r>
          <rPr>
            <sz val="9"/>
            <color rgb="FF000000"/>
            <rFont val="Tahoma"/>
            <family val="2"/>
          </rPr>
          <t xml:space="preserve">renamed to alt-oc-hell</t>
        </r>
      </text>
    </comment>
    <comment ref="U1742" authorId="3">
      <text>
        <r>
          <rPr>
            <sz val="9"/>
            <color rgb="FF000000"/>
            <rFont val="Tahoma"/>
            <family val="2"/>
          </rPr>
          <t xml:space="preserve">renamed to unus-alths-11</t>
        </r>
      </text>
    </comment>
    <comment ref="U1755" authorId="3">
      <text>
        <r>
          <rPr>
            <sz val="9"/>
            <color rgb="FF000000"/>
            <rFont val="Tahoma"/>
            <family val="2"/>
          </rPr>
          <t xml:space="preserve">althomestuck closed; new channel #order-of-holy-golden-lion-one-billion-percent-invincible-percent, owned by bart</t>
        </r>
      </text>
    </comment>
    <comment ref="U1761" authorId="3">
      <text>
        <r>
          <rPr>
            <sz val="9"/>
            <color rgb="FF000000"/>
            <rFont val="Tahoma"/>
            <family val="2"/>
          </rPr>
          <t xml:space="preserve">hidden from public? Renamed to #world-area</t>
        </r>
      </text>
    </comment>
    <comment ref="U2017" authorId="3">
      <text>
        <r>
          <rPr>
            <sz val="9"/>
            <color rgb="FF000000"/>
            <rFont val="Tahoma"/>
            <family val="2"/>
          </rPr>
          <t xml:space="preserve">#album-listening-party-open bought by apoc</t>
        </r>
      </text>
    </comment>
    <comment ref="V1755" authorId="3">
      <text>
        <r>
          <rPr>
            <sz val="9"/>
            <color rgb="FF000000"/>
            <rFont val="Tahoma"/>
            <family val="2"/>
          </rPr>
          <t xml:space="preserve">new channel: #hobby-corner, owned by B3es</t>
        </r>
      </text>
    </comment>
    <comment ref="V2079" authorId="3">
      <text>
        <r>
          <rPr>
            <sz val="9"/>
            <color rgb="FF000000"/>
            <rFont val="Tahoma"/>
            <family val="2"/>
          </rPr>
          <t xml:space="preserve">new patreon channel #the-spook-zone</t>
        </r>
      </text>
    </comment>
    <comment ref="W1706" authorId="0">
      <text>
        <r>
          <rPr>
            <sz val="10"/>
            <color rgb="FF000000"/>
            <rFont val="Arial"/>
            <family val="2"/>
          </rPr>
          <t xml:space="preserve">#food-for-the-fit-god patreon channel, owned by tensei</t>
        </r>
      </text>
    </comment>
    <comment ref="X1318" authorId="2">
      <text>
        <r>
          <rPr>
            <sz val="9"/>
            <color rgb="FF000000"/>
            <rFont val="Tahoma"/>
            <family val="2"/>
          </rPr>
          <t xml:space="preserve">discussion about how to handle bot problem, remaining 2000 messages from total are from ban messages most likely</t>
        </r>
      </text>
    </comment>
    <comment ref="X1706" authorId="0">
      <text>
        <r>
          <rPr>
            <sz val="10"/>
            <color rgb="FF000000"/>
            <rFont val="Arial"/>
            <family val="2"/>
          </rPr>
          <t xml:space="preserve">#speak-japanese-and-russian patreon channel, owned by user5</t>
        </r>
      </text>
    </comment>
    <comment ref="Y1091" authorId="2">
      <text>
        <r>
          <rPr>
            <sz val="9"/>
            <color rgb="FF000000"/>
            <rFont val="Tahoma"/>
            <family val="2"/>
          </rPr>
          <t xml:space="preserve">#reread-discussion</t>
        </r>
      </text>
    </comment>
    <comment ref="Y1120" authorId="2">
      <text>
        <r>
          <rPr>
            <sz val="9"/>
            <color rgb="FF000000"/>
            <rFont val="Tahoma"/>
            <family val="2"/>
          </rPr>
          <t xml:space="preserve">cascade stream</t>
        </r>
      </text>
    </comment>
    <comment ref="Y1160" authorId="2">
      <text>
        <r>
          <rPr>
            <sz val="9"/>
            <color rgb="FF000000"/>
            <rFont val="Tahoma"/>
            <family val="2"/>
          </rPr>
          <t xml:space="preserve">repurposed into #homestuck-meat-spoilers after epilogue released, moved to appropriate column on the right</t>
        </r>
      </text>
    </comment>
    <comment ref="Y1236" authorId="2">
      <text>
        <r>
          <rPr>
            <sz val="9"/>
            <color rgb="FF000000"/>
            <rFont val="Tahoma"/>
            <family val="2"/>
          </rPr>
          <t xml:space="preserve">4th of july channel, #usa-usa-usa</t>
        </r>
      </text>
    </comment>
    <comment ref="Y1237" authorId="2">
      <text>
        <r>
          <rPr>
            <sz val="9"/>
            <color rgb="FF000000"/>
            <rFont val="Tahoma"/>
            <family val="2"/>
          </rPr>
          <t xml:space="preserve">channel archived</t>
        </r>
      </text>
    </comment>
    <comment ref="Y1285" authorId="2">
      <text>
        <r>
          <rPr>
            <sz val="9"/>
            <color rgb="FF000000"/>
            <rFont val="Tahoma"/>
            <family val="2"/>
          </rPr>
          <t xml:space="preserve">#pesterquest</t>
        </r>
      </text>
    </comment>
    <comment ref="Y1708" authorId="0">
      <text>
        <r>
          <rPr>
            <sz val="10"/>
            <color rgb="FF000000"/>
            <rFont val="Arial"/>
            <family val="2"/>
          </rPr>
          <t xml:space="preserve">#auto-mechanical, patreon channel bought by ifnar and offered to moonjail</t>
        </r>
      </text>
    </comment>
    <comment ref="Z1710" authorId="0">
      <text>
        <r>
          <rPr>
            <sz val="10"/>
            <color rgb="FF000000"/>
            <rFont val="Arial"/>
            <family val="2"/>
          </rPr>
          <t xml:space="preserve">#brazilian-hangout patreon channel, owned by Nujaka</t>
        </r>
      </text>
    </comment>
    <comment ref="Z1794" authorId="3">
      <text>
        <r>
          <rPr>
            <sz val="9"/>
            <color rgb="FF000000"/>
            <rFont val="Tahoma"/>
            <family val="2"/>
          </rPr>
          <t xml:space="preserve">this section will be used for channels that appear briefly or are for specific occasions, such as survey feedback or April Fool's day. To make it easier to find, I will not record these numbers on the actual day they happened as delineated in column B, they will all be found near the top here.</t>
        </r>
      </text>
    </comment>
    <comment ref="Z1810" authorId="0">
      <text>
        <r>
          <rPr>
            <sz val="9"/>
            <color rgb="FF000000"/>
            <rFont val="Arial"/>
            <family val="2"/>
          </rPr>
          <t xml:space="preserve">archived due to inactivity</t>
        </r>
      </text>
    </comment>
    <comment ref="Z2055" authorId="3">
      <text>
        <r>
          <rPr>
            <sz val="9"/>
            <color rgb="FF000000"/>
            <rFont val="Tahoma"/>
            <family val="2"/>
          </rPr>
          <t xml:space="preserve">#deltarune-chapter-two</t>
        </r>
      </text>
    </comment>
    <comment ref="Z2065" authorId="3">
      <text>
        <r>
          <rPr>
            <sz val="9"/>
            <color rgb="FF000000"/>
            <rFont val="Tahoma"/>
            <family val="2"/>
          </rPr>
          <t xml:space="preserve">#deltarune-chapter-two archived</t>
        </r>
      </text>
    </comment>
    <comment ref="Z2147" authorId="3">
      <text>
        <r>
          <rPr>
            <sz val="9"/>
            <color rgb="FF000000"/>
            <rFont val="Tahoma"/>
            <family val="2"/>
          </rPr>
          <t xml:space="preserve">new channel: hussietube created for new project announcement</t>
        </r>
      </text>
    </comment>
    <comment ref="AA1845" authorId="3">
      <text>
        <r>
          <rPr>
            <sz val="9"/>
            <color rgb="FF000000"/>
            <rFont val="Tahoma"/>
            <family val="2"/>
          </rPr>
          <t xml:space="preserve">Read through channel organized by Harpy, read through for The Tapestry</t>
        </r>
      </text>
    </comment>
    <comment ref="AA1854" authorId="3">
      <text>
        <r>
          <rPr>
            <sz val="9"/>
            <color rgb="FF000000"/>
            <rFont val="Tahoma"/>
            <family val="2"/>
          </rPr>
          <t xml:space="preserve">end of The Tapestry</t>
        </r>
      </text>
    </comment>
    <comment ref="AA1860" authorId="3">
      <text>
        <r>
          <rPr>
            <sz val="9"/>
            <color rgb="FF000000"/>
            <rFont val="Tahoma"/>
            <family val="2"/>
          </rPr>
          <t xml:space="preserve">Radical Dude read through</t>
        </r>
      </text>
    </comment>
    <comment ref="AA1862" authorId="3">
      <text>
        <r>
          <rPr>
            <sz val="9"/>
            <color rgb="FF000000"/>
            <rFont val="Tahoma"/>
            <family val="2"/>
          </rPr>
          <t xml:space="preserve">end of Radical Dude</t>
        </r>
      </text>
    </comment>
    <comment ref="AA1865" authorId="3">
      <text>
        <r>
          <rPr>
            <sz val="9"/>
            <color rgb="FF000000"/>
            <rFont val="Tahoma"/>
            <family val="2"/>
          </rPr>
          <t xml:space="preserve">Jailbreak^2 begins</t>
        </r>
      </text>
    </comment>
    <comment ref="AA1869" authorId="3">
      <text>
        <r>
          <rPr>
            <sz val="9"/>
            <color rgb="FF000000"/>
            <rFont val="Tahoma"/>
            <family val="2"/>
          </rPr>
          <t xml:space="preserve">end Jailbreak^2</t>
        </r>
      </text>
    </comment>
    <comment ref="AA1875" authorId="3">
      <text>
        <r>
          <rPr>
            <sz val="9"/>
            <color rgb="FF000000"/>
            <rFont val="Tahoma"/>
            <family val="2"/>
          </rPr>
          <t xml:space="preserve">Vast Error begins</t>
        </r>
      </text>
    </comment>
    <comment ref="AA1894" authorId="3">
      <text>
        <r>
          <rPr>
            <sz val="9"/>
            <color rgb="FF000000"/>
            <rFont val="Tahoma"/>
            <family val="2"/>
          </rPr>
          <t xml:space="preserve">Decompressed: Nuke Ops begin and end</t>
        </r>
      </text>
    </comment>
    <comment ref="AA1895" authorId="3">
      <text>
        <r>
          <rPr>
            <sz val="9"/>
            <color rgb="FF000000"/>
            <rFont val="Tahoma"/>
            <family val="2"/>
          </rPr>
          <t xml:space="preserve">end Vast Error</t>
        </r>
      </text>
    </comment>
    <comment ref="AA1901" authorId="3">
      <text>
        <r>
          <rPr>
            <sz val="9"/>
            <color rgb="FF000000"/>
            <rFont val="Tahoma"/>
            <family val="2"/>
          </rPr>
          <t xml:space="preserve">You're Someone</t>
        </r>
      </text>
    </comment>
    <comment ref="AA1907" authorId="3">
      <text>
        <r>
          <rPr>
            <sz val="9"/>
            <color rgb="FF000000"/>
            <rFont val="Tahoma"/>
            <family val="2"/>
          </rPr>
          <t xml:space="preserve">you're someone ends</t>
        </r>
      </text>
    </comment>
    <comment ref="AA1912" authorId="3">
      <text>
        <r>
          <rPr>
            <sz val="9"/>
            <color rgb="FF000000"/>
            <rFont val="Tahoma"/>
            <family val="2"/>
          </rPr>
          <t xml:space="preserve">Mister Tambourine Man begins</t>
        </r>
      </text>
    </comment>
    <comment ref="AA1917" authorId="3">
      <text>
        <r>
          <rPr>
            <sz val="9"/>
            <color rgb="FF000000"/>
            <rFont val="Tahoma"/>
            <family val="2"/>
          </rPr>
          <t xml:space="preserve">Mister Tambourine Man ends</t>
        </r>
      </text>
    </comment>
    <comment ref="AA1925" authorId="3">
      <text>
        <r>
          <rPr>
            <sz val="9"/>
            <color rgb="FF000000"/>
            <rFont val="Tahoma"/>
            <family val="2"/>
          </rPr>
          <t xml:space="preserve">Waterworks begins</t>
        </r>
      </text>
    </comment>
    <comment ref="AA1937" authorId="3">
      <text>
        <r>
          <rPr>
            <sz val="9"/>
            <color rgb="FF000000"/>
            <rFont val="Tahoma"/>
            <family val="2"/>
          </rPr>
          <t xml:space="preserve">Waterworks ends</t>
        </r>
      </text>
    </comment>
    <comment ref="AA1939" authorId="3">
      <text>
        <r>
          <rPr>
            <sz val="9"/>
            <color rgb="FF000000"/>
            <rFont val="Tahoma"/>
            <family val="2"/>
          </rPr>
          <t xml:space="preserve">Jaderoute begins</t>
        </r>
      </text>
    </comment>
    <comment ref="AA1941" authorId="3">
      <text>
        <r>
          <rPr>
            <sz val="9"/>
            <color rgb="FF000000"/>
            <rFont val="Tahoma"/>
            <family val="2"/>
          </rPr>
          <t xml:space="preserve">Jaderoute ends</t>
        </r>
      </text>
    </comment>
    <comment ref="AA1952" authorId="3">
      <text>
        <r>
          <rPr>
            <sz val="9"/>
            <color rgb="FF000000"/>
            <rFont val="Tahoma"/>
            <family val="2"/>
          </rPr>
          <t xml:space="preserve">Beginner's Guide begins</t>
        </r>
      </text>
    </comment>
    <comment ref="AA1963" authorId="3">
      <text>
        <r>
          <rPr>
            <sz val="9"/>
            <color rgb="FF000000"/>
            <rFont val="Tahoma"/>
            <family val="2"/>
          </rPr>
          <t xml:space="preserve">Beginner's Guide ends</t>
        </r>
      </text>
    </comment>
    <comment ref="AA1977" authorId="3">
      <text>
        <r>
          <rPr>
            <sz val="9"/>
            <color rgb="FF000000"/>
            <rFont val="Tahoma"/>
            <family val="2"/>
          </rPr>
          <t xml:space="preserve">Lucidstuck begins</t>
        </r>
      </text>
    </comment>
    <comment ref="AA2007" authorId="3">
      <text>
        <r>
          <rPr>
            <sz val="9"/>
            <color rgb="FF000000"/>
            <rFont val="Tahoma"/>
            <family val="2"/>
          </rPr>
          <t xml:space="preserve">Lucidstuck ends</t>
        </r>
      </text>
    </comment>
    <comment ref="AA2021" authorId="3">
      <text>
        <r>
          <rPr>
            <sz val="9"/>
            <color rgb="FF000000"/>
            <rFont val="Tahoma"/>
            <family val="2"/>
          </rPr>
          <t xml:space="preserve">Riddle of the Dixie begins</t>
        </r>
      </text>
    </comment>
    <comment ref="AA2024" authorId="3">
      <text>
        <r>
          <rPr>
            <sz val="9"/>
            <color rgb="FF000000"/>
            <rFont val="Tahoma"/>
            <family val="2"/>
          </rPr>
          <t xml:space="preserve">Riddle of the Dixie ends</t>
        </r>
      </text>
    </comment>
    <comment ref="AA2030" authorId="3">
      <text>
        <r>
          <rPr>
            <sz val="9"/>
            <color rgb="FF000000"/>
            <rFont val="Tahoma"/>
            <family val="2"/>
          </rPr>
          <t xml:space="preserve">Prequel begins</t>
        </r>
      </text>
    </comment>
    <comment ref="AA2062" authorId="3">
      <text>
        <r>
          <rPr>
            <sz val="9"/>
            <color rgb="FF000000"/>
            <rFont val="Tahoma"/>
            <family val="2"/>
          </rPr>
          <t xml:space="preserve">Prequel ends</t>
        </r>
      </text>
    </comment>
    <comment ref="AA2076" authorId="3">
      <text>
        <r>
          <rPr>
            <sz val="9"/>
            <color rgb="FF000000"/>
            <rFont val="Tahoma"/>
            <family val="2"/>
          </rPr>
          <t xml:space="preserve">reopened for voting; decided on Blood Spade</t>
        </r>
      </text>
    </comment>
    <comment ref="AA2085" authorId="3">
      <text>
        <r>
          <rPr>
            <sz val="9"/>
            <color rgb="FF000000"/>
            <rFont val="Tahoma"/>
            <family val="2"/>
          </rPr>
          <t xml:space="preserve">blood spade ends</t>
        </r>
      </text>
    </comment>
    <comment ref="AA2092" authorId="3">
      <text>
        <r>
          <rPr>
            <sz val="9"/>
            <color rgb="FF000000"/>
            <rFont val="Tahoma"/>
            <family val="2"/>
          </rPr>
          <t xml:space="preserve">kittyquest read begins</t>
        </r>
      </text>
    </comment>
    <comment ref="AA2101" authorId="3">
      <text>
        <r>
          <rPr>
            <sz val="9"/>
            <color rgb="FF000000"/>
            <rFont val="Tahoma"/>
            <family val="2"/>
          </rPr>
          <t xml:space="preserve">kittyquest readthrough ends</t>
        </r>
      </text>
    </comment>
    <comment ref="AA2110" authorId="3">
      <text>
        <r>
          <rPr>
            <sz val="9"/>
            <color rgb="FF000000"/>
            <rFont val="Tahoma"/>
            <family val="2"/>
          </rPr>
          <t xml:space="preserve">superego read begins</t>
        </r>
      </text>
    </comment>
    <comment ref="AA2124" authorId="3">
      <text>
        <r>
          <rPr>
            <sz val="9"/>
            <color rgb="FF000000"/>
            <rFont val="Tahoma"/>
            <family val="2"/>
          </rPr>
          <t xml:space="preserve">superego read over</t>
        </r>
      </text>
    </comment>
    <comment ref="AB1087" authorId="2">
      <text>
        <r>
          <rPr>
            <sz val="9"/>
            <color rgb="FF000000"/>
            <rFont val="Tahoma"/>
            <family val="2"/>
          </rPr>
          <t xml:space="preserve">channel archived</t>
        </r>
      </text>
    </comment>
    <comment ref="AB1188" authorId="2">
      <text>
        <r>
          <rPr>
            <sz val="9"/>
            <color rgb="FF000000"/>
            <rFont val="Tahoma"/>
            <family val="2"/>
          </rPr>
          <t xml:space="preserve">#epilogue-spoilers archived</t>
        </r>
      </text>
    </comment>
    <comment ref="AB1215" authorId="2">
      <text>
        <r>
          <rPr>
            <sz val="9"/>
            <color rgb="FF000000"/>
            <rFont val="Tahoma"/>
            <family val="2"/>
          </rPr>
          <t xml:space="preserve">archived</t>
        </r>
      </text>
    </comment>
    <comment ref="AB1534" authorId="0">
      <text>
        <r>
          <rPr>
            <sz val="9"/>
            <color rgb="FF000000"/>
            <rFont val="Arial"/>
            <family val="2"/>
          </rPr>
          <t xml:space="preserve">channel archived</t>
        </r>
      </text>
    </comment>
    <comment ref="AB1754" authorId="3">
      <text>
        <r>
          <rPr>
            <sz val="9"/>
            <color rgb="FF000000"/>
            <rFont val="Tahoma"/>
            <family val="2"/>
          </rPr>
          <t xml:space="preserve">reopening of hiveswap specific channel until hype for act 2 dies down</t>
        </r>
      </text>
    </comment>
    <comment ref="AC1165" authorId="2">
      <text>
        <r>
          <rPr>
            <sz val="9"/>
            <color rgb="FF000000"/>
            <rFont val="Tahoma"/>
            <family val="2"/>
          </rPr>
          <t xml:space="preserve">channel archived</t>
        </r>
      </text>
    </comment>
    <comment ref="AC1435" authorId="0">
      <text>
        <r>
          <rPr>
            <sz val="9"/>
            <color rgb="FF000000"/>
            <rFont val="Arial"/>
            <family val="2"/>
          </rPr>
          <t xml:space="preserve">archived due to inactivity</t>
        </r>
      </text>
    </comment>
    <comment ref="AC1772" authorId="3">
      <text>
        <r>
          <rPr>
            <sz val="9"/>
            <color rgb="FF000000"/>
            <rFont val="Tahoma"/>
            <family val="2"/>
          </rPr>
          <t xml:space="preserve">new channel: hussietube created for new project announcement</t>
        </r>
      </text>
    </comment>
    <comment ref="AC1847" authorId="3">
      <text>
        <r>
          <rPr>
            <sz val="9"/>
            <color rgb="FF000000"/>
            <rFont val="Tahoma"/>
            <family val="2"/>
          </rPr>
          <t xml:space="preserve">channel archived due to foreseen lack of news for hiveswap or homestuck 2 for a while</t>
        </r>
      </text>
    </comment>
    <comment ref="AC1990" authorId="0">
      <text>
        <r>
          <rPr>
            <sz val="10"/>
            <color rgb="FF000000"/>
            <rFont val="Arial"/>
            <family val="2"/>
          </rPr>
          <t xml:space="preserve">CANWC reread concludes</t>
        </r>
      </text>
    </comment>
    <comment ref="AC1995" authorId="0">
      <text>
        <r>
          <rPr>
            <sz val="10"/>
            <color rgb="FF000000"/>
            <rFont val="Arial"/>
            <family val="2"/>
          </rPr>
          <t xml:space="preserve">Channel closed until next reread</t>
        </r>
      </text>
    </comment>
    <comment ref="AD1165" authorId="2">
      <text>
        <r>
          <rPr>
            <sz val="9"/>
            <color rgb="FF000000"/>
            <rFont val="Tahoma"/>
            <family val="2"/>
          </rPr>
          <t xml:space="preserve">channel archived</t>
        </r>
      </text>
    </comment>
    <comment ref="AD1482" authorId="0">
      <text>
        <r>
          <rPr>
            <sz val="9"/>
            <color rgb="FF000000"/>
            <rFont val="Arial"/>
            <family val="2"/>
          </rPr>
          <t xml:space="preserve">archived with closure of patreon channels</t>
        </r>
      </text>
    </comment>
    <comment ref="AD1815" authorId="3">
      <text>
        <r>
          <rPr>
            <sz val="9"/>
            <color rgb="FF000000"/>
            <rFont val="Tahoma"/>
            <family val="2"/>
          </rPr>
          <t xml:space="preserve">channel renamed to #psycholonials</t>
        </r>
      </text>
    </comment>
    <comment ref="AD1917" authorId="3">
      <text>
        <r>
          <rPr>
            <sz val="9"/>
            <color rgb="FF000000"/>
            <rFont val="Tahoma"/>
            <family val="2"/>
          </rPr>
          <t xml:space="preserve">archived due to lack of activity, will be brought back in case of future projects made by hussie</t>
        </r>
      </text>
    </comment>
    <comment ref="AE1491" authorId="0">
      <text>
        <r>
          <rPr>
            <sz val="9"/>
            <color rgb="FF000000"/>
            <rFont val="Arial"/>
            <family val="2"/>
          </rPr>
          <t xml:space="preserve">back to #pesterquest</t>
        </r>
      </text>
    </comment>
    <comment ref="AE1511" authorId="0">
      <text>
        <r>
          <rPr>
            <sz val="9"/>
            <color rgb="FF000000"/>
            <rFont val="Arial"/>
            <family val="2"/>
          </rPr>
          <t xml:space="preserve">pumpkin only</t>
        </r>
      </text>
    </comment>
    <comment ref="AE1596" authorId="0">
      <text>
        <r>
          <rPr>
            <sz val="10"/>
            <color rgb="FF000000"/>
            <rFont val="Arial"/>
            <family val="2"/>
          </rPr>
          <t xml:space="preserve">archived</t>
        </r>
      </text>
    </comment>
    <comment ref="AE2015" authorId="3">
      <text>
        <r>
          <rPr>
            <sz val="9"/>
            <color rgb="FF000000"/>
            <rFont val="Tahoma"/>
            <family val="2"/>
          </rPr>
          <t xml:space="preserve">archived as of the Huskening 2: Ascension</t>
        </r>
      </text>
    </comment>
    <comment ref="AF1602" authorId="0">
      <text>
        <r>
          <rPr>
            <sz val="10"/>
            <color rgb="FF000000"/>
            <rFont val="Arial"/>
            <family val="2"/>
          </rPr>
          <t xml:space="preserve">CANWC reread begins</t>
        </r>
      </text>
    </comment>
    <comment ref="AF1615" authorId="0">
      <text>
        <r>
          <rPr>
            <sz val="10"/>
            <color rgb="FF000000"/>
            <rFont val="Arial"/>
            <family val="2"/>
          </rPr>
          <t xml:space="preserve">CANWC reread concludes</t>
        </r>
      </text>
    </comment>
    <comment ref="AF1620" authorId="0">
      <text>
        <r>
          <rPr>
            <sz val="10"/>
            <color rgb="FF000000"/>
            <rFont val="Arial"/>
            <family val="2"/>
          </rPr>
          <t xml:space="preserve">Channel closed until next reread</t>
        </r>
      </text>
    </comment>
    <comment ref="AF2015" authorId="3">
      <text>
        <r>
          <rPr>
            <sz val="9"/>
            <color rgb="FF000000"/>
            <rFont val="Tahoma"/>
            <family val="2"/>
          </rPr>
          <t xml:space="preserve">archived for the Huskening 2: Ascension</t>
        </r>
      </text>
    </comment>
    <comment ref="AG2015" authorId="3">
      <text>
        <r>
          <rPr>
            <sz val="9"/>
            <color rgb="FF000000"/>
            <rFont val="Tahoma"/>
            <family val="2"/>
          </rPr>
          <t xml:space="preserve">archived for the Huskening 2: Ascension</t>
        </r>
      </text>
    </comment>
    <comment ref="AH11" authorId="2">
      <text>
        <r>
          <rPr>
            <sz val="9"/>
            <color rgb="FF000000"/>
            <rFont val="Tahoma"/>
            <family val="2"/>
          </rPr>
          <t xml:space="preserve">various, mostly #fathusky</t>
        </r>
      </text>
    </comment>
    <comment ref="AH1421" authorId="0">
      <text>
        <r>
          <rPr>
            <sz val="9"/>
            <color rgb="FF000000"/>
            <rFont val="Arial"/>
            <family val="2"/>
          </rPr>
          <t xml:space="preserve">began midnight EST, ended 10 PM EST</t>
        </r>
      </text>
    </comment>
    <comment ref="AH1422" authorId="0">
      <text>
        <r>
          <rPr>
            <sz val="9"/>
            <color rgb="FF000000"/>
            <rFont val="Arial"/>
            <family val="2"/>
          </rPr>
          <t xml:space="preserve">for universal standard time, only open 2 hours</t>
        </r>
      </text>
    </comment>
    <comment ref="AH2015" authorId="3">
      <text>
        <r>
          <rPr>
            <sz val="9"/>
            <color rgb="FF000000"/>
            <rFont val="Tahoma"/>
            <family val="2"/>
          </rPr>
          <t xml:space="preserve">archived for the Huskening 2: Ascension</t>
        </r>
      </text>
    </comment>
    <comment ref="AI11" authorId="2">
      <text>
        <r>
          <rPr>
            <sz val="9"/>
            <color rgb="FF000000"/>
            <rFont val="Tahoma"/>
            <family val="2"/>
          </rPr>
          <t xml:space="preserve">various, mostly #space-station-413</t>
        </r>
      </text>
    </comment>
    <comment ref="AI2015" authorId="3">
      <text>
        <r>
          <rPr>
            <sz val="9"/>
            <color rgb="FF000000"/>
            <rFont val="Tahoma"/>
            <family val="2"/>
          </rPr>
          <t xml:space="preserve">archived for the Huskening 2: Ascension</t>
        </r>
      </text>
    </comment>
    <comment ref="AM2015" authorId="3">
      <text>
        <r>
          <rPr>
            <sz val="9"/>
            <color rgb="FF000000"/>
            <rFont val="Tahoma"/>
            <family val="2"/>
          </rPr>
          <t xml:space="preserve">archived for the Huskening 2: Ascension</t>
        </r>
      </text>
    </comment>
    <comment ref="AN1421" authorId="0">
      <text>
        <r>
          <rPr>
            <sz val="9"/>
            <color rgb="FF000000"/>
            <rFont val="Arial"/>
            <family val="2"/>
          </rPr>
          <t xml:space="preserve">created near the very end of the day</t>
        </r>
      </text>
    </comment>
    <comment ref="BA11" authorId="2">
      <text>
        <r>
          <rPr>
            <sz val="9"/>
            <color rgb="FF000000"/>
            <rFont val="Tahoma"/>
            <family val="2"/>
          </rPr>
          <t xml:space="preserve">various, mostly #pesterquest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358" authorId="0">
      <text>
        <r>
          <rPr>
            <sz val="10"/>
            <rFont val="Arial"/>
            <family val="2"/>
          </rPr>
          <t xml:space="preserve">found a way to regularly check real user count; this figure is a correction, and to reduce the amount of work, I will only correct this information at the end of every calendar month</t>
        </r>
      </text>
    </comment>
    <comment ref="C372" authorId="0">
      <text>
        <r>
          <rPr>
            <sz val="10"/>
            <rFont val="Arial"/>
            <family val="2"/>
          </rPr>
          <t xml:space="preserve">server user count corrections</t>
        </r>
      </text>
    </comment>
    <comment ref="C403" authorId="0">
      <text>
        <r>
          <rPr>
            <sz val="10"/>
            <rFont val="Arial"/>
            <family val="2"/>
          </rPr>
          <t xml:space="preserve">server user count corrections</t>
        </r>
      </text>
    </comment>
    <comment ref="E358" authorId="0">
      <text>
        <r>
          <rPr>
            <sz val="10"/>
            <rFont val="Arial"/>
            <family val="2"/>
          </rPr>
          <t xml:space="preserve">found a way to regularly check user count; this figure is a correction, and to reduce the amount of work, I will only correct this information at the end of every calendar month</t>
        </r>
      </text>
    </comment>
    <comment ref="F11" authorId="0">
      <text>
        <r>
          <rPr>
            <sz val="10"/>
            <rFont val="Arial"/>
            <family val="2"/>
          </rPr>
          <t xml:space="preserve">Discussion of american presidential election</t>
        </r>
      </text>
    </comment>
    <comment ref="F23" authorId="0">
      <text>
        <r>
          <rPr>
            <sz val="10"/>
            <rFont val="Arial"/>
            <family val="2"/>
          </rPr>
          <t xml:space="preserve">Hiveswap Act 2 release date announced</t>
        </r>
      </text>
    </comment>
    <comment ref="F32" authorId="0">
      <text>
        <r>
          <rPr>
            <sz val="10"/>
            <rFont val="Arial"/>
            <family val="2"/>
          </rPr>
          <t xml:space="preserve">hiveswap act 2 released</t>
        </r>
      </text>
    </comment>
    <comment ref="F36" authorId="0">
      <text>
        <r>
          <rPr>
            <sz val="10"/>
            <rFont val="Arial"/>
            <family val="2"/>
          </rPr>
          <t xml:space="preserve">homestuck 2 update</t>
        </r>
      </text>
    </comment>
    <comment ref="F55" authorId="0">
      <text>
        <r>
          <rPr>
            <sz val="10"/>
            <rFont val="Arial"/>
            <family val="2"/>
          </rPr>
          <t xml:space="preserve">announcement of new hussie project, more information on sunday</t>
        </r>
      </text>
    </comment>
    <comment ref="F57" authorId="0">
      <text>
        <r>
          <rPr>
            <sz val="10"/>
            <rFont val="Arial"/>
            <family val="2"/>
          </rPr>
          <t xml:space="preserve">new hussie project reveal</t>
        </r>
      </text>
    </comment>
    <comment ref="F66" authorId="0">
      <text>
        <r>
          <rPr>
            <sz val="10"/>
            <rFont val="Arial"/>
            <family val="2"/>
          </rPr>
          <t xml:space="preserve">two channels' data corrupted</t>
        </r>
      </text>
    </comment>
    <comment ref="F88" authorId="0">
      <text>
        <r>
          <rPr>
            <sz val="10"/>
            <rFont val="Arial"/>
            <family val="2"/>
          </rPr>
          <t xml:space="preserve">new project's name revealed: psycholonials</t>
        </r>
      </text>
    </comment>
    <comment ref="F102" authorId="0">
      <text>
        <r>
          <rPr>
            <sz val="10"/>
            <rFont val="Arial"/>
            <family val="2"/>
          </rPr>
          <t xml:space="preserve">release of Psycholonials Chapter 1</t>
        </r>
      </text>
    </comment>
    <comment ref="F123" authorId="0">
      <text>
        <r>
          <rPr>
            <sz val="10"/>
            <rFont val="Arial"/>
            <family val="2"/>
          </rPr>
          <t xml:space="preserve">Psycholonials update</t>
        </r>
      </text>
    </comment>
    <comment ref="F159" authorId="0">
      <text>
        <r>
          <rPr>
            <sz val="10"/>
            <rFont val="Arial"/>
            <family val="2"/>
          </rPr>
          <t xml:space="preserve">april fool's day prank
</t>
        </r>
      </text>
    </comment>
  </commentList>
</comments>
</file>

<file path=xl/sharedStrings.xml><?xml version="1.0" encoding="utf-8"?>
<sst xmlns="http://schemas.openxmlformats.org/spreadsheetml/2006/main" count="1178" uniqueCount="316">
  <si>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</si>
  <si>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</si>
  <si>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</si>
  <si>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</si>
  <si>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</si>
  <si>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</si>
  <si>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</si>
  <si>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</si>
  <si>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</si>
  <si>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</si>
  <si>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</si>
  <si>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</si>
  <si>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</si>
  <si>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</si>
  <si>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</si>
  <si>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</si>
  <si>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</si>
  <si>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</si>
  <si>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</si>
  <si>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</si>
  <si>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</si>
  <si>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</si>
  <si>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</si>
  <si>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DATA MISSING</t>
  </si>
  <si>
    <t xml:space="preserve">data missing for these days</t>
  </si>
  <si>
    <t xml:space="preserve">n/A</t>
  </si>
  <si>
    <t xml:space="preserve">Total gain for 2018</t>
  </si>
  <si>
    <t xml:space="preserve">Total gain for 2019</t>
  </si>
  <si>
    <t xml:space="preserve">Total gain for 2020</t>
  </si>
  <si>
    <t xml:space="preserve">Total gain for 2021</t>
  </si>
  <si>
    <t xml:space="preserve">Total gain for 2022</t>
  </si>
  <si>
    <t xml:space="preserve">Total gain for 2023</t>
  </si>
  <si>
    <t xml:space="preserve">Total gain for 2024</t>
  </si>
  <si>
    <t xml:space="preserve">Total gain for 2025</t>
  </si>
  <si>
    <t xml:space="preserve">Average gain per day</t>
  </si>
  <si>
    <t xml:space="preserve">Total user count</t>
  </si>
  <si>
    <t xml:space="preserve">Gain/loss</t>
  </si>
  <si>
    <t xml:space="preserve">MISSING</t>
  </si>
  <si>
    <t xml:space="preserve">Daily message count</t>
  </si>
  <si>
    <t xml:space="preserve">Leap day</t>
  </si>
  <si>
    <t xml:space="preserve">Total:</t>
  </si>
  <si>
    <t xml:space="preserve">* 12/4/18, channel add and delete same day, skewed results slightly; assume around 500 more messages than recorded</t>
  </si>
  <si>
    <t xml:space="preserve">Sum</t>
  </si>
  <si>
    <t xml:space="preserve">Daily Average</t>
  </si>
  <si>
    <t xml:space="preserve">Monthly</t>
  </si>
  <si>
    <t xml:space="preserve">Major channels</t>
  </si>
  <si>
    <t xml:space="preserve">Minor channels</t>
  </si>
  <si>
    <t xml:space="preserve">Total (approximation)</t>
  </si>
  <si>
    <t xml:space="preserve">SUMMARIZED TOTALS</t>
  </si>
  <si>
    <t xml:space="preserve">Day</t>
  </si>
  <si>
    <t xml:space="preserve">#general</t>
  </si>
  <si>
    <t xml:space="preserve">#altgen</t>
  </si>
  <si>
    <t xml:space="preserve">#mspa-lit</t>
  </si>
  <si>
    <t xml:space="preserve">TEMP</t>
  </si>
  <si>
    <t xml:space="preserve">CHANNELS</t>
  </si>
  <si>
    <t xml:space="preserve">#serious</t>
  </si>
  <si>
    <t xml:space="preserve">#homestuck</t>
  </si>
  <si>
    <t xml:space="preserve">#hiveswap</t>
  </si>
  <si>
    <t xml:space="preserve">#gaming</t>
  </si>
  <si>
    <t xml:space="preserve">#art-cosplay</t>
  </si>
  <si>
    <t xml:space="preserve">#oc-shrine</t>
  </si>
  <si>
    <t xml:space="preserve">#western-media</t>
  </si>
  <si>
    <t xml:space="preserve">#eastern-media</t>
  </si>
  <si>
    <t xml:space="preserve">#music</t>
  </si>
  <si>
    <t xml:space="preserve">#science-math</t>
  </si>
  <si>
    <t xml:space="preserve">#coding-tech</t>
  </si>
  <si>
    <t xml:space="preserve">#mspa-other</t>
  </si>
  <si>
    <t xml:space="preserve">#writing</t>
  </si>
  <si>
    <t xml:space="preserve">#hs-art-cosplay</t>
  </si>
  <si>
    <t xml:space="preserve">#hangout</t>
  </si>
  <si>
    <t xml:space="preserve">Channel totals</t>
  </si>
  <si>
    <t xml:space="preserve">Channel averages</t>
  </si>
  <si>
    <t xml:space="preserve">MISC INFO</t>
  </si>
  <si>
    <t xml:space="preserve">COUNTS FOR </t>
  </si>
  <si>
    <t xml:space="preserve">NSFW</t>
  </si>
  <si>
    <t xml:space="preserve">#nsfw-old</t>
  </si>
  <si>
    <t xml:space="preserve">#nsfw-older</t>
  </si>
  <si>
    <t xml:space="preserve">#botspam</t>
  </si>
  <si>
    <t xml:space="preserve">#skaianetsystems</t>
  </si>
  <si>
    <t xml:space="preserve">#homestuck2</t>
  </si>
  <si>
    <t xml:space="preserve">#oc-hell</t>
  </si>
  <si>
    <t xml:space="preserve">#mod-not-general</t>
  </si>
  <si>
    <t xml:space="preserve">Average #general after #hangout</t>
  </si>
  <si>
    <t xml:space="preserve">here</t>
  </si>
  <si>
    <t xml:space="preserve">*#deltarune</t>
  </si>
  <si>
    <t xml:space="preserve">open</t>
  </si>
  <si>
    <t xml:space="preserve">close</t>
  </si>
  <si>
    <t xml:space="preserve">~500</t>
  </si>
  <si>
    <t xml:space="preserve">#shipping</t>
  </si>
  <si>
    <t xml:space="preserve">#slowchat</t>
  </si>
  <si>
    <t xml:space="preserve">begin</t>
  </si>
  <si>
    <t xml:space="preserve">end</t>
  </si>
  <si>
    <t xml:space="preserve">#friendsim</t>
  </si>
  <si>
    <t xml:space="preserve">#survey</t>
  </si>
  <si>
    <t xml:space="preserve">TOTAL</t>
  </si>
  <si>
    <t xml:space="preserve">TEMP </t>
  </si>
  <si>
    <t xml:space="preserve">CHANNEL</t>
  </si>
  <si>
    <t xml:space="preserve">General</t>
  </si>
  <si>
    <t xml:space="preserve">Homestuck</t>
  </si>
  <si>
    <t xml:space="preserve">Creative</t>
  </si>
  <si>
    <t xml:space="preserve">Interests</t>
  </si>
  <si>
    <t xml:space="preserve">Miscellaneous/extras</t>
  </si>
  <si>
    <t xml:space="preserve">Special channels</t>
  </si>
  <si>
    <t xml:space="preserve">April Fool's Day Messages</t>
  </si>
  <si>
    <t xml:space="preserve">April Fool's Day Channels</t>
  </si>
  <si>
    <t xml:space="preserve">User</t>
  </si>
  <si>
    <t xml:space="preserve">Character</t>
  </si>
  <si>
    <t xml:space="preserve">incipisphere</t>
  </si>
  <si>
    <t xml:space="preserve">earth-c</t>
  </si>
  <si>
    <t xml:space="preserve">the-meteor</t>
  </si>
  <si>
    <t xml:space="preserve">alternia</t>
  </si>
  <si>
    <t xml:space="preserve">dreambubbles</t>
  </si>
  <si>
    <t xml:space="preserve">Combined</t>
  </si>
  <si>
    <t xml:space="preserve">Percentage</t>
  </si>
  <si>
    <t xml:space="preserve">Makin</t>
  </si>
  <si>
    <t xml:space="preserve">Dirk</t>
  </si>
  <si>
    <t xml:space="preserve">Drew</t>
  </si>
  <si>
    <t xml:space="preserve">Kanaya</t>
  </si>
  <si>
    <t xml:space="preserve">Sea Hitler</t>
  </si>
  <si>
    <t xml:space="preserve">Eridan</t>
  </si>
  <si>
    <t xml:space="preserve">Spiral</t>
  </si>
  <si>
    <t xml:space="preserve">Karkat</t>
  </si>
  <si>
    <t xml:space="preserve">Totals</t>
  </si>
  <si>
    <t xml:space="preserve">Tensei</t>
  </si>
  <si>
    <t xml:space="preserve">Aradia</t>
  </si>
  <si>
    <t xml:space="preserve">Grand Total</t>
  </si>
  <si>
    <t xml:space="preserve">Wheals</t>
  </si>
  <si>
    <t xml:space="preserve">Jane</t>
  </si>
  <si>
    <t xml:space="preserve">Delta</t>
  </si>
  <si>
    <t xml:space="preserve">Jade</t>
  </si>
  <si>
    <t xml:space="preserve">Dingus</t>
  </si>
  <si>
    <t xml:space="preserve">John</t>
  </si>
  <si>
    <t xml:space="preserve">Tera</t>
  </si>
  <si>
    <t xml:space="preserve">Terezi</t>
  </si>
  <si>
    <t xml:space="preserve">Ifnar</t>
  </si>
  <si>
    <t xml:space="preserve">Equius</t>
  </si>
  <si>
    <t xml:space="preserve">Ngame</t>
  </si>
  <si>
    <t xml:space="preserve">Rose</t>
  </si>
  <si>
    <t xml:space="preserve">Toast</t>
  </si>
  <si>
    <t xml:space="preserve">Caliborn</t>
  </si>
  <si>
    <t xml:space="preserve">Nat</t>
  </si>
  <si>
    <t xml:space="preserve">Sollux</t>
  </si>
  <si>
    <t xml:space="preserve">WoC</t>
  </si>
  <si>
    <t xml:space="preserve">Vriska</t>
  </si>
  <si>
    <t xml:space="preserve">#dickle</t>
  </si>
  <si>
    <t xml:space="preserve">Deus</t>
  </si>
  <si>
    <t xml:space="preserve">Dad</t>
  </si>
  <si>
    <t xml:space="preserve">Olki</t>
  </si>
  <si>
    <t xml:space="preserve">Dave</t>
  </si>
  <si>
    <t xml:space="preserve">Tipsy</t>
  </si>
  <si>
    <t xml:space="preserve">Roxy</t>
  </si>
  <si>
    <t xml:space="preserve">1st</t>
  </si>
  <si>
    <t xml:space="preserve">2nd</t>
  </si>
  <si>
    <t xml:space="preserve">3rd</t>
  </si>
  <si>
    <t xml:space="preserve">4th</t>
  </si>
  <si>
    <t xml:space="preserve">5th</t>
  </si>
  <si>
    <t xml:space="preserve">6th</t>
  </si>
  <si>
    <t xml:space="preserve">7th</t>
  </si>
  <si>
    <t xml:space="preserve">8th</t>
  </si>
  <si>
    <t xml:space="preserve">9th</t>
  </si>
  <si>
    <t xml:space="preserve">10th</t>
  </si>
  <si>
    <t xml:space="preserve">11th</t>
  </si>
  <si>
    <t xml:space="preserve">12th</t>
  </si>
  <si>
    <t xml:space="preserve">13th</t>
  </si>
  <si>
    <t xml:space="preserve">14th</t>
  </si>
  <si>
    <t xml:space="preserve">Last</t>
  </si>
  <si>
    <t xml:space="preserve">STARTING FROM 4/19/2019</t>
  </si>
  <si>
    <t xml:space="preserve">#all-spoilers</t>
  </si>
  <si>
    <t xml:space="preserve">#meat-spoilers</t>
  </si>
  <si>
    <t xml:space="preserve">#candy-spoilers</t>
  </si>
  <si>
    <t xml:space="preserve">Problem Sleuth</t>
  </si>
  <si>
    <t xml:space="preserve">#reread-discussion</t>
  </si>
  <si>
    <t xml:space="preserve">Removed channels (includes extremely brief meme channels)</t>
  </si>
  <si>
    <t xml:space="preserve">April Fool's Day relevant stats</t>
  </si>
  <si>
    <t xml:space="preserve">#fathusky</t>
  </si>
  <si>
    <t xml:space="preserve">#pesterquest</t>
  </si>
  <si>
    <t xml:space="preserve">#original-characters</t>
  </si>
  <si>
    <t xml:space="preserve">#space-station-413</t>
  </si>
  <si>
    <t xml:space="preserve">#candy</t>
  </si>
  <si>
    <t xml:space="preserve">#meat</t>
  </si>
  <si>
    <t xml:space="preserve">#roleplay</t>
  </si>
  <si>
    <t xml:space="preserve">#aprilfools</t>
  </si>
  <si>
    <t xml:space="preserve">#starwars</t>
  </si>
  <si>
    <t xml:space="preserve">#incipisphere-neo</t>
  </si>
  <si>
    <t xml:space="preserve">Patreon</t>
  </si>
  <si>
    <t xml:space="preserve">Miscellaneous</t>
  </si>
  <si>
    <t xml:space="preserve">Archived</t>
  </si>
  <si>
    <t xml:space="preserve">#homosuck</t>
  </si>
  <si>
    <t xml:space="preserve">Mod chat</t>
  </si>
  <si>
    <t xml:space="preserve">#homestuck-2-hiveswap</t>
  </si>
  <si>
    <t xml:space="preserve">#hussietube</t>
  </si>
  <si>
    <t xml:space="preserve">general</t>
  </si>
  <si>
    <t xml:space="preserve">altgen</t>
  </si>
  <si>
    <t xml:space="preserve">mspa-lit</t>
  </si>
  <si>
    <t xml:space="preserve">serious</t>
  </si>
  <si>
    <t xml:space="preserve">bot-com</t>
  </si>
  <si>
    <t xml:space="preserve">homestuck</t>
  </si>
  <si>
    <t xml:space="preserve">homosuck</t>
  </si>
  <si>
    <t xml:space="preserve">art-cosplay</t>
  </si>
  <si>
    <t xml:space="preserve">gaming</t>
  </si>
  <si>
    <t xml:space="preserve">media</t>
  </si>
  <si>
    <t xml:space="preserve">science</t>
  </si>
  <si>
    <t xml:space="preserve">coding</t>
  </si>
  <si>
    <t xml:space="preserve">mod chat</t>
  </si>
  <si>
    <t xml:space="preserve">homestuck2-hiveswap</t>
  </si>
  <si>
    <t xml:space="preserve">hussietube</t>
  </si>
  <si>
    <t xml:space="preserve">fathusky</t>
  </si>
  <si>
    <t xml:space="preserve">hs-art-cosplay</t>
  </si>
  <si>
    <t xml:space="preserve">oc-hell</t>
  </si>
  <si>
    <t xml:space="preserve">music</t>
  </si>
  <si>
    <t xml:space="preserve">western</t>
  </si>
  <si>
    <t xml:space="preserve">#media</t>
  </si>
  <si>
    <t xml:space="preserve">Reread</t>
  </si>
  <si>
    <t xml:space="preserve">DAILY MESSAGES PER CHANNEL NOT TAKEN AFTER 2022</t>
  </si>
  <si>
    <t xml:space="preserve">random stuff</t>
  </si>
  <si>
    <t xml:space="preserve">srs-discussion</t>
  </si>
  <si>
    <t xml:space="preserve">mspa-forums</t>
  </si>
  <si>
    <t xml:space="preserve">science-math</t>
  </si>
  <si>
    <t xml:space="preserve">coding-tech</t>
  </si>
  <si>
    <t xml:space="preserve">Net change in users</t>
  </si>
  <si>
    <t xml:space="preserve">Jesterquest starts</t>
  </si>
  <si>
    <t xml:space="preserve">Website back online</t>
  </si>
  <si>
    <t xml:space="preserve">Pilot date announced</t>
  </si>
  <si>
    <t xml:space="preserve">Pilot release</t>
  </si>
  <si>
    <t xml:space="preserve">Hiveswap Act 3 news</t>
  </si>
  <si>
    <t xml:space="preserve">HSOD</t>
  </si>
  <si>
    <t xml:space="preserve">HSD</t>
  </si>
  <si>
    <t xml:space="preserve">Diff. Total</t>
  </si>
  <si>
    <t xml:space="preserve">Diff. Avg</t>
  </si>
  <si>
    <t xml:space="preserve">Days to intercept</t>
  </si>
  <si>
    <t xml:space="preserve">SEPTEMBER</t>
  </si>
  <si>
    <t xml:space="preserve">Total </t>
  </si>
  <si>
    <t xml:space="preserve">OCTOBER</t>
  </si>
  <si>
    <t xml:space="preserve">NOVEMBER</t>
  </si>
  <si>
    <t xml:space="preserve">DECEMBER USERS</t>
  </si>
  <si>
    <t xml:space="preserve">TOTAL FOR 2025</t>
  </si>
  <si>
    <t xml:space="preserve">Official Homestuck/Hiveswap</t>
  </si>
  <si>
    <t xml:space="preserve">Psycholonials</t>
  </si>
  <si>
    <t xml:space="preserve">OHHS</t>
  </si>
  <si>
    <t xml:space="preserve">HSD messages</t>
  </si>
  <si>
    <t xml:space="preserve">January '22</t>
  </si>
  <si>
    <t xml:space="preserve">January '23</t>
  </si>
  <si>
    <t xml:space="preserve">messages</t>
  </si>
  <si>
    <t xml:space="preserve">users</t>
  </si>
  <si>
    <t xml:space="preserve">Note: stopped keeping track of stats after this time</t>
  </si>
  <si>
    <t xml:space="preserve">Subreddit threads</t>
  </si>
  <si>
    <t xml:space="preserve">Subreddit as a whole</t>
  </si>
  <si>
    <t xml:space="preserve">Discord</t>
  </si>
  <si>
    <t xml:space="preserve">Weekday</t>
  </si>
  <si>
    <t xml:space="preserve">Section</t>
  </si>
  <si>
    <t xml:space="preserve">Likes</t>
  </si>
  <si>
    <t xml:space="preserve">Comments</t>
  </si>
  <si>
    <t xml:space="preserve">Wordcount</t>
  </si>
  <si>
    <t xml:space="preserve">Views</t>
  </si>
  <si>
    <t xml:space="preserve">Saturday</t>
  </si>
  <si>
    <t xml:space="preserve">Act 1</t>
  </si>
  <si>
    <t xml:space="preserve">Top participants</t>
  </si>
  <si>
    <t xml:space="preserve">Sunday</t>
  </si>
  <si>
    <t xml:space="preserve">Percentage of total</t>
  </si>
  <si>
    <t xml:space="preserve">Monday</t>
  </si>
  <si>
    <t xml:space="preserve">Act 2</t>
  </si>
  <si>
    <t xml:space="preserve">Tuesday</t>
  </si>
  <si>
    <t xml:space="preserve">Nerdorama</t>
  </si>
  <si>
    <t xml:space="preserve">Wednesday</t>
  </si>
  <si>
    <t xml:space="preserve">AslandusTheLaster</t>
  </si>
  <si>
    <t xml:space="preserve">Thursday</t>
  </si>
  <si>
    <t xml:space="preserve">Indubitably</t>
  </si>
  <si>
    <t xml:space="preserve">Friday</t>
  </si>
  <si>
    <t xml:space="preserve">Act 3</t>
  </si>
  <si>
    <t xml:space="preserve">grinningAphotic</t>
  </si>
  <si>
    <t xml:space="preserve">Alaira314</t>
  </si>
  <si>
    <t xml:space="preserve">Sciencepenguin</t>
  </si>
  <si>
    <t xml:space="preserve">Intermission</t>
  </si>
  <si>
    <t xml:space="preserve">Act 4</t>
  </si>
  <si>
    <t xml:space="preserve">Act 5 Act 1</t>
  </si>
  <si>
    <t xml:space="preserve">Act 5 Act 2</t>
  </si>
  <si>
    <t xml:space="preserve">Act 6 Act 1</t>
  </si>
  <si>
    <t xml:space="preserve">Act 6 I 1</t>
  </si>
  <si>
    <t xml:space="preserve">Act 6 Act 2</t>
  </si>
  <si>
    <t xml:space="preserve">Act 6 I 2</t>
  </si>
  <si>
    <t xml:space="preserve">Act 6 Act 3</t>
  </si>
  <si>
    <t xml:space="preserve">Act 6 I 3</t>
  </si>
  <si>
    <t xml:space="preserve">Act 6 Act 4</t>
  </si>
  <si>
    <t xml:space="preserve">Act 6 Act 5</t>
  </si>
  <si>
    <t xml:space="preserve">Act 6 I 5</t>
  </si>
  <si>
    <t xml:space="preserve">A6A6A1</t>
  </si>
  <si>
    <t xml:space="preserve">A6A6I1</t>
  </si>
  <si>
    <t xml:space="preserve">A6A6A2</t>
  </si>
  <si>
    <t xml:space="preserve">A6A6I2</t>
  </si>
  <si>
    <t xml:space="preserve">A6A6A3</t>
  </si>
  <si>
    <t xml:space="preserve">A6A6A4</t>
  </si>
  <si>
    <t xml:space="preserve">A6A6I4</t>
  </si>
  <si>
    <t xml:space="preserve">A6A6A5</t>
  </si>
  <si>
    <t xml:space="preserve">A6A6I5</t>
  </si>
  <si>
    <t xml:space="preserve">A6A6A6</t>
  </si>
  <si>
    <t xml:space="preserve">Act 7</t>
  </si>
  <si>
    <t xml:space="preserve">Subscribers</t>
  </si>
  <si>
    <t xml:space="preserve">Week Analysis</t>
  </si>
  <si>
    <t xml:space="preserve">Sectional Analysis</t>
  </si>
  <si>
    <t xml:space="preserve">Part</t>
  </si>
  <si>
    <t xml:space="preserve">Acts 1-5</t>
  </si>
  <si>
    <t xml:space="preserve">Acts 6 and 7</t>
  </si>
  <si>
    <t xml:space="preserve">Act 6 Int 1</t>
  </si>
  <si>
    <t xml:space="preserve">Act 6 Int 2</t>
  </si>
  <si>
    <t xml:space="preserve">Act 6 Int 3</t>
  </si>
  <si>
    <t xml:space="preserve">Act 6 Int 5</t>
  </si>
  <si>
    <t xml:space="preserve">Act 6 Act 6 Act 1</t>
  </si>
  <si>
    <t xml:space="preserve">Act 6 Act 6 Int 1</t>
  </si>
  <si>
    <t xml:space="preserve">Act 6 Act 6 Act 2</t>
  </si>
  <si>
    <t xml:space="preserve">Act 6 Act 6 Int 2</t>
  </si>
  <si>
    <t xml:space="preserve">Act 6 Act 6 Act 3</t>
  </si>
  <si>
    <t xml:space="preserve">Act 6 Act 6 Act 4</t>
  </si>
  <si>
    <t xml:space="preserve">Act 6 Act 6 Int 4</t>
  </si>
  <si>
    <t xml:space="preserve">Act 6 Act 6 Act 5</t>
  </si>
  <si>
    <t xml:space="preserve">Act 6 Act 6 Int 5</t>
  </si>
  <si>
    <t xml:space="preserve">Act 6 Act 6 Act 6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</si>
</sst>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General"/>
    <numFmt numFmtId="166" formatCode="[$-409]0"/>
    <numFmt numFmtId="167" formatCode="[$-409]0.00"/>
    <numFmt numFmtId="168" formatCode="[$-409]m/d/yyyy"/>
    <numFmt numFmtId="169" formatCode="[$-409]#,##0"/>
    <numFmt numFmtId="170" formatCode="m/d/yyyy"/>
    <numFmt numFmtId="171" formatCode="#,##0"/>
    <numFmt numFmtId="172" formatCode="[$-409]mm/dd/yy"/>
    <numFmt numFmtId="173" formatCode="0.00"/>
    <numFmt numFmtId="174" formatCode="m/d;@"/>
    <numFmt numFmtId="175" formatCode="0"/>
    <numFmt numFmtId="176" formatCode="d\-mmm"/>
    <numFmt numFmtId="177" formatCode="d\-mmm\-yy"/>
    <numFmt numFmtId="178" formatCode="[$-409]d\-mmm\-yy;@"/>
    <numFmt numFmtId="179" formatCode="0.00%"/>
    <numFmt numFmtId="180" formatCode="[$-409]d\-mmm"/>
    <numFmt numFmtId="181" formatCode="mm/dd/yy"/>
    <numFmt numFmtId="182" formatCode="[$-409]0.00%"/>
  </numFmts>
  <fonts count="18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 val="true"/>
      <sz val="9"/>
      <color rgb="FF000000"/>
      <name val="Tahoma"/>
      <family val="2"/>
    </font>
    <font>
      <sz val="11"/>
      <color theme="1"/>
      <name val="Calibri"/>
      <family val="2"/>
    </font>
    <font>
      <sz val="13"/>
      <color rgb="FF000000"/>
      <name val="Arial"/>
      <family val="2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4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/>
      <right style="medium">
        <color rgb="FFCCCCCC"/>
      </right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1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9BD5"/>
      <rgbColor rgb="FF993366"/>
      <rgbColor rgb="FFFFFFCC"/>
      <rgbColor rgb="FFCCFFFF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A5A5A5"/>
      <rgbColor rgb="FF004586"/>
      <rgbColor rgb="FF339966"/>
      <rgbColor rgb="FF003300"/>
      <rgbColor rgb="FF333300"/>
      <rgbColor rgb="FFFF420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Monthly Messages for HSD (thru 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summations'!$B$35:$B$153</c:f>
              <c:strCache>
                <c:ptCount val="119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  <c:pt idx="11">
                  <c:v>January</c:v>
                </c:pt>
                <c:pt idx="12">
                  <c:v>February</c:v>
                </c:pt>
                <c:pt idx="13">
                  <c:v>March</c:v>
                </c:pt>
                <c:pt idx="14">
                  <c:v>April</c:v>
                </c:pt>
                <c:pt idx="15">
                  <c:v>May</c:v>
                </c:pt>
                <c:pt idx="16">
                  <c:v>June</c:v>
                </c:pt>
                <c:pt idx="17">
                  <c:v>July</c:v>
                </c:pt>
                <c:pt idx="18">
                  <c:v>August</c:v>
                </c:pt>
                <c:pt idx="19">
                  <c:v>September</c:v>
                </c:pt>
                <c:pt idx="20">
                  <c:v>October</c:v>
                </c:pt>
                <c:pt idx="21">
                  <c:v>November</c:v>
                </c:pt>
                <c:pt idx="22">
                  <c:v>December</c:v>
                </c:pt>
                <c:pt idx="23">
                  <c:v>January</c:v>
                </c:pt>
                <c:pt idx="24">
                  <c:v>February</c:v>
                </c:pt>
                <c:pt idx="25">
                  <c:v>March</c:v>
                </c:pt>
                <c:pt idx="26">
                  <c:v>April</c:v>
                </c:pt>
                <c:pt idx="27">
                  <c:v>May</c:v>
                </c:pt>
                <c:pt idx="28">
                  <c:v>June</c:v>
                </c:pt>
                <c:pt idx="29">
                  <c:v>July</c:v>
                </c:pt>
                <c:pt idx="30">
                  <c:v>August</c:v>
                </c:pt>
                <c:pt idx="31">
                  <c:v>September</c:v>
                </c:pt>
                <c:pt idx="32">
                  <c:v>October</c:v>
                </c:pt>
                <c:pt idx="33">
                  <c:v>November</c:v>
                </c:pt>
                <c:pt idx="34">
                  <c:v>December</c:v>
                </c:pt>
                <c:pt idx="35">
                  <c:v>January</c:v>
                </c:pt>
                <c:pt idx="36">
                  <c:v>February</c:v>
                </c:pt>
                <c:pt idx="37">
                  <c:v>March</c:v>
                </c:pt>
                <c:pt idx="38">
                  <c:v>April</c:v>
                </c:pt>
                <c:pt idx="39">
                  <c:v>May</c:v>
                </c:pt>
                <c:pt idx="40">
                  <c:v>June</c:v>
                </c:pt>
                <c:pt idx="41">
                  <c:v>July</c:v>
                </c:pt>
                <c:pt idx="42">
                  <c:v>August</c:v>
                </c:pt>
                <c:pt idx="43">
                  <c:v>September</c:v>
                </c:pt>
                <c:pt idx="44">
                  <c:v>October</c:v>
                </c:pt>
                <c:pt idx="45">
                  <c:v>November</c:v>
                </c:pt>
                <c:pt idx="46">
                  <c:v>December</c:v>
                </c:pt>
                <c:pt idx="47">
                  <c:v>January</c:v>
                </c:pt>
                <c:pt idx="48">
                  <c:v>February</c:v>
                </c:pt>
                <c:pt idx="49">
                  <c:v>March</c:v>
                </c:pt>
                <c:pt idx="50">
                  <c:v>April</c:v>
                </c:pt>
                <c:pt idx="51">
                  <c:v>May</c:v>
                </c:pt>
                <c:pt idx="52">
                  <c:v>June</c:v>
                </c:pt>
                <c:pt idx="53">
                  <c:v>July</c:v>
                </c:pt>
                <c:pt idx="54">
                  <c:v>August</c:v>
                </c:pt>
                <c:pt idx="55">
                  <c:v>September</c:v>
                </c:pt>
                <c:pt idx="56">
                  <c:v>October</c:v>
                </c:pt>
                <c:pt idx="57">
                  <c:v>November</c:v>
                </c:pt>
                <c:pt idx="58">
                  <c:v>December</c:v>
                </c:pt>
                <c:pt idx="59">
                  <c:v>January</c:v>
                </c:pt>
                <c:pt idx="60">
                  <c:v>February</c:v>
                </c:pt>
                <c:pt idx="61">
                  <c:v>March</c:v>
                </c:pt>
                <c:pt idx="62">
                  <c:v>April</c:v>
                </c:pt>
                <c:pt idx="63">
                  <c:v>May</c:v>
                </c:pt>
                <c:pt idx="64">
                  <c:v>June</c:v>
                </c:pt>
                <c:pt idx="65">
                  <c:v>July</c:v>
                </c:pt>
                <c:pt idx="66">
                  <c:v>August</c:v>
                </c:pt>
                <c:pt idx="67">
                  <c:v>September</c:v>
                </c:pt>
                <c:pt idx="68">
                  <c:v>October</c:v>
                </c:pt>
                <c:pt idx="69">
                  <c:v>November</c:v>
                </c:pt>
                <c:pt idx="70">
                  <c:v>December</c:v>
                </c:pt>
                <c:pt idx="71">
                  <c:v>January</c:v>
                </c:pt>
                <c:pt idx="72">
                  <c:v>February</c:v>
                </c:pt>
                <c:pt idx="73">
                  <c:v>March</c:v>
                </c:pt>
                <c:pt idx="74">
                  <c:v>April</c:v>
                </c:pt>
                <c:pt idx="75">
                  <c:v>May</c:v>
                </c:pt>
                <c:pt idx="76">
                  <c:v>June</c:v>
                </c:pt>
                <c:pt idx="77">
                  <c:v>July</c:v>
                </c:pt>
                <c:pt idx="78">
                  <c:v>August</c:v>
                </c:pt>
                <c:pt idx="79">
                  <c:v>September</c:v>
                </c:pt>
                <c:pt idx="80">
                  <c:v>October</c:v>
                </c:pt>
                <c:pt idx="81">
                  <c:v>November</c:v>
                </c:pt>
                <c:pt idx="82">
                  <c:v>December</c:v>
                </c:pt>
                <c:pt idx="83">
                  <c:v>January</c:v>
                </c:pt>
                <c:pt idx="84">
                  <c:v>February</c:v>
                </c:pt>
                <c:pt idx="85">
                  <c:v>March</c:v>
                </c:pt>
                <c:pt idx="86">
                  <c:v>April</c:v>
                </c:pt>
                <c:pt idx="87">
                  <c:v>May</c:v>
                </c:pt>
                <c:pt idx="88">
                  <c:v>June</c:v>
                </c:pt>
                <c:pt idx="89">
                  <c:v>July</c:v>
                </c:pt>
                <c:pt idx="90">
                  <c:v>August</c:v>
                </c:pt>
                <c:pt idx="91">
                  <c:v>September</c:v>
                </c:pt>
                <c:pt idx="92">
                  <c:v>October</c:v>
                </c:pt>
                <c:pt idx="93">
                  <c:v>November</c:v>
                </c:pt>
                <c:pt idx="94">
                  <c:v>December</c:v>
                </c:pt>
                <c:pt idx="95">
                  <c:v>January</c:v>
                </c:pt>
                <c:pt idx="96">
                  <c:v>February</c:v>
                </c:pt>
                <c:pt idx="97">
                  <c:v>March</c:v>
                </c:pt>
                <c:pt idx="98">
                  <c:v>April</c:v>
                </c:pt>
                <c:pt idx="99">
                  <c:v>May</c:v>
                </c:pt>
                <c:pt idx="100">
                  <c:v>June</c:v>
                </c:pt>
                <c:pt idx="101">
                  <c:v>July</c:v>
                </c:pt>
                <c:pt idx="102">
                  <c:v>August</c:v>
                </c:pt>
                <c:pt idx="103">
                  <c:v>September</c:v>
                </c:pt>
                <c:pt idx="104">
                  <c:v>October</c:v>
                </c:pt>
                <c:pt idx="105">
                  <c:v>November</c:v>
                </c:pt>
                <c:pt idx="106">
                  <c:v>December</c:v>
                </c:pt>
                <c:pt idx="107">
                  <c:v>January</c:v>
                </c:pt>
                <c:pt idx="108">
                  <c:v>February</c:v>
                </c:pt>
                <c:pt idx="109">
                  <c:v>March</c:v>
                </c:pt>
                <c:pt idx="110">
                  <c:v>April</c:v>
                </c:pt>
                <c:pt idx="111">
                  <c:v>May</c:v>
                </c:pt>
                <c:pt idx="112">
                  <c:v>June</c:v>
                </c:pt>
                <c:pt idx="113">
                  <c:v>July</c:v>
                </c:pt>
                <c:pt idx="114">
                  <c:v>August</c:v>
                </c:pt>
                <c:pt idx="115">
                  <c:v>September</c:v>
                </c:pt>
                <c:pt idx="116">
                  <c:v>October</c:v>
                </c:pt>
                <c:pt idx="117">
                  <c:v>November</c:v>
                </c:pt>
                <c:pt idx="118">
                  <c:v>December</c:v>
                </c:pt>
              </c:strCache>
            </c:strRef>
          </c:cat>
          <c:val>
            <c:numRef>
              <c:f>'discord summations'!$C$35:$C$153</c:f>
              <c:numCache>
                <c:formatCode>[$-409]0</c:formatCode>
                <c:ptCount val="119"/>
                <c:pt idx="0">
                  <c:v>17169</c:v>
                </c:pt>
                <c:pt idx="1">
                  <c:v>192020</c:v>
                </c:pt>
                <c:pt idx="2">
                  <c:v>248991</c:v>
                </c:pt>
                <c:pt idx="3">
                  <c:v>169143</c:v>
                </c:pt>
                <c:pt idx="4">
                  <c:v>280628</c:v>
                </c:pt>
                <c:pt idx="5">
                  <c:v>280838</c:v>
                </c:pt>
                <c:pt idx="6">
                  <c:v>543540</c:v>
                </c:pt>
                <c:pt idx="7">
                  <c:v>492687</c:v>
                </c:pt>
                <c:pt idx="8">
                  <c:v>564575</c:v>
                </c:pt>
                <c:pt idx="9">
                  <c:v>585595</c:v>
                </c:pt>
                <c:pt idx="10">
                  <c:v>696487</c:v>
                </c:pt>
                <c:pt idx="11">
                  <c:v>733656</c:v>
                </c:pt>
                <c:pt idx="12">
                  <c:v>776452</c:v>
                </c:pt>
                <c:pt idx="13">
                  <c:v>971384</c:v>
                </c:pt>
                <c:pt idx="14">
                  <c:v>1013019</c:v>
                </c:pt>
                <c:pt idx="15">
                  <c:v>629223</c:v>
                </c:pt>
                <c:pt idx="16">
                  <c:v>814659</c:v>
                </c:pt>
                <c:pt idx="17">
                  <c:v>821874</c:v>
                </c:pt>
                <c:pt idx="18">
                  <c:v>736316</c:v>
                </c:pt>
                <c:pt idx="19">
                  <c:v>805459</c:v>
                </c:pt>
                <c:pt idx="20">
                  <c:v>678498</c:v>
                </c:pt>
                <c:pt idx="21">
                  <c:v>840109</c:v>
                </c:pt>
                <c:pt idx="22">
                  <c:v>757237</c:v>
                </c:pt>
                <c:pt idx="23">
                  <c:v>584117</c:v>
                </c:pt>
                <c:pt idx="24">
                  <c:v>727812</c:v>
                </c:pt>
                <c:pt idx="25">
                  <c:v>736214</c:v>
                </c:pt>
                <c:pt idx="26">
                  <c:v>887962</c:v>
                </c:pt>
                <c:pt idx="27">
                  <c:v>811278</c:v>
                </c:pt>
                <c:pt idx="28">
                  <c:v>879437</c:v>
                </c:pt>
                <c:pt idx="29">
                  <c:v>896530</c:v>
                </c:pt>
                <c:pt idx="30">
                  <c:v>721912</c:v>
                </c:pt>
                <c:pt idx="31">
                  <c:v>612088</c:v>
                </c:pt>
                <c:pt idx="32">
                  <c:v>639744</c:v>
                </c:pt>
                <c:pt idx="33">
                  <c:v>643072</c:v>
                </c:pt>
                <c:pt idx="34">
                  <c:v>626656</c:v>
                </c:pt>
                <c:pt idx="35">
                  <c:v>722949</c:v>
                </c:pt>
                <c:pt idx="36">
                  <c:v>626322</c:v>
                </c:pt>
                <c:pt idx="37">
                  <c:v>542450</c:v>
                </c:pt>
                <c:pt idx="38">
                  <c:v>895221</c:v>
                </c:pt>
                <c:pt idx="39">
                  <c:v>533291</c:v>
                </c:pt>
                <c:pt idx="40">
                  <c:v>587943</c:v>
                </c:pt>
                <c:pt idx="41">
                  <c:v>528842</c:v>
                </c:pt>
                <c:pt idx="42">
                  <c:v>473961</c:v>
                </c:pt>
                <c:pt idx="43">
                  <c:v>372051</c:v>
                </c:pt>
                <c:pt idx="44">
                  <c:v>447904</c:v>
                </c:pt>
                <c:pt idx="45">
                  <c:v>478370</c:v>
                </c:pt>
                <c:pt idx="46">
                  <c:v>459866</c:v>
                </c:pt>
                <c:pt idx="47">
                  <c:v>543103</c:v>
                </c:pt>
                <c:pt idx="48">
                  <c:v>486872</c:v>
                </c:pt>
                <c:pt idx="49">
                  <c:v>648621</c:v>
                </c:pt>
                <c:pt idx="50">
                  <c:v>909761</c:v>
                </c:pt>
                <c:pt idx="51">
                  <c:v>701373</c:v>
                </c:pt>
                <c:pt idx="52">
                  <c:v>683268</c:v>
                </c:pt>
                <c:pt idx="53">
                  <c:v>711816</c:v>
                </c:pt>
                <c:pt idx="54">
                  <c:v>616077</c:v>
                </c:pt>
                <c:pt idx="55">
                  <c:v>549426</c:v>
                </c:pt>
                <c:pt idx="56">
                  <c:v>673252</c:v>
                </c:pt>
                <c:pt idx="57">
                  <c:v>764944</c:v>
                </c:pt>
                <c:pt idx="58">
                  <c:v>664877</c:v>
                </c:pt>
                <c:pt idx="59">
                  <c:v>624411</c:v>
                </c:pt>
                <c:pt idx="60">
                  <c:v>522459</c:v>
                </c:pt>
                <c:pt idx="61">
                  <c:v>563506</c:v>
                </c:pt>
                <c:pt idx="62">
                  <c:v>600608</c:v>
                </c:pt>
                <c:pt idx="63">
                  <c:v>644764</c:v>
                </c:pt>
                <c:pt idx="64">
                  <c:v>590167</c:v>
                </c:pt>
                <c:pt idx="65">
                  <c:v>548369</c:v>
                </c:pt>
                <c:pt idx="66">
                  <c:v>680861</c:v>
                </c:pt>
                <c:pt idx="67">
                  <c:v>674987</c:v>
                </c:pt>
                <c:pt idx="68">
                  <c:v>705184</c:v>
                </c:pt>
                <c:pt idx="69">
                  <c:v>589348</c:v>
                </c:pt>
                <c:pt idx="70">
                  <c:v>722668</c:v>
                </c:pt>
                <c:pt idx="71">
                  <c:v>639278</c:v>
                </c:pt>
                <c:pt idx="72">
                  <c:v>484697</c:v>
                </c:pt>
                <c:pt idx="73">
                  <c:v>564494</c:v>
                </c:pt>
                <c:pt idx="74">
                  <c:v>768260</c:v>
                </c:pt>
                <c:pt idx="75">
                  <c:v>795072</c:v>
                </c:pt>
                <c:pt idx="76">
                  <c:v>833634</c:v>
                </c:pt>
                <c:pt idx="77">
                  <c:v>478345</c:v>
                </c:pt>
                <c:pt idx="78">
                  <c:v>389660</c:v>
                </c:pt>
                <c:pt idx="79">
                  <c:v>328580</c:v>
                </c:pt>
                <c:pt idx="80">
                  <c:v>300890</c:v>
                </c:pt>
                <c:pt idx="81">
                  <c:v>301745</c:v>
                </c:pt>
                <c:pt idx="82">
                  <c:v>375235</c:v>
                </c:pt>
                <c:pt idx="83">
                  <c:v>460489</c:v>
                </c:pt>
                <c:pt idx="84">
                  <c:v>517844</c:v>
                </c:pt>
                <c:pt idx="85">
                  <c:v>486587</c:v>
                </c:pt>
                <c:pt idx="86">
                  <c:v>442767</c:v>
                </c:pt>
                <c:pt idx="87">
                  <c:v>515953</c:v>
                </c:pt>
                <c:pt idx="88">
                  <c:v>533992</c:v>
                </c:pt>
                <c:pt idx="89">
                  <c:v>573992</c:v>
                </c:pt>
                <c:pt idx="90">
                  <c:v>664949</c:v>
                </c:pt>
                <c:pt idx="91">
                  <c:v>647027</c:v>
                </c:pt>
                <c:pt idx="92">
                  <c:v>712888</c:v>
                </c:pt>
                <c:pt idx="93">
                  <c:v>590392</c:v>
                </c:pt>
                <c:pt idx="94">
                  <c:v>601554</c:v>
                </c:pt>
                <c:pt idx="95">
                  <c:v>701446</c:v>
                </c:pt>
                <c:pt idx="96">
                  <c:v>629109</c:v>
                </c:pt>
                <c:pt idx="97">
                  <c:v>603088</c:v>
                </c:pt>
                <c:pt idx="98">
                  <c:v>572188</c:v>
                </c:pt>
                <c:pt idx="99">
                  <c:v>547917</c:v>
                </c:pt>
                <c:pt idx="100">
                  <c:v>477189</c:v>
                </c:pt>
                <c:pt idx="101">
                  <c:v>474808</c:v>
                </c:pt>
                <c:pt idx="102">
                  <c:v>350330</c:v>
                </c:pt>
                <c:pt idx="103">
                  <c:v>320641</c:v>
                </c:pt>
                <c:pt idx="104">
                  <c:v>317050</c:v>
                </c:pt>
                <c:pt idx="105">
                  <c:v>348325</c:v>
                </c:pt>
                <c:pt idx="106">
                  <c:v>259960</c:v>
                </c:pt>
                <c:pt idx="107">
                  <c:v>288758</c:v>
                </c:pt>
                <c:pt idx="108">
                  <c:v>270002</c:v>
                </c:pt>
                <c:pt idx="109">
                  <c:v>305655</c:v>
                </c:pt>
                <c:pt idx="110">
                  <c:v>306848</c:v>
                </c:pt>
                <c:pt idx="111">
                  <c:v>253611</c:v>
                </c:pt>
                <c:pt idx="112">
                  <c:v>216668</c:v>
                </c:pt>
                <c:pt idx="113">
                  <c:v>248122</c:v>
                </c:pt>
                <c:pt idx="114">
                  <c:v>383430</c:v>
                </c:pt>
                <c:pt idx="115">
                  <c:v>290888</c:v>
                </c:pt>
                <c:pt idx="116">
                  <c:v>301504</c:v>
                </c:pt>
                <c:pt idx="117">
                  <c:v>253613</c:v>
                </c:pt>
                <c:pt idx="118">
                  <c:v>180552</c:v>
                </c:pt>
              </c:numCache>
            </c:numRef>
          </c:val>
        </c:ser>
        <c:gapWidth val="100"/>
        <c:overlap val="0"/>
        <c:axId val="64417772"/>
        <c:axId val="98578919"/>
      </c:barChart>
      <c:catAx>
        <c:axId val="64417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8578919"/>
        <c:crosses val="autoZero"/>
        <c:auto val="1"/>
        <c:lblAlgn val="ctr"/>
        <c:lblOffset val="100"/>
        <c:noMultiLvlLbl val="0"/>
      </c:catAx>
      <c:valAx>
        <c:axId val="9857891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41777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analysis: sectional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'HS reread 2019 stats'!$C$84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stats'!$A$85:$A$109</c:f>
              <c:strCache>
                <c:ptCount val="25"/>
                <c:pt idx="0">
                  <c:v>Act 1</c:v>
                </c:pt>
                <c:pt idx="1">
                  <c:v>Act 2</c:v>
                </c:pt>
                <c:pt idx="2">
                  <c:v>Act 3</c:v>
                </c:pt>
                <c:pt idx="3">
                  <c:v>Intermission</c:v>
                </c:pt>
                <c:pt idx="4">
                  <c:v>Act 4</c:v>
                </c:pt>
                <c:pt idx="5">
                  <c:v>Act 5 Act 1</c:v>
                </c:pt>
                <c:pt idx="6">
                  <c:v>Act 5 Act 2</c:v>
                </c:pt>
                <c:pt idx="7">
                  <c:v>Act 6 Act 1</c:v>
                </c:pt>
                <c:pt idx="8">
                  <c:v>Act 6 Int 1</c:v>
                </c:pt>
                <c:pt idx="9">
                  <c:v>Act 6 Act 2</c:v>
                </c:pt>
                <c:pt idx="10">
                  <c:v>Act 6 Int 2</c:v>
                </c:pt>
                <c:pt idx="11">
                  <c:v>Act 6 Act 3</c:v>
                </c:pt>
                <c:pt idx="12">
                  <c:v>Act 6 Int 3</c:v>
                </c:pt>
                <c:pt idx="13">
                  <c:v>Act 6 Act 4</c:v>
                </c:pt>
                <c:pt idx="14">
                  <c:v>Act 6 Act 5</c:v>
                </c:pt>
                <c:pt idx="15">
                  <c:v>Act 6 Int 5</c:v>
                </c:pt>
                <c:pt idx="16">
                  <c:v>Act 6 Act 6 Act 1</c:v>
                </c:pt>
                <c:pt idx="17">
                  <c:v>Act 6 Act 6 Int 1</c:v>
                </c:pt>
                <c:pt idx="18">
                  <c:v>Act 6 Act 6 Act 2</c:v>
                </c:pt>
                <c:pt idx="19">
                  <c:v>Act 6 Act 6 Int 2</c:v>
                </c:pt>
                <c:pt idx="20">
                  <c:v>Act 6 Act 6 Act 3</c:v>
                </c:pt>
                <c:pt idx="21">
                  <c:v>Act 6 Act 6 Act 4</c:v>
                </c:pt>
                <c:pt idx="22">
                  <c:v>Act 6 Act 6 Int 4</c:v>
                </c:pt>
                <c:pt idx="23">
                  <c:v>Act 6 Act 6 Act 5</c:v>
                </c:pt>
                <c:pt idx="24">
                  <c:v>Act 6 Act 6 Int 5</c:v>
                </c:pt>
              </c:strCache>
            </c:strRef>
          </c:cat>
          <c:val>
            <c:numRef>
              <c:f>'HS reread 2019 stats'!$C$85:$C$109</c:f>
              <c:numCache>
                <c:formatCode>[$-409]General</c:formatCode>
                <c:ptCount val="25"/>
                <c:pt idx="0">
                  <c:v>16448</c:v>
                </c:pt>
                <c:pt idx="1">
                  <c:v>9642.5</c:v>
                </c:pt>
                <c:pt idx="2">
                  <c:v>8772</c:v>
                </c:pt>
                <c:pt idx="3">
                  <c:v>7686.5</c:v>
                </c:pt>
                <c:pt idx="4">
                  <c:v>10743.75</c:v>
                </c:pt>
                <c:pt idx="5">
                  <c:v>8936.75</c:v>
                </c:pt>
                <c:pt idx="6">
                  <c:v>5697.90909090909</c:v>
                </c:pt>
                <c:pt idx="7">
                  <c:v>8545</c:v>
                </c:pt>
                <c:pt idx="8">
                  <c:v>3464</c:v>
                </c:pt>
                <c:pt idx="9">
                  <c:v>3869.5</c:v>
                </c:pt>
                <c:pt idx="10">
                  <c:v>7974</c:v>
                </c:pt>
                <c:pt idx="11">
                  <c:v>4208.66666666667</c:v>
                </c:pt>
                <c:pt idx="12">
                  <c:v>5317</c:v>
                </c:pt>
                <c:pt idx="13">
                  <c:v>4047</c:v>
                </c:pt>
                <c:pt idx="14">
                  <c:v>6467.33333333333</c:v>
                </c:pt>
                <c:pt idx="15">
                  <c:v>6833</c:v>
                </c:pt>
                <c:pt idx="16">
                  <c:v>5573</c:v>
                </c:pt>
                <c:pt idx="17">
                  <c:v>6178</c:v>
                </c:pt>
                <c:pt idx="18">
                  <c:v>6756</c:v>
                </c:pt>
                <c:pt idx="19">
                  <c:v>4265</c:v>
                </c:pt>
                <c:pt idx="20">
                  <c:v>8882</c:v>
                </c:pt>
                <c:pt idx="21">
                  <c:v>8067</c:v>
                </c:pt>
                <c:pt idx="22">
                  <c:v>5057</c:v>
                </c:pt>
                <c:pt idx="23">
                  <c:v>11494</c:v>
                </c:pt>
                <c:pt idx="24">
                  <c:v>10274</c:v>
                </c:pt>
              </c:numCache>
            </c:numRef>
          </c:val>
        </c:ser>
        <c:gapWidth val="219"/>
        <c:overlap val="-27"/>
        <c:axId val="54842655"/>
        <c:axId val="88709563"/>
      </c:barChart>
      <c:catAx>
        <c:axId val="54842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709563"/>
        <c:crosses val="autoZero"/>
        <c:auto val="1"/>
        <c:lblAlgn val="ctr"/>
        <c:lblOffset val="100"/>
        <c:noMultiLvlLbl val="0"/>
      </c:catAx>
      <c:valAx>
        <c:axId val="8870956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484265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Yearly Messages for HSD (thru 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numFmt formatCode="[$-409]General" sourceLinked="1"/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summations'!$B$2:$K$2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'discord summations'!$B$16:$K$16</c:f>
              <c:numCache>
                <c:formatCode>[$-409]General</c:formatCode>
                <c:ptCount val="10"/>
                <c:pt idx="0">
                  <c:v>4071673</c:v>
                </c:pt>
                <c:pt idx="1">
                  <c:v>9577886</c:v>
                </c:pt>
                <c:pt idx="2">
                  <c:v>8766822</c:v>
                </c:pt>
                <c:pt idx="3">
                  <c:v>6669170</c:v>
                </c:pt>
                <c:pt idx="4">
                  <c:v>7953390</c:v>
                </c:pt>
                <c:pt idx="5">
                  <c:v>7467332</c:v>
                </c:pt>
                <c:pt idx="6">
                  <c:v>6259890</c:v>
                </c:pt>
                <c:pt idx="7">
                  <c:v>6748434</c:v>
                </c:pt>
                <c:pt idx="8">
                  <c:v>5602051</c:v>
                </c:pt>
                <c:pt idx="9">
                  <c:v>3299651</c:v>
                </c:pt>
              </c:numCache>
            </c:numRef>
          </c:val>
        </c:ser>
        <c:gapWidth val="100"/>
        <c:overlap val="0"/>
        <c:axId val="4638704"/>
        <c:axId val="27103972"/>
      </c:barChart>
      <c:catAx>
        <c:axId val="4638704"/>
        <c:scaling>
          <c:orientation val="minMax"/>
        </c:scaling>
        <c:delete val="0"/>
        <c:axPos val="b"/>
        <c:numFmt formatCode="[$-409]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7103972"/>
        <c:crosses val="autoZero"/>
        <c:auto val="1"/>
        <c:lblAlgn val="ctr"/>
        <c:lblOffset val="100"/>
        <c:noMultiLvlLbl val="0"/>
      </c:catAx>
      <c:valAx>
        <c:axId val="271039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63870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Messages across HSD and HSOD per day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130"/>
                <c:pt idx="0">
                  <c:v>45893</c:v>
                </c:pt>
                <c:pt idx="1">
                  <c:v>45894</c:v>
                </c:pt>
                <c:pt idx="2">
                  <c:v>45895</c:v>
                </c:pt>
                <c:pt idx="3">
                  <c:v>45896</c:v>
                </c:pt>
                <c:pt idx="4">
                  <c:v>45897</c:v>
                </c:pt>
                <c:pt idx="5">
                  <c:v>45898</c:v>
                </c:pt>
                <c:pt idx="6">
                  <c:v>45899</c:v>
                </c:pt>
                <c:pt idx="7">
                  <c:v>45900</c:v>
                </c:pt>
                <c:pt idx="8">
                  <c:v>45901</c:v>
                </c:pt>
                <c:pt idx="9">
                  <c:v>45902</c:v>
                </c:pt>
                <c:pt idx="10">
                  <c:v>45903</c:v>
                </c:pt>
                <c:pt idx="11">
                  <c:v>45904</c:v>
                </c:pt>
                <c:pt idx="12">
                  <c:v>45905</c:v>
                </c:pt>
                <c:pt idx="13">
                  <c:v>45906</c:v>
                </c:pt>
                <c:pt idx="14">
                  <c:v>45907</c:v>
                </c:pt>
                <c:pt idx="15">
                  <c:v>45908</c:v>
                </c:pt>
                <c:pt idx="16">
                  <c:v>45909</c:v>
                </c:pt>
                <c:pt idx="17">
                  <c:v>45910</c:v>
                </c:pt>
                <c:pt idx="18">
                  <c:v>45911</c:v>
                </c:pt>
                <c:pt idx="19">
                  <c:v>45912</c:v>
                </c:pt>
                <c:pt idx="20">
                  <c:v>45913</c:v>
                </c:pt>
                <c:pt idx="21">
                  <c:v>45914</c:v>
                </c:pt>
                <c:pt idx="22">
                  <c:v>45915</c:v>
                </c:pt>
                <c:pt idx="23">
                  <c:v>45916</c:v>
                </c:pt>
                <c:pt idx="24">
                  <c:v>45917</c:v>
                </c:pt>
                <c:pt idx="25">
                  <c:v>45918</c:v>
                </c:pt>
                <c:pt idx="26">
                  <c:v>45919</c:v>
                </c:pt>
                <c:pt idx="27">
                  <c:v>45920</c:v>
                </c:pt>
                <c:pt idx="28">
                  <c:v>45921</c:v>
                </c:pt>
                <c:pt idx="29">
                  <c:v>45922</c:v>
                </c:pt>
                <c:pt idx="30">
                  <c:v>45923</c:v>
                </c:pt>
                <c:pt idx="31">
                  <c:v>45924</c:v>
                </c:pt>
                <c:pt idx="32">
                  <c:v>45925</c:v>
                </c:pt>
                <c:pt idx="33">
                  <c:v>45926</c:v>
                </c:pt>
                <c:pt idx="34">
                  <c:v>45927</c:v>
                </c:pt>
                <c:pt idx="35">
                  <c:v>45928</c:v>
                </c:pt>
                <c:pt idx="36">
                  <c:v>45929</c:v>
                </c:pt>
                <c:pt idx="37">
                  <c:v>45930</c:v>
                </c:pt>
                <c:pt idx="38">
                  <c:v>45931</c:v>
                </c:pt>
                <c:pt idx="39">
                  <c:v>45932</c:v>
                </c:pt>
                <c:pt idx="40">
                  <c:v>45933</c:v>
                </c:pt>
                <c:pt idx="41">
                  <c:v>45934</c:v>
                </c:pt>
                <c:pt idx="42">
                  <c:v>45935</c:v>
                </c:pt>
                <c:pt idx="43">
                  <c:v>45936</c:v>
                </c:pt>
                <c:pt idx="44">
                  <c:v>45937</c:v>
                </c:pt>
                <c:pt idx="45">
                  <c:v>45938</c:v>
                </c:pt>
                <c:pt idx="46">
                  <c:v>45939</c:v>
                </c:pt>
                <c:pt idx="47">
                  <c:v>45940</c:v>
                </c:pt>
                <c:pt idx="48">
                  <c:v>45941</c:v>
                </c:pt>
                <c:pt idx="49">
                  <c:v>45942</c:v>
                </c:pt>
                <c:pt idx="50">
                  <c:v>45943</c:v>
                </c:pt>
                <c:pt idx="51">
                  <c:v>45944</c:v>
                </c:pt>
                <c:pt idx="52">
                  <c:v>45945</c:v>
                </c:pt>
                <c:pt idx="53">
                  <c:v>45946</c:v>
                </c:pt>
                <c:pt idx="54">
                  <c:v>45947</c:v>
                </c:pt>
                <c:pt idx="55">
                  <c:v>45948</c:v>
                </c:pt>
                <c:pt idx="56">
                  <c:v>45949</c:v>
                </c:pt>
                <c:pt idx="57">
                  <c:v>45950</c:v>
                </c:pt>
                <c:pt idx="58">
                  <c:v>45951</c:v>
                </c:pt>
                <c:pt idx="59">
                  <c:v>45952</c:v>
                </c:pt>
                <c:pt idx="60">
                  <c:v>45953</c:v>
                </c:pt>
                <c:pt idx="61">
                  <c:v>45954</c:v>
                </c:pt>
                <c:pt idx="62">
                  <c:v>45955</c:v>
                </c:pt>
                <c:pt idx="63">
                  <c:v>45956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45962</c:v>
                </c:pt>
                <c:pt idx="70">
                  <c:v>45963</c:v>
                </c:pt>
                <c:pt idx="71">
                  <c:v>45964</c:v>
                </c:pt>
                <c:pt idx="72">
                  <c:v>45965</c:v>
                </c:pt>
                <c:pt idx="73">
                  <c:v>45966</c:v>
                </c:pt>
                <c:pt idx="74">
                  <c:v>45967</c:v>
                </c:pt>
                <c:pt idx="75">
                  <c:v>45968</c:v>
                </c:pt>
                <c:pt idx="76">
                  <c:v>45969</c:v>
                </c:pt>
                <c:pt idx="77">
                  <c:v>45970</c:v>
                </c:pt>
                <c:pt idx="78">
                  <c:v>45971</c:v>
                </c:pt>
                <c:pt idx="79">
                  <c:v>45972</c:v>
                </c:pt>
                <c:pt idx="80">
                  <c:v>45973</c:v>
                </c:pt>
                <c:pt idx="81">
                  <c:v>45974</c:v>
                </c:pt>
                <c:pt idx="82">
                  <c:v>45975</c:v>
                </c:pt>
                <c:pt idx="83">
                  <c:v>45976</c:v>
                </c:pt>
                <c:pt idx="84">
                  <c:v>45977</c:v>
                </c:pt>
                <c:pt idx="85">
                  <c:v>45978</c:v>
                </c:pt>
                <c:pt idx="86">
                  <c:v>45979</c:v>
                </c:pt>
                <c:pt idx="87">
                  <c:v>45980</c:v>
                </c:pt>
                <c:pt idx="88">
                  <c:v>45981</c:v>
                </c:pt>
                <c:pt idx="89">
                  <c:v>45982</c:v>
                </c:pt>
                <c:pt idx="90">
                  <c:v>45983</c:v>
                </c:pt>
                <c:pt idx="91">
                  <c:v>45984</c:v>
                </c:pt>
                <c:pt idx="92">
                  <c:v>45985</c:v>
                </c:pt>
                <c:pt idx="93">
                  <c:v>45986</c:v>
                </c:pt>
                <c:pt idx="94">
                  <c:v>45987</c:v>
                </c:pt>
                <c:pt idx="95">
                  <c:v>45988</c:v>
                </c:pt>
                <c:pt idx="96">
                  <c:v>45989</c:v>
                </c:pt>
                <c:pt idx="97">
                  <c:v>45990</c:v>
                </c:pt>
                <c:pt idx="98">
                  <c:v>45991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45997</c:v>
                </c:pt>
                <c:pt idx="105">
                  <c:v>45998</c:v>
                </c:pt>
                <c:pt idx="106">
                  <c:v>45999</c:v>
                </c:pt>
                <c:pt idx="107">
                  <c:v>46000</c:v>
                </c:pt>
                <c:pt idx="108">
                  <c:v>46001</c:v>
                </c:pt>
                <c:pt idx="109">
                  <c:v>46002</c:v>
                </c:pt>
                <c:pt idx="110">
                  <c:v>46003</c:v>
                </c:pt>
                <c:pt idx="111">
                  <c:v>46004</c:v>
                </c:pt>
                <c:pt idx="112">
                  <c:v>46005</c:v>
                </c:pt>
                <c:pt idx="113">
                  <c:v>46006</c:v>
                </c:pt>
                <c:pt idx="114">
                  <c:v>46007</c:v>
                </c:pt>
                <c:pt idx="115">
                  <c:v>46008</c:v>
                </c:pt>
                <c:pt idx="116">
                  <c:v>46009</c:v>
                </c:pt>
                <c:pt idx="117">
                  <c:v>46010</c:v>
                </c:pt>
                <c:pt idx="118">
                  <c:v>46011</c:v>
                </c:pt>
                <c:pt idx="119">
                  <c:v>46012</c:v>
                </c:pt>
                <c:pt idx="120">
                  <c:v>46013</c:v>
                </c:pt>
                <c:pt idx="121">
                  <c:v>46014</c:v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</c:strCache>
            </c:strRef>
          </c:cat>
          <c:val>
            <c:numRef>
              <c:f>0</c:f>
              <c:numCache>
                <c:formatCode>General</c:formatCode>
                <c:ptCount val="130"/>
                <c:pt idx="0">
                  <c:v>10540</c:v>
                </c:pt>
                <c:pt idx="1">
                  <c:v>15729</c:v>
                </c:pt>
                <c:pt idx="2">
                  <c:v>13521</c:v>
                </c:pt>
                <c:pt idx="3">
                  <c:v>10474</c:v>
                </c:pt>
                <c:pt idx="4">
                  <c:v>11327</c:v>
                </c:pt>
                <c:pt idx="5">
                  <c:v>8430</c:v>
                </c:pt>
                <c:pt idx="6">
                  <c:v>7257</c:v>
                </c:pt>
                <c:pt idx="7">
                  <c:v>6868</c:v>
                </c:pt>
                <c:pt idx="8">
                  <c:v>9593</c:v>
                </c:pt>
                <c:pt idx="9">
                  <c:v>7300</c:v>
                </c:pt>
                <c:pt idx="10">
                  <c:v>9570</c:v>
                </c:pt>
                <c:pt idx="11">
                  <c:v>8972</c:v>
                </c:pt>
                <c:pt idx="12">
                  <c:v>7589</c:v>
                </c:pt>
                <c:pt idx="13">
                  <c:v>5182</c:v>
                </c:pt>
                <c:pt idx="14">
                  <c:v>6375</c:v>
                </c:pt>
                <c:pt idx="15">
                  <c:v>10279</c:v>
                </c:pt>
                <c:pt idx="16">
                  <c:v>8616</c:v>
                </c:pt>
                <c:pt idx="17">
                  <c:v>8674</c:v>
                </c:pt>
                <c:pt idx="18">
                  <c:v>11122</c:v>
                </c:pt>
                <c:pt idx="19">
                  <c:v>8653</c:v>
                </c:pt>
                <c:pt idx="20">
                  <c:v>5686</c:v>
                </c:pt>
                <c:pt idx="21">
                  <c:v>6739</c:v>
                </c:pt>
                <c:pt idx="22">
                  <c:v>9140</c:v>
                </c:pt>
                <c:pt idx="23">
                  <c:v>7777</c:v>
                </c:pt>
                <c:pt idx="24">
                  <c:v>9281</c:v>
                </c:pt>
                <c:pt idx="25">
                  <c:v>8121</c:v>
                </c:pt>
                <c:pt idx="26">
                  <c:v>9500</c:v>
                </c:pt>
                <c:pt idx="27">
                  <c:v>6239</c:v>
                </c:pt>
                <c:pt idx="28">
                  <c:v>8257</c:v>
                </c:pt>
                <c:pt idx="29">
                  <c:v>9842</c:v>
                </c:pt>
                <c:pt idx="30">
                  <c:v>15438</c:v>
                </c:pt>
                <c:pt idx="31">
                  <c:v>14490</c:v>
                </c:pt>
                <c:pt idx="32">
                  <c:v>9455</c:v>
                </c:pt>
                <c:pt idx="33">
                  <c:v>11125</c:v>
                </c:pt>
                <c:pt idx="34">
                  <c:v>19114</c:v>
                </c:pt>
                <c:pt idx="35">
                  <c:v>14323</c:v>
                </c:pt>
                <c:pt idx="36">
                  <c:v>12900</c:v>
                </c:pt>
                <c:pt idx="37">
                  <c:v>13066</c:v>
                </c:pt>
                <c:pt idx="38">
                  <c:v>11439</c:v>
                </c:pt>
                <c:pt idx="39">
                  <c:v>10773</c:v>
                </c:pt>
                <c:pt idx="40">
                  <c:v>12106</c:v>
                </c:pt>
                <c:pt idx="41">
                  <c:v>8102</c:v>
                </c:pt>
                <c:pt idx="42">
                  <c:v>10182</c:v>
                </c:pt>
                <c:pt idx="43">
                  <c:v>9761</c:v>
                </c:pt>
                <c:pt idx="44">
                  <c:v>12364</c:v>
                </c:pt>
                <c:pt idx="45">
                  <c:v>10515</c:v>
                </c:pt>
                <c:pt idx="46">
                  <c:v>13282</c:v>
                </c:pt>
                <c:pt idx="47">
                  <c:v>10784</c:v>
                </c:pt>
                <c:pt idx="48">
                  <c:v>10631</c:v>
                </c:pt>
                <c:pt idx="49">
                  <c:v>9156</c:v>
                </c:pt>
                <c:pt idx="50">
                  <c:v>11185</c:v>
                </c:pt>
                <c:pt idx="51">
                  <c:v>10782</c:v>
                </c:pt>
                <c:pt idx="52">
                  <c:v>11321</c:v>
                </c:pt>
                <c:pt idx="53">
                  <c:v>10787</c:v>
                </c:pt>
                <c:pt idx="54">
                  <c:v>8371</c:v>
                </c:pt>
                <c:pt idx="55">
                  <c:v>8363</c:v>
                </c:pt>
                <c:pt idx="56">
                  <c:v>9453</c:v>
                </c:pt>
                <c:pt idx="57">
                  <c:v>10603</c:v>
                </c:pt>
                <c:pt idx="58">
                  <c:v>9553</c:v>
                </c:pt>
                <c:pt idx="59">
                  <c:v>8318</c:v>
                </c:pt>
                <c:pt idx="60">
                  <c:v>13643</c:v>
                </c:pt>
                <c:pt idx="61">
                  <c:v>11532</c:v>
                </c:pt>
                <c:pt idx="62">
                  <c:v>7222</c:v>
                </c:pt>
                <c:pt idx="63">
                  <c:v>6925</c:v>
                </c:pt>
                <c:pt idx="64">
                  <c:v>7653</c:v>
                </c:pt>
                <c:pt idx="65">
                  <c:v>8190</c:v>
                </c:pt>
                <c:pt idx="66">
                  <c:v>6435</c:v>
                </c:pt>
                <c:pt idx="67">
                  <c:v>9913</c:v>
                </c:pt>
                <c:pt idx="68">
                  <c:v>8227</c:v>
                </c:pt>
                <c:pt idx="69">
                  <c:v>5631</c:v>
                </c:pt>
                <c:pt idx="70">
                  <c:v>9558</c:v>
                </c:pt>
                <c:pt idx="71">
                  <c:v>11396</c:v>
                </c:pt>
                <c:pt idx="72">
                  <c:v>11534</c:v>
                </c:pt>
                <c:pt idx="73">
                  <c:v>10507</c:v>
                </c:pt>
                <c:pt idx="74">
                  <c:v>9233</c:v>
                </c:pt>
                <c:pt idx="75">
                  <c:v>11734</c:v>
                </c:pt>
                <c:pt idx="76">
                  <c:v>7505</c:v>
                </c:pt>
                <c:pt idx="77">
                  <c:v>9510</c:v>
                </c:pt>
                <c:pt idx="78">
                  <c:v>7969</c:v>
                </c:pt>
                <c:pt idx="79">
                  <c:v>8184</c:v>
                </c:pt>
                <c:pt idx="80">
                  <c:v>7724</c:v>
                </c:pt>
                <c:pt idx="81">
                  <c:v>8773</c:v>
                </c:pt>
                <c:pt idx="82">
                  <c:v>10163</c:v>
                </c:pt>
                <c:pt idx="83">
                  <c:v>6616</c:v>
                </c:pt>
                <c:pt idx="84">
                  <c:v>8011</c:v>
                </c:pt>
                <c:pt idx="85">
                  <c:v>13133</c:v>
                </c:pt>
                <c:pt idx="86">
                  <c:v>10911</c:v>
                </c:pt>
                <c:pt idx="87">
                  <c:v>9883</c:v>
                </c:pt>
                <c:pt idx="88">
                  <c:v>8434</c:v>
                </c:pt>
                <c:pt idx="89">
                  <c:v>7093</c:v>
                </c:pt>
                <c:pt idx="90">
                  <c:v>8705</c:v>
                </c:pt>
                <c:pt idx="91">
                  <c:v>6227</c:v>
                </c:pt>
                <c:pt idx="92">
                  <c:v>6617</c:v>
                </c:pt>
                <c:pt idx="93">
                  <c:v>6011</c:v>
                </c:pt>
                <c:pt idx="94">
                  <c:v>5784</c:v>
                </c:pt>
                <c:pt idx="95">
                  <c:v>5221</c:v>
                </c:pt>
                <c:pt idx="96">
                  <c:v>5549</c:v>
                </c:pt>
                <c:pt idx="97">
                  <c:v>7712</c:v>
                </c:pt>
                <c:pt idx="98">
                  <c:v>7427</c:v>
                </c:pt>
                <c:pt idx="99">
                  <c:v>6882</c:v>
                </c:pt>
                <c:pt idx="100">
                  <c:v>4136</c:v>
                </c:pt>
                <c:pt idx="101">
                  <c:v>8260</c:v>
                </c:pt>
                <c:pt idx="102">
                  <c:v>7478</c:v>
                </c:pt>
                <c:pt idx="103">
                  <c:v>6776</c:v>
                </c:pt>
                <c:pt idx="104">
                  <c:v>5399</c:v>
                </c:pt>
                <c:pt idx="105">
                  <c:v>6472</c:v>
                </c:pt>
                <c:pt idx="106">
                  <c:v>6622</c:v>
                </c:pt>
                <c:pt idx="107">
                  <c:v>5397</c:v>
                </c:pt>
                <c:pt idx="108">
                  <c:v>7205</c:v>
                </c:pt>
                <c:pt idx="109">
                  <c:v>5665</c:v>
                </c:pt>
                <c:pt idx="110">
                  <c:v>9708</c:v>
                </c:pt>
                <c:pt idx="111">
                  <c:v>6435</c:v>
                </c:pt>
                <c:pt idx="112">
                  <c:v>6666</c:v>
                </c:pt>
                <c:pt idx="113">
                  <c:v>5768</c:v>
                </c:pt>
                <c:pt idx="114">
                  <c:v>9107</c:v>
                </c:pt>
                <c:pt idx="115">
                  <c:v>5525</c:v>
                </c:pt>
                <c:pt idx="116">
                  <c:v>6277</c:v>
                </c:pt>
                <c:pt idx="117">
                  <c:v>4597</c:v>
                </c:pt>
                <c:pt idx="118">
                  <c:v>5543</c:v>
                </c:pt>
                <c:pt idx="119">
                  <c:v>5202</c:v>
                </c:pt>
                <c:pt idx="120">
                  <c:v>4216</c:v>
                </c:pt>
                <c:pt idx="121">
                  <c:v>4223</c:v>
                </c:pt>
                <c:pt idx="122">
                  <c:v>4962</c:v>
                </c:pt>
                <c:pt idx="123">
                  <c:v>5305</c:v>
                </c:pt>
                <c:pt idx="124">
                  <c:v>4173</c:v>
                </c:pt>
                <c:pt idx="125">
                  <c:v>4063</c:v>
                </c:pt>
                <c:pt idx="126">
                  <c:v>4739</c:v>
                </c:pt>
                <c:pt idx="127">
                  <c:v>6373</c:v>
                </c:pt>
                <c:pt idx="128">
                  <c:v>5352</c:v>
                </c:pt>
                <c:pt idx="129">
                  <c:v>5075</c:v>
                </c:pt>
              </c:numCache>
            </c:numRef>
          </c:val>
        </c:ser>
        <c:ser>
          <c:idx val="1"/>
          <c:order val="1"/>
          <c:tx>
            <c:strRef>
              <c:f>label 1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categories</c:f>
              <c:strCache>
                <c:ptCount val="130"/>
                <c:pt idx="0">
                  <c:v>45893</c:v>
                </c:pt>
                <c:pt idx="1">
                  <c:v>45894</c:v>
                </c:pt>
                <c:pt idx="2">
                  <c:v>45895</c:v>
                </c:pt>
                <c:pt idx="3">
                  <c:v>45896</c:v>
                </c:pt>
                <c:pt idx="4">
                  <c:v>45897</c:v>
                </c:pt>
                <c:pt idx="5">
                  <c:v>45898</c:v>
                </c:pt>
                <c:pt idx="6">
                  <c:v>45899</c:v>
                </c:pt>
                <c:pt idx="7">
                  <c:v>45900</c:v>
                </c:pt>
                <c:pt idx="8">
                  <c:v>45901</c:v>
                </c:pt>
                <c:pt idx="9">
                  <c:v>45902</c:v>
                </c:pt>
                <c:pt idx="10">
                  <c:v>45903</c:v>
                </c:pt>
                <c:pt idx="11">
                  <c:v>45904</c:v>
                </c:pt>
                <c:pt idx="12">
                  <c:v>45905</c:v>
                </c:pt>
                <c:pt idx="13">
                  <c:v>45906</c:v>
                </c:pt>
                <c:pt idx="14">
                  <c:v>45907</c:v>
                </c:pt>
                <c:pt idx="15">
                  <c:v>45908</c:v>
                </c:pt>
                <c:pt idx="16">
                  <c:v>45909</c:v>
                </c:pt>
                <c:pt idx="17">
                  <c:v>45910</c:v>
                </c:pt>
                <c:pt idx="18">
                  <c:v>45911</c:v>
                </c:pt>
                <c:pt idx="19">
                  <c:v>45912</c:v>
                </c:pt>
                <c:pt idx="20">
                  <c:v>45913</c:v>
                </c:pt>
                <c:pt idx="21">
                  <c:v>45914</c:v>
                </c:pt>
                <c:pt idx="22">
                  <c:v>45915</c:v>
                </c:pt>
                <c:pt idx="23">
                  <c:v>45916</c:v>
                </c:pt>
                <c:pt idx="24">
                  <c:v>45917</c:v>
                </c:pt>
                <c:pt idx="25">
                  <c:v>45918</c:v>
                </c:pt>
                <c:pt idx="26">
                  <c:v>45919</c:v>
                </c:pt>
                <c:pt idx="27">
                  <c:v>45920</c:v>
                </c:pt>
                <c:pt idx="28">
                  <c:v>45921</c:v>
                </c:pt>
                <c:pt idx="29">
                  <c:v>45922</c:v>
                </c:pt>
                <c:pt idx="30">
                  <c:v>45923</c:v>
                </c:pt>
                <c:pt idx="31">
                  <c:v>45924</c:v>
                </c:pt>
                <c:pt idx="32">
                  <c:v>45925</c:v>
                </c:pt>
                <c:pt idx="33">
                  <c:v>45926</c:v>
                </c:pt>
                <c:pt idx="34">
                  <c:v>45927</c:v>
                </c:pt>
                <c:pt idx="35">
                  <c:v>45928</c:v>
                </c:pt>
                <c:pt idx="36">
                  <c:v>45929</c:v>
                </c:pt>
                <c:pt idx="37">
                  <c:v>45930</c:v>
                </c:pt>
                <c:pt idx="38">
                  <c:v>45931</c:v>
                </c:pt>
                <c:pt idx="39">
                  <c:v>45932</c:v>
                </c:pt>
                <c:pt idx="40">
                  <c:v>45933</c:v>
                </c:pt>
                <c:pt idx="41">
                  <c:v>45934</c:v>
                </c:pt>
                <c:pt idx="42">
                  <c:v>45935</c:v>
                </c:pt>
                <c:pt idx="43">
                  <c:v>45936</c:v>
                </c:pt>
                <c:pt idx="44">
                  <c:v>45937</c:v>
                </c:pt>
                <c:pt idx="45">
                  <c:v>45938</c:v>
                </c:pt>
                <c:pt idx="46">
                  <c:v>45939</c:v>
                </c:pt>
                <c:pt idx="47">
                  <c:v>45940</c:v>
                </c:pt>
                <c:pt idx="48">
                  <c:v>45941</c:v>
                </c:pt>
                <c:pt idx="49">
                  <c:v>45942</c:v>
                </c:pt>
                <c:pt idx="50">
                  <c:v>45943</c:v>
                </c:pt>
                <c:pt idx="51">
                  <c:v>45944</c:v>
                </c:pt>
                <c:pt idx="52">
                  <c:v>45945</c:v>
                </c:pt>
                <c:pt idx="53">
                  <c:v>45946</c:v>
                </c:pt>
                <c:pt idx="54">
                  <c:v>45947</c:v>
                </c:pt>
                <c:pt idx="55">
                  <c:v>45948</c:v>
                </c:pt>
                <c:pt idx="56">
                  <c:v>45949</c:v>
                </c:pt>
                <c:pt idx="57">
                  <c:v>45950</c:v>
                </c:pt>
                <c:pt idx="58">
                  <c:v>45951</c:v>
                </c:pt>
                <c:pt idx="59">
                  <c:v>45952</c:v>
                </c:pt>
                <c:pt idx="60">
                  <c:v>45953</c:v>
                </c:pt>
                <c:pt idx="61">
                  <c:v>45954</c:v>
                </c:pt>
                <c:pt idx="62">
                  <c:v>45955</c:v>
                </c:pt>
                <c:pt idx="63">
                  <c:v>45956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45962</c:v>
                </c:pt>
                <c:pt idx="70">
                  <c:v>45963</c:v>
                </c:pt>
                <c:pt idx="71">
                  <c:v>45964</c:v>
                </c:pt>
                <c:pt idx="72">
                  <c:v>45965</c:v>
                </c:pt>
                <c:pt idx="73">
                  <c:v>45966</c:v>
                </c:pt>
                <c:pt idx="74">
                  <c:v>45967</c:v>
                </c:pt>
                <c:pt idx="75">
                  <c:v>45968</c:v>
                </c:pt>
                <c:pt idx="76">
                  <c:v>45969</c:v>
                </c:pt>
                <c:pt idx="77">
                  <c:v>45970</c:v>
                </c:pt>
                <c:pt idx="78">
                  <c:v>45971</c:v>
                </c:pt>
                <c:pt idx="79">
                  <c:v>45972</c:v>
                </c:pt>
                <c:pt idx="80">
                  <c:v>45973</c:v>
                </c:pt>
                <c:pt idx="81">
                  <c:v>45974</c:v>
                </c:pt>
                <c:pt idx="82">
                  <c:v>45975</c:v>
                </c:pt>
                <c:pt idx="83">
                  <c:v>45976</c:v>
                </c:pt>
                <c:pt idx="84">
                  <c:v>45977</c:v>
                </c:pt>
                <c:pt idx="85">
                  <c:v>45978</c:v>
                </c:pt>
                <c:pt idx="86">
                  <c:v>45979</c:v>
                </c:pt>
                <c:pt idx="87">
                  <c:v>45980</c:v>
                </c:pt>
                <c:pt idx="88">
                  <c:v>45981</c:v>
                </c:pt>
                <c:pt idx="89">
                  <c:v>45982</c:v>
                </c:pt>
                <c:pt idx="90">
                  <c:v>45983</c:v>
                </c:pt>
                <c:pt idx="91">
                  <c:v>45984</c:v>
                </c:pt>
                <c:pt idx="92">
                  <c:v>45985</c:v>
                </c:pt>
                <c:pt idx="93">
                  <c:v>45986</c:v>
                </c:pt>
                <c:pt idx="94">
                  <c:v>45987</c:v>
                </c:pt>
                <c:pt idx="95">
                  <c:v>45988</c:v>
                </c:pt>
                <c:pt idx="96">
                  <c:v>45989</c:v>
                </c:pt>
                <c:pt idx="97">
                  <c:v>45990</c:v>
                </c:pt>
                <c:pt idx="98">
                  <c:v>45991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45997</c:v>
                </c:pt>
                <c:pt idx="105">
                  <c:v>45998</c:v>
                </c:pt>
                <c:pt idx="106">
                  <c:v>45999</c:v>
                </c:pt>
                <c:pt idx="107">
                  <c:v>46000</c:v>
                </c:pt>
                <c:pt idx="108">
                  <c:v>46001</c:v>
                </c:pt>
                <c:pt idx="109">
                  <c:v>46002</c:v>
                </c:pt>
                <c:pt idx="110">
                  <c:v>46003</c:v>
                </c:pt>
                <c:pt idx="111">
                  <c:v>46004</c:v>
                </c:pt>
                <c:pt idx="112">
                  <c:v>46005</c:v>
                </c:pt>
                <c:pt idx="113">
                  <c:v>46006</c:v>
                </c:pt>
                <c:pt idx="114">
                  <c:v>46007</c:v>
                </c:pt>
                <c:pt idx="115">
                  <c:v>46008</c:v>
                </c:pt>
                <c:pt idx="116">
                  <c:v>46009</c:v>
                </c:pt>
                <c:pt idx="117">
                  <c:v>46010</c:v>
                </c:pt>
                <c:pt idx="118">
                  <c:v>46011</c:v>
                </c:pt>
                <c:pt idx="119">
                  <c:v>46012</c:v>
                </c:pt>
                <c:pt idx="120">
                  <c:v>46013</c:v>
                </c:pt>
                <c:pt idx="121">
                  <c:v>46014</c:v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</c:strCache>
            </c:strRef>
          </c:cat>
          <c:val>
            <c:numRef>
              <c:f>1</c:f>
              <c:numCache>
                <c:formatCode>General</c:formatCode>
                <c:ptCount val="130"/>
                <c:pt idx="0">
                  <c:v>47863</c:v>
                </c:pt>
                <c:pt idx="1">
                  <c:v>66750</c:v>
                </c:pt>
                <c:pt idx="2">
                  <c:v>50920</c:v>
                </c:pt>
                <c:pt idx="3">
                  <c:v>57710</c:v>
                </c:pt>
                <c:pt idx="4">
                  <c:v>51052</c:v>
                </c:pt>
                <c:pt idx="5">
                  <c:v>52895</c:v>
                </c:pt>
                <c:pt idx="6">
                  <c:v>48916</c:v>
                </c:pt>
                <c:pt idx="7">
                  <c:v>48269</c:v>
                </c:pt>
                <c:pt idx="8">
                  <c:v>40943</c:v>
                </c:pt>
                <c:pt idx="9">
                  <c:v>36649</c:v>
                </c:pt>
                <c:pt idx="10">
                  <c:v>37057</c:v>
                </c:pt>
                <c:pt idx="11">
                  <c:v>39029</c:v>
                </c:pt>
                <c:pt idx="12">
                  <c:v>36260</c:v>
                </c:pt>
                <c:pt idx="13">
                  <c:v>31346</c:v>
                </c:pt>
                <c:pt idx="14">
                  <c:v>33239</c:v>
                </c:pt>
                <c:pt idx="15">
                  <c:v>39323</c:v>
                </c:pt>
                <c:pt idx="16">
                  <c:v>34049</c:v>
                </c:pt>
                <c:pt idx="17">
                  <c:v>41225</c:v>
                </c:pt>
                <c:pt idx="18">
                  <c:v>55391</c:v>
                </c:pt>
                <c:pt idx="19">
                  <c:v>48281</c:v>
                </c:pt>
                <c:pt idx="20">
                  <c:v>49787</c:v>
                </c:pt>
                <c:pt idx="21">
                  <c:v>62841</c:v>
                </c:pt>
                <c:pt idx="22">
                  <c:v>69297</c:v>
                </c:pt>
                <c:pt idx="23">
                  <c:v>72268</c:v>
                </c:pt>
                <c:pt idx="24">
                  <c:v>69140</c:v>
                </c:pt>
                <c:pt idx="25">
                  <c:v>62345</c:v>
                </c:pt>
                <c:pt idx="26">
                  <c:v>58011</c:v>
                </c:pt>
                <c:pt idx="27">
                  <c:v>51599</c:v>
                </c:pt>
                <c:pt idx="28">
                  <c:v>49353</c:v>
                </c:pt>
                <c:pt idx="29">
                  <c:v>58767</c:v>
                </c:pt>
                <c:pt idx="30">
                  <c:v>52870</c:v>
                </c:pt>
                <c:pt idx="31">
                  <c:v>59544</c:v>
                </c:pt>
                <c:pt idx="32">
                  <c:v>57742</c:v>
                </c:pt>
                <c:pt idx="33">
                  <c:v>56580</c:v>
                </c:pt>
                <c:pt idx="34">
                  <c:v>68836</c:v>
                </c:pt>
                <c:pt idx="35">
                  <c:v>53261</c:v>
                </c:pt>
                <c:pt idx="36">
                  <c:v>65702</c:v>
                </c:pt>
                <c:pt idx="37">
                  <c:v>54623</c:v>
                </c:pt>
                <c:pt idx="38">
                  <c:v>50255</c:v>
                </c:pt>
                <c:pt idx="39">
                  <c:v>56396</c:v>
                </c:pt>
                <c:pt idx="40">
                  <c:v>63365</c:v>
                </c:pt>
                <c:pt idx="41">
                  <c:v>62190</c:v>
                </c:pt>
                <c:pt idx="42">
                  <c:v>55543</c:v>
                </c:pt>
                <c:pt idx="43">
                  <c:v>58509</c:v>
                </c:pt>
                <c:pt idx="44">
                  <c:v>65339</c:v>
                </c:pt>
                <c:pt idx="45">
                  <c:v>65315</c:v>
                </c:pt>
                <c:pt idx="46">
                  <c:v>59394</c:v>
                </c:pt>
                <c:pt idx="47">
                  <c:v>50016</c:v>
                </c:pt>
                <c:pt idx="48">
                  <c:v>48060</c:v>
                </c:pt>
                <c:pt idx="49">
                  <c:v>48523</c:v>
                </c:pt>
                <c:pt idx="50">
                  <c:v>61674</c:v>
                </c:pt>
                <c:pt idx="51">
                  <c:v>49759</c:v>
                </c:pt>
                <c:pt idx="52">
                  <c:v>55501</c:v>
                </c:pt>
                <c:pt idx="53">
                  <c:v>54599</c:v>
                </c:pt>
                <c:pt idx="54">
                  <c:v>51878</c:v>
                </c:pt>
                <c:pt idx="55">
                  <c:v>48384</c:v>
                </c:pt>
                <c:pt idx="56">
                  <c:v>53550</c:v>
                </c:pt>
                <c:pt idx="57">
                  <c:v>51990</c:v>
                </c:pt>
                <c:pt idx="58">
                  <c:v>57359</c:v>
                </c:pt>
                <c:pt idx="59">
                  <c:v>47848</c:v>
                </c:pt>
                <c:pt idx="60">
                  <c:v>48033</c:v>
                </c:pt>
                <c:pt idx="61">
                  <c:v>47057</c:v>
                </c:pt>
                <c:pt idx="62">
                  <c:v>63045</c:v>
                </c:pt>
                <c:pt idx="63">
                  <c:v>47677</c:v>
                </c:pt>
                <c:pt idx="64">
                  <c:v>50953</c:v>
                </c:pt>
                <c:pt idx="65">
                  <c:v>48826</c:v>
                </c:pt>
                <c:pt idx="66">
                  <c:v>51672</c:v>
                </c:pt>
                <c:pt idx="67">
                  <c:v>46290</c:v>
                </c:pt>
                <c:pt idx="68">
                  <c:v>41502</c:v>
                </c:pt>
                <c:pt idx="69">
                  <c:v>37781</c:v>
                </c:pt>
                <c:pt idx="70">
                  <c:v>36619</c:v>
                </c:pt>
                <c:pt idx="71">
                  <c:v>45565</c:v>
                </c:pt>
                <c:pt idx="72">
                  <c:v>45488</c:v>
                </c:pt>
                <c:pt idx="73">
                  <c:v>41592</c:v>
                </c:pt>
                <c:pt idx="74">
                  <c:v>39003</c:v>
                </c:pt>
                <c:pt idx="75">
                  <c:v>45293</c:v>
                </c:pt>
                <c:pt idx="76">
                  <c:v>36278</c:v>
                </c:pt>
                <c:pt idx="77">
                  <c:v>32154</c:v>
                </c:pt>
                <c:pt idx="78">
                  <c:v>42925</c:v>
                </c:pt>
                <c:pt idx="79">
                  <c:v>37766</c:v>
                </c:pt>
                <c:pt idx="80">
                  <c:v>36097</c:v>
                </c:pt>
                <c:pt idx="81">
                  <c:v>36924</c:v>
                </c:pt>
                <c:pt idx="82">
                  <c:v>43086</c:v>
                </c:pt>
                <c:pt idx="83">
                  <c:v>31394</c:v>
                </c:pt>
                <c:pt idx="84">
                  <c:v>32290</c:v>
                </c:pt>
                <c:pt idx="85">
                  <c:v>41229</c:v>
                </c:pt>
                <c:pt idx="86">
                  <c:v>37840</c:v>
                </c:pt>
                <c:pt idx="87">
                  <c:v>34175</c:v>
                </c:pt>
                <c:pt idx="88">
                  <c:v>33193</c:v>
                </c:pt>
                <c:pt idx="89">
                  <c:v>34000</c:v>
                </c:pt>
                <c:pt idx="90">
                  <c:v>33178</c:v>
                </c:pt>
                <c:pt idx="91">
                  <c:v>39273</c:v>
                </c:pt>
                <c:pt idx="92">
                  <c:v>39529</c:v>
                </c:pt>
                <c:pt idx="93">
                  <c:v>33774</c:v>
                </c:pt>
                <c:pt idx="94">
                  <c:v>37841</c:v>
                </c:pt>
                <c:pt idx="95">
                  <c:v>32696</c:v>
                </c:pt>
                <c:pt idx="96">
                  <c:v>35721</c:v>
                </c:pt>
                <c:pt idx="97">
                  <c:v>33384</c:v>
                </c:pt>
                <c:pt idx="98">
                  <c:v>29667</c:v>
                </c:pt>
                <c:pt idx="99">
                  <c:v>42044</c:v>
                </c:pt>
                <c:pt idx="100">
                  <c:v>36555</c:v>
                </c:pt>
                <c:pt idx="101">
                  <c:v>34331</c:v>
                </c:pt>
                <c:pt idx="102">
                  <c:v>35324</c:v>
                </c:pt>
                <c:pt idx="103">
                  <c:v>38751</c:v>
                </c:pt>
                <c:pt idx="104">
                  <c:v>31225</c:v>
                </c:pt>
                <c:pt idx="105">
                  <c:v>31107</c:v>
                </c:pt>
                <c:pt idx="106">
                  <c:v>36877</c:v>
                </c:pt>
                <c:pt idx="107">
                  <c:v>31516</c:v>
                </c:pt>
                <c:pt idx="108">
                  <c:v>33995</c:v>
                </c:pt>
                <c:pt idx="109">
                  <c:v>44341</c:v>
                </c:pt>
                <c:pt idx="110">
                  <c:v>43951</c:v>
                </c:pt>
                <c:pt idx="111">
                  <c:v>36274</c:v>
                </c:pt>
                <c:pt idx="112">
                  <c:v>26601</c:v>
                </c:pt>
                <c:pt idx="113">
                  <c:v>32021</c:v>
                </c:pt>
                <c:pt idx="114">
                  <c:v>37476</c:v>
                </c:pt>
                <c:pt idx="115">
                  <c:v>39844</c:v>
                </c:pt>
                <c:pt idx="116">
                  <c:v>35041</c:v>
                </c:pt>
                <c:pt idx="117">
                  <c:v>39525</c:v>
                </c:pt>
                <c:pt idx="118">
                  <c:v>34916</c:v>
                </c:pt>
                <c:pt idx="119">
                  <c:v>30844</c:v>
                </c:pt>
                <c:pt idx="120">
                  <c:v>39737</c:v>
                </c:pt>
                <c:pt idx="121">
                  <c:v>40897</c:v>
                </c:pt>
                <c:pt idx="122">
                  <c:v>48655</c:v>
                </c:pt>
                <c:pt idx="123">
                  <c:v>27075</c:v>
                </c:pt>
                <c:pt idx="124">
                  <c:v>38079</c:v>
                </c:pt>
                <c:pt idx="125">
                  <c:v>31991</c:v>
                </c:pt>
                <c:pt idx="126">
                  <c:v>39017</c:v>
                </c:pt>
                <c:pt idx="127">
                  <c:v>38543</c:v>
                </c:pt>
                <c:pt idx="128">
                  <c:v>40296</c:v>
                </c:pt>
                <c:pt idx="129">
                  <c:v>40750</c:v>
                </c:pt>
              </c:numCache>
            </c:numRef>
          </c:val>
        </c:ser>
        <c:gapWidth val="100"/>
        <c:overlap val="0"/>
        <c:axId val="51718167"/>
        <c:axId val="26852921"/>
      </c:barChart>
      <c:catAx>
        <c:axId val="51718167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52921"/>
        <c:crosses val="autoZero"/>
        <c:auto val="1"/>
        <c:lblAlgn val="ctr"/>
        <c:lblOffset val="100"/>
        <c:noMultiLvlLbl val="0"/>
      </c:catAx>
      <c:valAx>
        <c:axId val="2685292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1816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Users across HSD and HSOD by day (2025)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2a6099"/>
            </a:solidFill>
            <a:ln w="28800">
              <a:noFill/>
            </a:ln>
          </c:spPr>
          <c:marker>
            <c:symbol val="square"/>
            <c:size val="2"/>
            <c:spPr>
              <a:solidFill>
                <a:srgbClr val="2a6099"/>
              </a:solidFill>
            </c:spPr>
          </c:marker>
          <c:dPt>
            <c:idx val="51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Pt>
            <c:idx val="52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Lbls>
            <c:dLbl>
              <c:idx val="5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2a6099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categories</c:f>
              <c:strCache>
                <c:ptCount val="130"/>
                <c:pt idx="0">
                  <c:v>45893</c:v>
                </c:pt>
                <c:pt idx="1">
                  <c:v>45894</c:v>
                </c:pt>
                <c:pt idx="2">
                  <c:v>45895</c:v>
                </c:pt>
                <c:pt idx="3">
                  <c:v>45896</c:v>
                </c:pt>
                <c:pt idx="4">
                  <c:v>45897</c:v>
                </c:pt>
                <c:pt idx="5">
                  <c:v>45898</c:v>
                </c:pt>
                <c:pt idx="6">
                  <c:v>45899</c:v>
                </c:pt>
                <c:pt idx="7">
                  <c:v>45900</c:v>
                </c:pt>
                <c:pt idx="8">
                  <c:v>45901</c:v>
                </c:pt>
                <c:pt idx="9">
                  <c:v>45902</c:v>
                </c:pt>
                <c:pt idx="10">
                  <c:v>45903</c:v>
                </c:pt>
                <c:pt idx="11">
                  <c:v>45904</c:v>
                </c:pt>
                <c:pt idx="12">
                  <c:v>45905</c:v>
                </c:pt>
                <c:pt idx="13">
                  <c:v>45906</c:v>
                </c:pt>
                <c:pt idx="14">
                  <c:v>45907</c:v>
                </c:pt>
                <c:pt idx="15">
                  <c:v>45908</c:v>
                </c:pt>
                <c:pt idx="16">
                  <c:v>45909</c:v>
                </c:pt>
                <c:pt idx="17">
                  <c:v>45910</c:v>
                </c:pt>
                <c:pt idx="18">
                  <c:v>45911</c:v>
                </c:pt>
                <c:pt idx="19">
                  <c:v>45912</c:v>
                </c:pt>
                <c:pt idx="20">
                  <c:v>45913</c:v>
                </c:pt>
                <c:pt idx="21">
                  <c:v>45914</c:v>
                </c:pt>
                <c:pt idx="22">
                  <c:v>45915</c:v>
                </c:pt>
                <c:pt idx="23">
                  <c:v>45916</c:v>
                </c:pt>
                <c:pt idx="24">
                  <c:v>45917</c:v>
                </c:pt>
                <c:pt idx="25">
                  <c:v>45918</c:v>
                </c:pt>
                <c:pt idx="26">
                  <c:v>45919</c:v>
                </c:pt>
                <c:pt idx="27">
                  <c:v>45920</c:v>
                </c:pt>
                <c:pt idx="28">
                  <c:v>45921</c:v>
                </c:pt>
                <c:pt idx="29">
                  <c:v>45922</c:v>
                </c:pt>
                <c:pt idx="30">
                  <c:v>45923</c:v>
                </c:pt>
                <c:pt idx="31">
                  <c:v>45924</c:v>
                </c:pt>
                <c:pt idx="32">
                  <c:v>45925</c:v>
                </c:pt>
                <c:pt idx="33">
                  <c:v>45926</c:v>
                </c:pt>
                <c:pt idx="34">
                  <c:v>45927</c:v>
                </c:pt>
                <c:pt idx="35">
                  <c:v>45928</c:v>
                </c:pt>
                <c:pt idx="36">
                  <c:v>45929</c:v>
                </c:pt>
                <c:pt idx="37">
                  <c:v>45930</c:v>
                </c:pt>
                <c:pt idx="38">
                  <c:v>45931</c:v>
                </c:pt>
                <c:pt idx="39">
                  <c:v>45932</c:v>
                </c:pt>
                <c:pt idx="40">
                  <c:v>45933</c:v>
                </c:pt>
                <c:pt idx="41">
                  <c:v>45934</c:v>
                </c:pt>
                <c:pt idx="42">
                  <c:v>45935</c:v>
                </c:pt>
                <c:pt idx="43">
                  <c:v>45936</c:v>
                </c:pt>
                <c:pt idx="44">
                  <c:v>45937</c:v>
                </c:pt>
                <c:pt idx="45">
                  <c:v>45938</c:v>
                </c:pt>
                <c:pt idx="46">
                  <c:v>45939</c:v>
                </c:pt>
                <c:pt idx="47">
                  <c:v>45940</c:v>
                </c:pt>
                <c:pt idx="48">
                  <c:v>45941</c:v>
                </c:pt>
                <c:pt idx="49">
                  <c:v>45942</c:v>
                </c:pt>
                <c:pt idx="50">
                  <c:v>45943</c:v>
                </c:pt>
                <c:pt idx="51">
                  <c:v>45944</c:v>
                </c:pt>
                <c:pt idx="52">
                  <c:v>45945</c:v>
                </c:pt>
                <c:pt idx="53">
                  <c:v>45946</c:v>
                </c:pt>
                <c:pt idx="54">
                  <c:v>45947</c:v>
                </c:pt>
                <c:pt idx="55">
                  <c:v>45948</c:v>
                </c:pt>
                <c:pt idx="56">
                  <c:v>45949</c:v>
                </c:pt>
                <c:pt idx="57">
                  <c:v>45950</c:v>
                </c:pt>
                <c:pt idx="58">
                  <c:v>45951</c:v>
                </c:pt>
                <c:pt idx="59">
                  <c:v>45952</c:v>
                </c:pt>
                <c:pt idx="60">
                  <c:v>45953</c:v>
                </c:pt>
                <c:pt idx="61">
                  <c:v>45954</c:v>
                </c:pt>
                <c:pt idx="62">
                  <c:v>45955</c:v>
                </c:pt>
                <c:pt idx="63">
                  <c:v>45956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45962</c:v>
                </c:pt>
                <c:pt idx="70">
                  <c:v>45963</c:v>
                </c:pt>
                <c:pt idx="71">
                  <c:v>45964</c:v>
                </c:pt>
                <c:pt idx="72">
                  <c:v>45965</c:v>
                </c:pt>
                <c:pt idx="73">
                  <c:v>45966</c:v>
                </c:pt>
                <c:pt idx="74">
                  <c:v>45967</c:v>
                </c:pt>
                <c:pt idx="75">
                  <c:v>45968</c:v>
                </c:pt>
                <c:pt idx="76">
                  <c:v>45969</c:v>
                </c:pt>
                <c:pt idx="77">
                  <c:v>45970</c:v>
                </c:pt>
                <c:pt idx="78">
                  <c:v>45971</c:v>
                </c:pt>
                <c:pt idx="79">
                  <c:v>45972</c:v>
                </c:pt>
                <c:pt idx="80">
                  <c:v>45973</c:v>
                </c:pt>
                <c:pt idx="81">
                  <c:v>45974</c:v>
                </c:pt>
                <c:pt idx="82">
                  <c:v>45975</c:v>
                </c:pt>
                <c:pt idx="83">
                  <c:v>45976</c:v>
                </c:pt>
                <c:pt idx="84">
                  <c:v>45977</c:v>
                </c:pt>
                <c:pt idx="85">
                  <c:v>45978</c:v>
                </c:pt>
                <c:pt idx="86">
                  <c:v>45979</c:v>
                </c:pt>
                <c:pt idx="87">
                  <c:v>45980</c:v>
                </c:pt>
                <c:pt idx="88">
                  <c:v>45981</c:v>
                </c:pt>
                <c:pt idx="89">
                  <c:v>45982</c:v>
                </c:pt>
                <c:pt idx="90">
                  <c:v>45983</c:v>
                </c:pt>
                <c:pt idx="91">
                  <c:v>45984</c:v>
                </c:pt>
                <c:pt idx="92">
                  <c:v>45985</c:v>
                </c:pt>
                <c:pt idx="93">
                  <c:v>45986</c:v>
                </c:pt>
                <c:pt idx="94">
                  <c:v>45987</c:v>
                </c:pt>
                <c:pt idx="95">
                  <c:v>45988</c:v>
                </c:pt>
                <c:pt idx="96">
                  <c:v>45989</c:v>
                </c:pt>
                <c:pt idx="97">
                  <c:v>45990</c:v>
                </c:pt>
                <c:pt idx="98">
                  <c:v>45991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45997</c:v>
                </c:pt>
                <c:pt idx="105">
                  <c:v>45998</c:v>
                </c:pt>
                <c:pt idx="106">
                  <c:v>45999</c:v>
                </c:pt>
                <c:pt idx="107">
                  <c:v>46000</c:v>
                </c:pt>
                <c:pt idx="108">
                  <c:v>46001</c:v>
                </c:pt>
                <c:pt idx="109">
                  <c:v>46002</c:v>
                </c:pt>
                <c:pt idx="110">
                  <c:v>46003</c:v>
                </c:pt>
                <c:pt idx="111">
                  <c:v>46004</c:v>
                </c:pt>
                <c:pt idx="112">
                  <c:v>46005</c:v>
                </c:pt>
                <c:pt idx="113">
                  <c:v>46006</c:v>
                </c:pt>
                <c:pt idx="114">
                  <c:v>46007</c:v>
                </c:pt>
                <c:pt idx="115">
                  <c:v>46008</c:v>
                </c:pt>
                <c:pt idx="116">
                  <c:v>46009</c:v>
                </c:pt>
                <c:pt idx="117">
                  <c:v>46010</c:v>
                </c:pt>
                <c:pt idx="118">
                  <c:v>46011</c:v>
                </c:pt>
                <c:pt idx="119">
                  <c:v>46012</c:v>
                </c:pt>
                <c:pt idx="120">
                  <c:v>46013</c:v>
                </c:pt>
                <c:pt idx="121">
                  <c:v>46014</c:v>
                </c:pt>
                <c:pt idx="122">
                  <c:v>46015</c:v>
                </c:pt>
                <c:pt idx="123">
                  <c:v>46016</c:v>
                </c:pt>
                <c:pt idx="124">
                  <c:v>46017</c:v>
                </c:pt>
                <c:pt idx="125">
                  <c:v>46018</c:v>
                </c:pt>
                <c:pt idx="126">
                  <c:v>46019</c:v>
                </c:pt>
                <c:pt idx="127">
                  <c:v>46020</c:v>
                </c:pt>
                <c:pt idx="128">
                  <c:v>46021</c:v>
                </c:pt>
                <c:pt idx="129">
                  <c:v>46022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130"/>
                <c:pt idx="0">
                  <c:v>39686</c:v>
                </c:pt>
                <c:pt idx="1">
                  <c:v>39808</c:v>
                </c:pt>
                <c:pt idx="2">
                  <c:v>39943</c:v>
                </c:pt>
                <c:pt idx="3">
                  <c:v>40030</c:v>
                </c:pt>
                <c:pt idx="4">
                  <c:v>40160</c:v>
                </c:pt>
                <c:pt idx="5">
                  <c:v>40354</c:v>
                </c:pt>
                <c:pt idx="6">
                  <c:v>40442</c:v>
                </c:pt>
                <c:pt idx="7">
                  <c:v>40522</c:v>
                </c:pt>
                <c:pt idx="8">
                  <c:v>40598</c:v>
                </c:pt>
                <c:pt idx="9">
                  <c:v>40653</c:v>
                </c:pt>
                <c:pt idx="10">
                  <c:v>40737</c:v>
                </c:pt>
                <c:pt idx="11">
                  <c:v>40799</c:v>
                </c:pt>
                <c:pt idx="12">
                  <c:v>40855</c:v>
                </c:pt>
                <c:pt idx="13">
                  <c:v>40922</c:v>
                </c:pt>
                <c:pt idx="14">
                  <c:v>40986</c:v>
                </c:pt>
                <c:pt idx="15">
                  <c:v>41124</c:v>
                </c:pt>
                <c:pt idx="16">
                  <c:v>41190</c:v>
                </c:pt>
                <c:pt idx="17">
                  <c:v>41249</c:v>
                </c:pt>
                <c:pt idx="18">
                  <c:v>41287</c:v>
                </c:pt>
                <c:pt idx="19">
                  <c:v>41333</c:v>
                </c:pt>
                <c:pt idx="20">
                  <c:v>41388</c:v>
                </c:pt>
                <c:pt idx="21">
                  <c:v>41559</c:v>
                </c:pt>
                <c:pt idx="22">
                  <c:v>41659</c:v>
                </c:pt>
                <c:pt idx="23">
                  <c:v>41729</c:v>
                </c:pt>
                <c:pt idx="24">
                  <c:v>41772</c:v>
                </c:pt>
                <c:pt idx="25">
                  <c:v>41830</c:v>
                </c:pt>
                <c:pt idx="26">
                  <c:v>41888</c:v>
                </c:pt>
                <c:pt idx="27">
                  <c:v>41977</c:v>
                </c:pt>
                <c:pt idx="28">
                  <c:v>42038</c:v>
                </c:pt>
                <c:pt idx="29">
                  <c:v>42107</c:v>
                </c:pt>
                <c:pt idx="30">
                  <c:v>41915</c:v>
                </c:pt>
                <c:pt idx="31">
                  <c:v>41972</c:v>
                </c:pt>
                <c:pt idx="32">
                  <c:v>41999</c:v>
                </c:pt>
                <c:pt idx="33">
                  <c:v>42060</c:v>
                </c:pt>
                <c:pt idx="34">
                  <c:v>42173</c:v>
                </c:pt>
                <c:pt idx="35">
                  <c:v>42341</c:v>
                </c:pt>
                <c:pt idx="36">
                  <c:v>42501</c:v>
                </c:pt>
                <c:pt idx="37">
                  <c:v>42643</c:v>
                </c:pt>
                <c:pt idx="38">
                  <c:v>42746</c:v>
                </c:pt>
                <c:pt idx="39">
                  <c:v>42878</c:v>
                </c:pt>
                <c:pt idx="40">
                  <c:v>42988</c:v>
                </c:pt>
                <c:pt idx="41">
                  <c:v>43120</c:v>
                </c:pt>
                <c:pt idx="42">
                  <c:v>43258</c:v>
                </c:pt>
                <c:pt idx="43">
                  <c:v>43385</c:v>
                </c:pt>
                <c:pt idx="44">
                  <c:v>43474</c:v>
                </c:pt>
                <c:pt idx="45">
                  <c:v>43565</c:v>
                </c:pt>
                <c:pt idx="46">
                  <c:v>43672</c:v>
                </c:pt>
                <c:pt idx="47">
                  <c:v>43749</c:v>
                </c:pt>
                <c:pt idx="48">
                  <c:v>43787</c:v>
                </c:pt>
                <c:pt idx="49">
                  <c:v>43882</c:v>
                </c:pt>
                <c:pt idx="50">
                  <c:v>44098</c:v>
                </c:pt>
                <c:pt idx="51">
                  <c:v>44232</c:v>
                </c:pt>
                <c:pt idx="52">
                  <c:v>44380</c:v>
                </c:pt>
                <c:pt idx="53">
                  <c:v>44571</c:v>
                </c:pt>
                <c:pt idx="54">
                  <c:v>44668</c:v>
                </c:pt>
                <c:pt idx="55">
                  <c:v>44763</c:v>
                </c:pt>
                <c:pt idx="56">
                  <c:v>44854</c:v>
                </c:pt>
                <c:pt idx="57">
                  <c:v>44929</c:v>
                </c:pt>
                <c:pt idx="58">
                  <c:v>44994</c:v>
                </c:pt>
                <c:pt idx="59">
                  <c:v>45071</c:v>
                </c:pt>
                <c:pt idx="60">
                  <c:v>45135</c:v>
                </c:pt>
                <c:pt idx="61">
                  <c:v>45197</c:v>
                </c:pt>
                <c:pt idx="62">
                  <c:v>45255</c:v>
                </c:pt>
                <c:pt idx="63">
                  <c:v>45323</c:v>
                </c:pt>
                <c:pt idx="64">
                  <c:v>45403</c:v>
                </c:pt>
                <c:pt idx="65">
                  <c:v>45456</c:v>
                </c:pt>
                <c:pt idx="66">
                  <c:v>45499</c:v>
                </c:pt>
                <c:pt idx="67">
                  <c:v>45572</c:v>
                </c:pt>
                <c:pt idx="68">
                  <c:v>45627</c:v>
                </c:pt>
                <c:pt idx="69">
                  <c:v>45670</c:v>
                </c:pt>
                <c:pt idx="70">
                  <c:v>45719</c:v>
                </c:pt>
                <c:pt idx="71">
                  <c:v>45781</c:v>
                </c:pt>
                <c:pt idx="72">
                  <c:v>45850</c:v>
                </c:pt>
                <c:pt idx="73">
                  <c:v>45884</c:v>
                </c:pt>
                <c:pt idx="74">
                  <c:v>45900</c:v>
                </c:pt>
                <c:pt idx="75">
                  <c:v>45980</c:v>
                </c:pt>
                <c:pt idx="76">
                  <c:v>46020</c:v>
                </c:pt>
                <c:pt idx="77">
                  <c:v>46080</c:v>
                </c:pt>
                <c:pt idx="78">
                  <c:v>46118</c:v>
                </c:pt>
                <c:pt idx="79">
                  <c:v>46170</c:v>
                </c:pt>
                <c:pt idx="80">
                  <c:v>46233</c:v>
                </c:pt>
                <c:pt idx="81">
                  <c:v>46267</c:v>
                </c:pt>
                <c:pt idx="82">
                  <c:v>46297</c:v>
                </c:pt>
                <c:pt idx="83">
                  <c:v>46365</c:v>
                </c:pt>
                <c:pt idx="84">
                  <c:v>46442</c:v>
                </c:pt>
                <c:pt idx="85">
                  <c:v>46479</c:v>
                </c:pt>
                <c:pt idx="86">
                  <c:v>46524</c:v>
                </c:pt>
                <c:pt idx="87">
                  <c:v>46568</c:v>
                </c:pt>
                <c:pt idx="88">
                  <c:v>46600</c:v>
                </c:pt>
                <c:pt idx="89">
                  <c:v>46650</c:v>
                </c:pt>
                <c:pt idx="90">
                  <c:v>46696</c:v>
                </c:pt>
                <c:pt idx="91">
                  <c:v>46744</c:v>
                </c:pt>
                <c:pt idx="92">
                  <c:v>46802</c:v>
                </c:pt>
                <c:pt idx="93">
                  <c:v>46844</c:v>
                </c:pt>
                <c:pt idx="94">
                  <c:v>46846</c:v>
                </c:pt>
                <c:pt idx="95">
                  <c:v>46864</c:v>
                </c:pt>
                <c:pt idx="96">
                  <c:v>46890</c:v>
                </c:pt>
                <c:pt idx="97">
                  <c:v>46917</c:v>
                </c:pt>
                <c:pt idx="98">
                  <c:v>46962</c:v>
                </c:pt>
                <c:pt idx="99">
                  <c:v>46989</c:v>
                </c:pt>
                <c:pt idx="100">
                  <c:v>47028</c:v>
                </c:pt>
                <c:pt idx="101">
                  <c:v>47062</c:v>
                </c:pt>
                <c:pt idx="102">
                  <c:v>47101</c:v>
                </c:pt>
                <c:pt idx="103">
                  <c:v>47148</c:v>
                </c:pt>
                <c:pt idx="104">
                  <c:v>47195</c:v>
                </c:pt>
                <c:pt idx="105">
                  <c:v>47244</c:v>
                </c:pt>
                <c:pt idx="106">
                  <c:v>47285</c:v>
                </c:pt>
                <c:pt idx="107">
                  <c:v>47321</c:v>
                </c:pt>
                <c:pt idx="108">
                  <c:v>47353</c:v>
                </c:pt>
                <c:pt idx="109">
                  <c:v>47395</c:v>
                </c:pt>
                <c:pt idx="110">
                  <c:v>47430</c:v>
                </c:pt>
                <c:pt idx="111">
                  <c:v>47473</c:v>
                </c:pt>
                <c:pt idx="112">
                  <c:v>47489</c:v>
                </c:pt>
                <c:pt idx="113">
                  <c:v>47539</c:v>
                </c:pt>
                <c:pt idx="114">
                  <c:v>47590</c:v>
                </c:pt>
                <c:pt idx="115">
                  <c:v>47630</c:v>
                </c:pt>
                <c:pt idx="116">
                  <c:v>47682</c:v>
                </c:pt>
                <c:pt idx="117">
                  <c:v>47715</c:v>
                </c:pt>
                <c:pt idx="118">
                  <c:v>47745</c:v>
                </c:pt>
                <c:pt idx="119">
                  <c:v>47803</c:v>
                </c:pt>
                <c:pt idx="120">
                  <c:v>47844</c:v>
                </c:pt>
                <c:pt idx="121">
                  <c:v>47887</c:v>
                </c:pt>
                <c:pt idx="122">
                  <c:v>47931</c:v>
                </c:pt>
                <c:pt idx="123">
                  <c:v>47981</c:v>
                </c:pt>
                <c:pt idx="124">
                  <c:v>48024</c:v>
                </c:pt>
                <c:pt idx="125">
                  <c:v>48076</c:v>
                </c:pt>
                <c:pt idx="126">
                  <c:v>48121</c:v>
                </c:pt>
                <c:pt idx="127">
                  <c:v>48170</c:v>
                </c:pt>
                <c:pt idx="128">
                  <c:v>48208</c:v>
                </c:pt>
                <c:pt idx="129">
                  <c:v>48250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label 1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2"/>
            <c:spPr>
              <a:solidFill>
                <a:srgbClr val="ff420e"/>
              </a:solidFill>
            </c:spPr>
          </c:marker>
          <c:dPt>
            <c:idx val="49"/>
            <c:marker>
              <c:symbol val="diamond"/>
              <c:size val="2"/>
              <c:spPr>
                <a:solidFill>
                  <a:srgbClr val="ff420e"/>
                </a:solidFill>
              </c:spPr>
            </c:marker>
          </c:dPt>
          <c:dPt>
            <c:idx val="50"/>
            <c:marker>
              <c:symbol val="diamond"/>
              <c:size val="2"/>
              <c:spPr>
                <a:solidFill>
                  <a:srgbClr val="ff420e"/>
                </a:solidFill>
              </c:spPr>
            </c:marker>
          </c:dPt>
          <c:dLbls>
            <c:dLbl>
              <c:idx val="49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420e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categories</c:f>
              <c:strCache>
                <c:ptCount val="130"/>
                <c:pt idx="0">
                  <c:v>45893</c:v>
                </c:pt>
                <c:pt idx="1">
                  <c:v>45894</c:v>
                </c:pt>
                <c:pt idx="2">
                  <c:v>45895</c:v>
                </c:pt>
                <c:pt idx="3">
                  <c:v>45896</c:v>
                </c:pt>
                <c:pt idx="4">
                  <c:v>45897</c:v>
                </c:pt>
                <c:pt idx="5">
                  <c:v>45898</c:v>
                </c:pt>
                <c:pt idx="6">
                  <c:v>45899</c:v>
                </c:pt>
                <c:pt idx="7">
                  <c:v>45900</c:v>
                </c:pt>
                <c:pt idx="8">
                  <c:v>45901</c:v>
                </c:pt>
                <c:pt idx="9">
                  <c:v>45902</c:v>
                </c:pt>
                <c:pt idx="10">
                  <c:v>45903</c:v>
                </c:pt>
                <c:pt idx="11">
                  <c:v>45904</c:v>
                </c:pt>
                <c:pt idx="12">
                  <c:v>45905</c:v>
                </c:pt>
                <c:pt idx="13">
                  <c:v>45906</c:v>
                </c:pt>
                <c:pt idx="14">
                  <c:v>45907</c:v>
                </c:pt>
                <c:pt idx="15">
                  <c:v>45908</c:v>
                </c:pt>
                <c:pt idx="16">
                  <c:v>45909</c:v>
                </c:pt>
                <c:pt idx="17">
                  <c:v>45910</c:v>
                </c:pt>
                <c:pt idx="18">
                  <c:v>45911</c:v>
                </c:pt>
                <c:pt idx="19">
                  <c:v>45912</c:v>
                </c:pt>
                <c:pt idx="20">
                  <c:v>45913</c:v>
                </c:pt>
                <c:pt idx="21">
                  <c:v>45914</c:v>
                </c:pt>
                <c:pt idx="22">
                  <c:v>45915</c:v>
                </c:pt>
                <c:pt idx="23">
                  <c:v>45916</c:v>
                </c:pt>
                <c:pt idx="24">
                  <c:v>45917</c:v>
                </c:pt>
                <c:pt idx="25">
                  <c:v>45918</c:v>
                </c:pt>
                <c:pt idx="26">
                  <c:v>45919</c:v>
                </c:pt>
                <c:pt idx="27">
                  <c:v>45920</c:v>
                </c:pt>
                <c:pt idx="28">
                  <c:v>45921</c:v>
                </c:pt>
                <c:pt idx="29">
                  <c:v>45922</c:v>
                </c:pt>
                <c:pt idx="30">
                  <c:v>45923</c:v>
                </c:pt>
                <c:pt idx="31">
                  <c:v>45924</c:v>
                </c:pt>
                <c:pt idx="32">
                  <c:v>45925</c:v>
                </c:pt>
                <c:pt idx="33">
                  <c:v>45926</c:v>
                </c:pt>
                <c:pt idx="34">
                  <c:v>45927</c:v>
                </c:pt>
                <c:pt idx="35">
                  <c:v>45928</c:v>
                </c:pt>
                <c:pt idx="36">
                  <c:v>45929</c:v>
                </c:pt>
                <c:pt idx="37">
                  <c:v>45930</c:v>
                </c:pt>
                <c:pt idx="38">
                  <c:v>45931</c:v>
                </c:pt>
                <c:pt idx="39">
                  <c:v>45932</c:v>
                </c:pt>
                <c:pt idx="40">
                  <c:v>45933</c:v>
                </c:pt>
                <c:pt idx="41">
                  <c:v>45934</c:v>
                </c:pt>
                <c:pt idx="42">
                  <c:v>45935</c:v>
                </c:pt>
                <c:pt idx="43">
                  <c:v>45936</c:v>
                </c:pt>
                <c:pt idx="44">
                  <c:v>45937</c:v>
                </c:pt>
                <c:pt idx="45">
                  <c:v>45938</c:v>
                </c:pt>
                <c:pt idx="46">
                  <c:v>45939</c:v>
                </c:pt>
                <c:pt idx="47">
                  <c:v>45940</c:v>
                </c:pt>
                <c:pt idx="48">
                  <c:v>45941</c:v>
                </c:pt>
                <c:pt idx="49">
                  <c:v>45942</c:v>
                </c:pt>
                <c:pt idx="50">
                  <c:v>45943</c:v>
                </c:pt>
                <c:pt idx="51">
                  <c:v>45944</c:v>
                </c:pt>
                <c:pt idx="52">
                  <c:v>45945</c:v>
                </c:pt>
                <c:pt idx="53">
                  <c:v>45946</c:v>
                </c:pt>
                <c:pt idx="54">
                  <c:v>45947</c:v>
                </c:pt>
                <c:pt idx="55">
                  <c:v>45948</c:v>
                </c:pt>
                <c:pt idx="56">
                  <c:v>45949</c:v>
                </c:pt>
                <c:pt idx="57">
                  <c:v>45950</c:v>
                </c:pt>
                <c:pt idx="58">
                  <c:v>45951</c:v>
                </c:pt>
                <c:pt idx="59">
                  <c:v>45952</c:v>
                </c:pt>
                <c:pt idx="60">
                  <c:v>45953</c:v>
                </c:pt>
                <c:pt idx="61">
                  <c:v>45954</c:v>
                </c:pt>
                <c:pt idx="62">
                  <c:v>45955</c:v>
                </c:pt>
                <c:pt idx="63">
                  <c:v>45956</c:v>
                </c:pt>
                <c:pt idx="64">
                  <c:v>45957</c:v>
                </c:pt>
                <c:pt idx="65">
                  <c:v>45958</c:v>
                </c:pt>
                <c:pt idx="66">
                  <c:v>45959</c:v>
                </c:pt>
                <c:pt idx="67">
                  <c:v>45960</c:v>
                </c:pt>
                <c:pt idx="68">
                  <c:v>45961</c:v>
                </c:pt>
                <c:pt idx="69">
                  <c:v>45962</c:v>
                </c:pt>
                <c:pt idx="70">
                  <c:v>45963</c:v>
                </c:pt>
                <c:pt idx="71">
                  <c:v>45964</c:v>
                </c:pt>
                <c:pt idx="72">
                  <c:v>45965</c:v>
                </c:pt>
                <c:pt idx="73">
                  <c:v>45966</c:v>
                </c:pt>
                <c:pt idx="74">
                  <c:v>45967</c:v>
                </c:pt>
                <c:pt idx="75">
                  <c:v>45968</c:v>
                </c:pt>
                <c:pt idx="76">
                  <c:v>45969</c:v>
                </c:pt>
                <c:pt idx="77">
                  <c:v>45970</c:v>
                </c:pt>
                <c:pt idx="78">
                  <c:v>45971</c:v>
                </c:pt>
                <c:pt idx="79">
                  <c:v>45972</c:v>
                </c:pt>
                <c:pt idx="80">
                  <c:v>45973</c:v>
                </c:pt>
                <c:pt idx="81">
                  <c:v>45974</c:v>
                </c:pt>
                <c:pt idx="82">
                  <c:v>45975</c:v>
                </c:pt>
                <c:pt idx="83">
                  <c:v>45976</c:v>
                </c:pt>
                <c:pt idx="84">
                  <c:v>45977</c:v>
                </c:pt>
                <c:pt idx="85">
                  <c:v>45978</c:v>
                </c:pt>
                <c:pt idx="86">
                  <c:v>45979</c:v>
                </c:pt>
                <c:pt idx="87">
                  <c:v>45980</c:v>
                </c:pt>
                <c:pt idx="88">
                  <c:v>45981</c:v>
                </c:pt>
                <c:pt idx="89">
                  <c:v>45982</c:v>
                </c:pt>
                <c:pt idx="90">
                  <c:v>45983</c:v>
                </c:pt>
                <c:pt idx="91">
                  <c:v>45984</c:v>
                </c:pt>
                <c:pt idx="92">
                  <c:v>45985</c:v>
                </c:pt>
                <c:pt idx="93">
                  <c:v>45986</c:v>
                </c:pt>
                <c:pt idx="94">
                  <c:v>45987</c:v>
                </c:pt>
                <c:pt idx="95">
                  <c:v>45988</c:v>
                </c:pt>
                <c:pt idx="96">
                  <c:v>45989</c:v>
                </c:pt>
                <c:pt idx="97">
                  <c:v>45990</c:v>
                </c:pt>
                <c:pt idx="98">
                  <c:v>45991</c:v>
                </c:pt>
                <c:pt idx="99">
                  <c:v>45992</c:v>
                </c:pt>
                <c:pt idx="100">
                  <c:v>45993</c:v>
                </c:pt>
                <c:pt idx="101">
                  <c:v>45994</c:v>
                </c:pt>
                <c:pt idx="102">
                  <c:v>45995</c:v>
                </c:pt>
                <c:pt idx="103">
                  <c:v>45996</c:v>
                </c:pt>
                <c:pt idx="104">
                  <c:v>45997</c:v>
                </c:pt>
                <c:pt idx="105">
                  <c:v>45998</c:v>
                </c:pt>
                <c:pt idx="106">
                  <c:v>45999</c:v>
                </c:pt>
                <c:pt idx="107">
                  <c:v>46000</c:v>
                </c:pt>
                <c:pt idx="108">
                  <c:v>46001</c:v>
                </c:pt>
                <c:pt idx="109">
                  <c:v>46002</c:v>
                </c:pt>
                <c:pt idx="110">
                  <c:v>46003</c:v>
                </c:pt>
                <c:pt idx="111">
                  <c:v>46004</c:v>
                </c:pt>
                <c:pt idx="112">
                  <c:v>46005</c:v>
                </c:pt>
                <c:pt idx="113">
                  <c:v>46006</c:v>
                </c:pt>
                <c:pt idx="114">
                  <c:v>46007</c:v>
                </c:pt>
                <c:pt idx="115">
                  <c:v>46008</c:v>
                </c:pt>
                <c:pt idx="116">
                  <c:v>46009</c:v>
                </c:pt>
                <c:pt idx="117">
                  <c:v>46010</c:v>
                </c:pt>
                <c:pt idx="118">
                  <c:v>46011</c:v>
                </c:pt>
                <c:pt idx="119">
                  <c:v>46012</c:v>
                </c:pt>
                <c:pt idx="120">
                  <c:v>46013</c:v>
                </c:pt>
                <c:pt idx="121">
                  <c:v>46014</c:v>
                </c:pt>
                <c:pt idx="122">
                  <c:v>46015</c:v>
                </c:pt>
                <c:pt idx="123">
                  <c:v>46016</c:v>
                </c:pt>
                <c:pt idx="124">
                  <c:v>46017</c:v>
                </c:pt>
                <c:pt idx="125">
                  <c:v>46018</c:v>
                </c:pt>
                <c:pt idx="126">
                  <c:v>46019</c:v>
                </c:pt>
                <c:pt idx="127">
                  <c:v>46020</c:v>
                </c:pt>
                <c:pt idx="128">
                  <c:v>46021</c:v>
                </c:pt>
                <c:pt idx="129">
                  <c:v>46022</c:v>
                </c:pt>
              </c:strCache>
            </c:strRef>
          </c:cat>
          <c:val>
            <c:numRef>
              <c:f>1</c:f>
              <c:numCache>
                <c:formatCode>General</c:formatCode>
                <c:ptCount val="130"/>
                <c:pt idx="0">
                  <c:v>3910</c:v>
                </c:pt>
                <c:pt idx="1">
                  <c:v>8752</c:v>
                </c:pt>
                <c:pt idx="2">
                  <c:v>9681</c:v>
                </c:pt>
                <c:pt idx="3">
                  <c:v>10103</c:v>
                </c:pt>
                <c:pt idx="4">
                  <c:v>11161</c:v>
                </c:pt>
                <c:pt idx="5">
                  <c:v>11630</c:v>
                </c:pt>
                <c:pt idx="6">
                  <c:v>11820</c:v>
                </c:pt>
                <c:pt idx="7">
                  <c:v>11982</c:v>
                </c:pt>
                <c:pt idx="8">
                  <c:v>12133</c:v>
                </c:pt>
                <c:pt idx="9">
                  <c:v>12343</c:v>
                </c:pt>
                <c:pt idx="10">
                  <c:v>12437</c:v>
                </c:pt>
                <c:pt idx="11">
                  <c:v>12530</c:v>
                </c:pt>
                <c:pt idx="12">
                  <c:v>12565</c:v>
                </c:pt>
                <c:pt idx="13">
                  <c:v>12585</c:v>
                </c:pt>
                <c:pt idx="14">
                  <c:v>12607</c:v>
                </c:pt>
                <c:pt idx="15">
                  <c:v>13064</c:v>
                </c:pt>
                <c:pt idx="16">
                  <c:v>13304</c:v>
                </c:pt>
                <c:pt idx="17">
                  <c:v>13559</c:v>
                </c:pt>
                <c:pt idx="18">
                  <c:v>14017</c:v>
                </c:pt>
                <c:pt idx="19">
                  <c:v>14358</c:v>
                </c:pt>
                <c:pt idx="20">
                  <c:v>14759</c:v>
                </c:pt>
                <c:pt idx="21">
                  <c:v>15058</c:v>
                </c:pt>
                <c:pt idx="22">
                  <c:v>15436</c:v>
                </c:pt>
                <c:pt idx="23">
                  <c:v>15749</c:v>
                </c:pt>
                <c:pt idx="24">
                  <c:v>16589</c:v>
                </c:pt>
                <c:pt idx="25">
                  <c:v>17176</c:v>
                </c:pt>
                <c:pt idx="26">
                  <c:v>17322</c:v>
                </c:pt>
                <c:pt idx="27">
                  <c:v>17518</c:v>
                </c:pt>
                <c:pt idx="28">
                  <c:v>17688</c:v>
                </c:pt>
                <c:pt idx="29">
                  <c:v>17880</c:v>
                </c:pt>
                <c:pt idx="30">
                  <c:v>18000</c:v>
                </c:pt>
                <c:pt idx="31">
                  <c:v>18141</c:v>
                </c:pt>
                <c:pt idx="32">
                  <c:v>18243</c:v>
                </c:pt>
                <c:pt idx="33">
                  <c:v>18432</c:v>
                </c:pt>
                <c:pt idx="34">
                  <c:v>19464</c:v>
                </c:pt>
                <c:pt idx="35">
                  <c:v>20134</c:v>
                </c:pt>
                <c:pt idx="36">
                  <c:v>20330</c:v>
                </c:pt>
                <c:pt idx="37">
                  <c:v>21030</c:v>
                </c:pt>
                <c:pt idx="38">
                  <c:v>21322</c:v>
                </c:pt>
                <c:pt idx="39">
                  <c:v>21631</c:v>
                </c:pt>
                <c:pt idx="40">
                  <c:v>21732</c:v>
                </c:pt>
                <c:pt idx="41">
                  <c:v>21908</c:v>
                </c:pt>
                <c:pt idx="42">
                  <c:v>22047</c:v>
                </c:pt>
                <c:pt idx="43">
                  <c:v>22319</c:v>
                </c:pt>
                <c:pt idx="44">
                  <c:v>22544</c:v>
                </c:pt>
                <c:pt idx="45">
                  <c:v>22714</c:v>
                </c:pt>
                <c:pt idx="46">
                  <c:v>22865</c:v>
                </c:pt>
                <c:pt idx="47">
                  <c:v>23047</c:v>
                </c:pt>
                <c:pt idx="48">
                  <c:v>23227</c:v>
                </c:pt>
                <c:pt idx="49">
                  <c:v>23455</c:v>
                </c:pt>
                <c:pt idx="50">
                  <c:v>23701</c:v>
                </c:pt>
                <c:pt idx="51">
                  <c:v>24025</c:v>
                </c:pt>
                <c:pt idx="52">
                  <c:v>24890</c:v>
                </c:pt>
                <c:pt idx="53">
                  <c:v>24952</c:v>
                </c:pt>
                <c:pt idx="54">
                  <c:v>25003</c:v>
                </c:pt>
                <c:pt idx="55">
                  <c:v>25199</c:v>
                </c:pt>
                <c:pt idx="56">
                  <c:v>25481</c:v>
                </c:pt>
                <c:pt idx="57">
                  <c:v>25552</c:v>
                </c:pt>
                <c:pt idx="58">
                  <c:v>25748</c:v>
                </c:pt>
                <c:pt idx="59">
                  <c:v>25874</c:v>
                </c:pt>
                <c:pt idx="60">
                  <c:v>25938</c:v>
                </c:pt>
                <c:pt idx="61">
                  <c:v>25989</c:v>
                </c:pt>
                <c:pt idx="62">
                  <c:v>26318</c:v>
                </c:pt>
                <c:pt idx="63">
                  <c:v>26489</c:v>
                </c:pt>
                <c:pt idx="64">
                  <c:v>26555</c:v>
                </c:pt>
                <c:pt idx="65">
                  <c:v>26688</c:v>
                </c:pt>
                <c:pt idx="66">
                  <c:v>26812</c:v>
                </c:pt>
                <c:pt idx="67">
                  <c:v>27019</c:v>
                </c:pt>
                <c:pt idx="68">
                  <c:v>27085</c:v>
                </c:pt>
                <c:pt idx="69">
                  <c:v>27130</c:v>
                </c:pt>
                <c:pt idx="70">
                  <c:v>27226</c:v>
                </c:pt>
                <c:pt idx="71">
                  <c:v>27395</c:v>
                </c:pt>
                <c:pt idx="72">
                  <c:v>27467</c:v>
                </c:pt>
                <c:pt idx="73">
                  <c:v>27588</c:v>
                </c:pt>
                <c:pt idx="74">
                  <c:v>27668</c:v>
                </c:pt>
                <c:pt idx="75">
                  <c:v>27746</c:v>
                </c:pt>
                <c:pt idx="76">
                  <c:v>27863</c:v>
                </c:pt>
                <c:pt idx="77">
                  <c:v>27901</c:v>
                </c:pt>
                <c:pt idx="78">
                  <c:v>27995</c:v>
                </c:pt>
                <c:pt idx="79">
                  <c:v>28064</c:v>
                </c:pt>
                <c:pt idx="80">
                  <c:v>28188</c:v>
                </c:pt>
                <c:pt idx="81">
                  <c:v>28308</c:v>
                </c:pt>
                <c:pt idx="82">
                  <c:v>28423</c:v>
                </c:pt>
                <c:pt idx="83">
                  <c:v>28589</c:v>
                </c:pt>
                <c:pt idx="84">
                  <c:v>28633</c:v>
                </c:pt>
                <c:pt idx="85">
                  <c:v>28722</c:v>
                </c:pt>
                <c:pt idx="86">
                  <c:v>28862</c:v>
                </c:pt>
                <c:pt idx="87">
                  <c:v>28904</c:v>
                </c:pt>
                <c:pt idx="88">
                  <c:v>28995</c:v>
                </c:pt>
                <c:pt idx="89">
                  <c:v>29034</c:v>
                </c:pt>
                <c:pt idx="90">
                  <c:v>29099</c:v>
                </c:pt>
                <c:pt idx="91">
                  <c:v>29136</c:v>
                </c:pt>
                <c:pt idx="92">
                  <c:v>29225</c:v>
                </c:pt>
                <c:pt idx="93">
                  <c:v>29328</c:v>
                </c:pt>
                <c:pt idx="94">
                  <c:v>29422</c:v>
                </c:pt>
                <c:pt idx="95">
                  <c:v>29498</c:v>
                </c:pt>
                <c:pt idx="96">
                  <c:v>29553</c:v>
                </c:pt>
                <c:pt idx="97">
                  <c:v>29671</c:v>
                </c:pt>
                <c:pt idx="98">
                  <c:v>29708</c:v>
                </c:pt>
                <c:pt idx="99">
                  <c:v>29859</c:v>
                </c:pt>
                <c:pt idx="100">
                  <c:v>30020</c:v>
                </c:pt>
                <c:pt idx="101">
                  <c:v>30141</c:v>
                </c:pt>
                <c:pt idx="102">
                  <c:v>30206</c:v>
                </c:pt>
                <c:pt idx="103">
                  <c:v>30315</c:v>
                </c:pt>
                <c:pt idx="104">
                  <c:v>30375</c:v>
                </c:pt>
                <c:pt idx="105">
                  <c:v>30429</c:v>
                </c:pt>
                <c:pt idx="106">
                  <c:v>30533</c:v>
                </c:pt>
                <c:pt idx="107">
                  <c:v>30596</c:v>
                </c:pt>
                <c:pt idx="108">
                  <c:v>30650</c:v>
                </c:pt>
                <c:pt idx="109">
                  <c:v>30694</c:v>
                </c:pt>
                <c:pt idx="110">
                  <c:v>30812</c:v>
                </c:pt>
                <c:pt idx="111">
                  <c:v>31217</c:v>
                </c:pt>
                <c:pt idx="112">
                  <c:v>31286</c:v>
                </c:pt>
                <c:pt idx="113">
                  <c:v>31362</c:v>
                </c:pt>
                <c:pt idx="114">
                  <c:v>31420</c:v>
                </c:pt>
                <c:pt idx="115">
                  <c:v>31464</c:v>
                </c:pt>
                <c:pt idx="116">
                  <c:v>31521</c:v>
                </c:pt>
                <c:pt idx="117">
                  <c:v>31599</c:v>
                </c:pt>
                <c:pt idx="118">
                  <c:v>31653</c:v>
                </c:pt>
                <c:pt idx="119">
                  <c:v>31702</c:v>
                </c:pt>
                <c:pt idx="120">
                  <c:v>31797</c:v>
                </c:pt>
                <c:pt idx="121">
                  <c:v>31852</c:v>
                </c:pt>
                <c:pt idx="122">
                  <c:v>31923</c:v>
                </c:pt>
                <c:pt idx="123">
                  <c:v>31994</c:v>
                </c:pt>
                <c:pt idx="124">
                  <c:v>32065</c:v>
                </c:pt>
                <c:pt idx="125">
                  <c:v>32101</c:v>
                </c:pt>
                <c:pt idx="126">
                  <c:v>32186</c:v>
                </c:pt>
                <c:pt idx="127">
                  <c:v>32186</c:v>
                </c:pt>
                <c:pt idx="128">
                  <c:v>32249</c:v>
                </c:pt>
                <c:pt idx="129">
                  <c:v>32281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886078"/>
        <c:axId val="66504725"/>
      </c:lineChart>
      <c:catAx>
        <c:axId val="48886078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04725"/>
        <c:crosses val="autoZero"/>
        <c:auto val="1"/>
        <c:lblAlgn val="ctr"/>
        <c:lblOffset val="100"/>
        <c:noMultiLvlLbl val="0"/>
      </c:catAx>
      <c:valAx>
        <c:axId val="665047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users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8607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Message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comparison of "official" servers with HSD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"Official Homestuck Discord"</c:f>
              <c:strCache>
                <c:ptCount val="1"/>
                <c:pt idx="0">
                  <c:v>Official Homestuck Discord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'pre-HSOD official stats'!$C$3:$C$260</c:f>
              <c:numCache>
                <c:formatCode>m/d/yyyy</c:formatCode>
                <c:ptCount val="25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</c:numCache>
            </c:numRef>
          </c:cat>
          <c:val>
            <c:numRef>
              <c:f>'pre-HSOD official stats'!$A$3:$A$260</c:f>
              <c:numCache>
                <c:formatCode>General</c:formatCode>
                <c:ptCount val="25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3497</c:v>
                </c:pt>
                <c:pt idx="6">
                  <c:v>14207</c:v>
                </c:pt>
                <c:pt idx="7">
                  <c:v>4889</c:v>
                </c:pt>
                <c:pt idx="8">
                  <c:v>2249</c:v>
                </c:pt>
                <c:pt idx="9">
                  <c:v>1791</c:v>
                </c:pt>
                <c:pt idx="10">
                  <c:v>1267</c:v>
                </c:pt>
                <c:pt idx="11">
                  <c:v>509</c:v>
                </c:pt>
                <c:pt idx="12">
                  <c:v>291</c:v>
                </c:pt>
                <c:pt idx="13">
                  <c:v>1108</c:v>
                </c:pt>
                <c:pt idx="14">
                  <c:v>926</c:v>
                </c:pt>
                <c:pt idx="15">
                  <c:v>1989</c:v>
                </c:pt>
                <c:pt idx="16">
                  <c:v>950</c:v>
                </c:pt>
                <c:pt idx="17">
                  <c:v>423</c:v>
                </c:pt>
                <c:pt idx="18">
                  <c:v>273</c:v>
                </c:pt>
                <c:pt idx="19">
                  <c:v>733</c:v>
                </c:pt>
                <c:pt idx="20">
                  <c:v>1649</c:v>
                </c:pt>
                <c:pt idx="21">
                  <c:v>641</c:v>
                </c:pt>
                <c:pt idx="22">
                  <c:v>639</c:v>
                </c:pt>
                <c:pt idx="23">
                  <c:v>1012</c:v>
                </c:pt>
                <c:pt idx="24">
                  <c:v>775</c:v>
                </c:pt>
                <c:pt idx="25">
                  <c:v>1251</c:v>
                </c:pt>
                <c:pt idx="26">
                  <c:v>254</c:v>
                </c:pt>
                <c:pt idx="27">
                  <c:v>564</c:v>
                </c:pt>
                <c:pt idx="28">
                  <c:v>760</c:v>
                </c:pt>
                <c:pt idx="29">
                  <c:v>1714</c:v>
                </c:pt>
                <c:pt idx="30">
                  <c:v>1233</c:v>
                </c:pt>
                <c:pt idx="31">
                  <c:v>1880</c:v>
                </c:pt>
                <c:pt idx="32">
                  <c:v>1359</c:v>
                </c:pt>
                <c:pt idx="33">
                  <c:v>1350</c:v>
                </c:pt>
                <c:pt idx="34">
                  <c:v>609</c:v>
                </c:pt>
                <c:pt idx="35">
                  <c:v>373</c:v>
                </c:pt>
                <c:pt idx="36">
                  <c:v>332</c:v>
                </c:pt>
                <c:pt idx="37">
                  <c:v>185</c:v>
                </c:pt>
                <c:pt idx="38">
                  <c:v>73</c:v>
                </c:pt>
                <c:pt idx="39">
                  <c:v>103</c:v>
                </c:pt>
                <c:pt idx="40">
                  <c:v>123</c:v>
                </c:pt>
                <c:pt idx="41">
                  <c:v>130</c:v>
                </c:pt>
                <c:pt idx="42">
                  <c:v>172</c:v>
                </c:pt>
                <c:pt idx="43">
                  <c:v>73</c:v>
                </c:pt>
                <c:pt idx="44">
                  <c:v>65</c:v>
                </c:pt>
                <c:pt idx="45">
                  <c:v>113</c:v>
                </c:pt>
                <c:pt idx="46">
                  <c:v>92</c:v>
                </c:pt>
                <c:pt idx="47">
                  <c:v>162</c:v>
                </c:pt>
                <c:pt idx="48">
                  <c:v>108</c:v>
                </c:pt>
                <c:pt idx="49">
                  <c:v>90</c:v>
                </c:pt>
                <c:pt idx="50">
                  <c:v>147</c:v>
                </c:pt>
                <c:pt idx="51">
                  <c:v>144</c:v>
                </c:pt>
                <c:pt idx="52">
                  <c:v>136</c:v>
                </c:pt>
                <c:pt idx="53">
                  <c:v>70</c:v>
                </c:pt>
                <c:pt idx="54">
                  <c:v>218</c:v>
                </c:pt>
                <c:pt idx="55">
                  <c:v>84</c:v>
                </c:pt>
                <c:pt idx="56">
                  <c:v>90</c:v>
                </c:pt>
                <c:pt idx="57">
                  <c:v>330</c:v>
                </c:pt>
                <c:pt idx="58">
                  <c:v>43</c:v>
                </c:pt>
                <c:pt idx="59">
                  <c:v>206</c:v>
                </c:pt>
                <c:pt idx="60">
                  <c:v>56</c:v>
                </c:pt>
                <c:pt idx="61">
                  <c:v>36</c:v>
                </c:pt>
                <c:pt idx="62">
                  <c:v>23</c:v>
                </c:pt>
                <c:pt idx="63">
                  <c:v>82</c:v>
                </c:pt>
                <c:pt idx="64">
                  <c:v>11</c:v>
                </c:pt>
                <c:pt idx="65">
                  <c:v>74</c:v>
                </c:pt>
                <c:pt idx="66">
                  <c:v>19</c:v>
                </c:pt>
                <c:pt idx="67">
                  <c:v>8</c:v>
                </c:pt>
                <c:pt idx="68">
                  <c:v>21</c:v>
                </c:pt>
                <c:pt idx="69">
                  <c:v>25</c:v>
                </c:pt>
                <c:pt idx="70">
                  <c:v>57</c:v>
                </c:pt>
                <c:pt idx="71">
                  <c:v>49</c:v>
                </c:pt>
                <c:pt idx="72">
                  <c:v>212</c:v>
                </c:pt>
                <c:pt idx="73">
                  <c:v>52</c:v>
                </c:pt>
                <c:pt idx="74">
                  <c:v>130</c:v>
                </c:pt>
                <c:pt idx="75">
                  <c:v>15</c:v>
                </c:pt>
                <c:pt idx="76">
                  <c:v>46</c:v>
                </c:pt>
                <c:pt idx="77">
                  <c:v>113</c:v>
                </c:pt>
                <c:pt idx="78">
                  <c:v>216</c:v>
                </c:pt>
                <c:pt idx="79">
                  <c:v>127</c:v>
                </c:pt>
                <c:pt idx="80">
                  <c:v>221</c:v>
                </c:pt>
                <c:pt idx="81">
                  <c:v>172</c:v>
                </c:pt>
                <c:pt idx="82">
                  <c:v>73</c:v>
                </c:pt>
                <c:pt idx="83">
                  <c:v>67</c:v>
                </c:pt>
                <c:pt idx="84">
                  <c:v>35</c:v>
                </c:pt>
                <c:pt idx="85">
                  <c:v>388</c:v>
                </c:pt>
                <c:pt idx="86">
                  <c:v>254</c:v>
                </c:pt>
                <c:pt idx="87">
                  <c:v>446</c:v>
                </c:pt>
                <c:pt idx="88">
                  <c:v>79</c:v>
                </c:pt>
                <c:pt idx="89">
                  <c:v>89</c:v>
                </c:pt>
                <c:pt idx="90">
                  <c:v>43</c:v>
                </c:pt>
                <c:pt idx="91">
                  <c:v>51</c:v>
                </c:pt>
                <c:pt idx="92">
                  <c:v>143</c:v>
                </c:pt>
                <c:pt idx="93">
                  <c:v>116</c:v>
                </c:pt>
                <c:pt idx="94">
                  <c:v>39</c:v>
                </c:pt>
                <c:pt idx="95">
                  <c:v>96</c:v>
                </c:pt>
                <c:pt idx="96">
                  <c:v>131</c:v>
                </c:pt>
                <c:pt idx="97">
                  <c:v>206</c:v>
                </c:pt>
                <c:pt idx="98">
                  <c:v>256</c:v>
                </c:pt>
                <c:pt idx="99">
                  <c:v>1070</c:v>
                </c:pt>
                <c:pt idx="100">
                  <c:v>208</c:v>
                </c:pt>
                <c:pt idx="101">
                  <c:v>109</c:v>
                </c:pt>
                <c:pt idx="102">
                  <c:v>242</c:v>
                </c:pt>
                <c:pt idx="103">
                  <c:v>309</c:v>
                </c:pt>
                <c:pt idx="104">
                  <c:v>307</c:v>
                </c:pt>
                <c:pt idx="105">
                  <c:v>301</c:v>
                </c:pt>
                <c:pt idx="106">
                  <c:v>230</c:v>
                </c:pt>
                <c:pt idx="107">
                  <c:v>595</c:v>
                </c:pt>
                <c:pt idx="108">
                  <c:v>413</c:v>
                </c:pt>
                <c:pt idx="109">
                  <c:v>42</c:v>
                </c:pt>
                <c:pt idx="110">
                  <c:v>297</c:v>
                </c:pt>
                <c:pt idx="111">
                  <c:v>50</c:v>
                </c:pt>
                <c:pt idx="112">
                  <c:v>50</c:v>
                </c:pt>
                <c:pt idx="113">
                  <c:v>32</c:v>
                </c:pt>
                <c:pt idx="114">
                  <c:v>13</c:v>
                </c:pt>
                <c:pt idx="115">
                  <c:v>71</c:v>
                </c:pt>
                <c:pt idx="116">
                  <c:v>68</c:v>
                </c:pt>
                <c:pt idx="117">
                  <c:v>82</c:v>
                </c:pt>
                <c:pt idx="118">
                  <c:v>260</c:v>
                </c:pt>
                <c:pt idx="119">
                  <c:v>82</c:v>
                </c:pt>
                <c:pt idx="120">
                  <c:v>290</c:v>
                </c:pt>
                <c:pt idx="121">
                  <c:v>105</c:v>
                </c:pt>
                <c:pt idx="122">
                  <c:v>13</c:v>
                </c:pt>
                <c:pt idx="123">
                  <c:v>15</c:v>
                </c:pt>
                <c:pt idx="124">
                  <c:v>622</c:v>
                </c:pt>
                <c:pt idx="125">
                  <c:v>82</c:v>
                </c:pt>
                <c:pt idx="126">
                  <c:v>300</c:v>
                </c:pt>
                <c:pt idx="127">
                  <c:v>86</c:v>
                </c:pt>
                <c:pt idx="128">
                  <c:v>21</c:v>
                </c:pt>
                <c:pt idx="129">
                  <c:v>156</c:v>
                </c:pt>
                <c:pt idx="130">
                  <c:v>339</c:v>
                </c:pt>
                <c:pt idx="131">
                  <c:v>19</c:v>
                </c:pt>
                <c:pt idx="132">
                  <c:v>73</c:v>
                </c:pt>
                <c:pt idx="133">
                  <c:v>19</c:v>
                </c:pt>
                <c:pt idx="134">
                  <c:v>57</c:v>
                </c:pt>
                <c:pt idx="135">
                  <c:v>96</c:v>
                </c:pt>
                <c:pt idx="136">
                  <c:v>91</c:v>
                </c:pt>
                <c:pt idx="137">
                  <c:v>64</c:v>
                </c:pt>
                <c:pt idx="138">
                  <c:v>16</c:v>
                </c:pt>
                <c:pt idx="139">
                  <c:v>115</c:v>
                </c:pt>
                <c:pt idx="140">
                  <c:v>142</c:v>
                </c:pt>
                <c:pt idx="141">
                  <c:v>32</c:v>
                </c:pt>
                <c:pt idx="142">
                  <c:v>12</c:v>
                </c:pt>
                <c:pt idx="143">
                  <c:v>28</c:v>
                </c:pt>
                <c:pt idx="144">
                  <c:v>11</c:v>
                </c:pt>
                <c:pt idx="145">
                  <c:v>48</c:v>
                </c:pt>
                <c:pt idx="146">
                  <c:v>239</c:v>
                </c:pt>
                <c:pt idx="147">
                  <c:v>20</c:v>
                </c:pt>
                <c:pt idx="148">
                  <c:v>9</c:v>
                </c:pt>
                <c:pt idx="149">
                  <c:v>74</c:v>
                </c:pt>
                <c:pt idx="150">
                  <c:v>109</c:v>
                </c:pt>
                <c:pt idx="151">
                  <c:v>48</c:v>
                </c:pt>
                <c:pt idx="152">
                  <c:v>125</c:v>
                </c:pt>
                <c:pt idx="153">
                  <c:v>55</c:v>
                </c:pt>
                <c:pt idx="154">
                  <c:v>3</c:v>
                </c:pt>
                <c:pt idx="155">
                  <c:v>57</c:v>
                </c:pt>
                <c:pt idx="156">
                  <c:v>102</c:v>
                </c:pt>
                <c:pt idx="157">
                  <c:v>50</c:v>
                </c:pt>
                <c:pt idx="158">
                  <c:v>328</c:v>
                </c:pt>
                <c:pt idx="159">
                  <c:v>7</c:v>
                </c:pt>
                <c:pt idx="160">
                  <c:v>67</c:v>
                </c:pt>
                <c:pt idx="161">
                  <c:v>153</c:v>
                </c:pt>
                <c:pt idx="162">
                  <c:v>147</c:v>
                </c:pt>
                <c:pt idx="163">
                  <c:v>12</c:v>
                </c:pt>
                <c:pt idx="164">
                  <c:v>22</c:v>
                </c:pt>
                <c:pt idx="165">
                  <c:v>30</c:v>
                </c:pt>
                <c:pt idx="166">
                  <c:v>110</c:v>
                </c:pt>
                <c:pt idx="167">
                  <c:v>95</c:v>
                </c:pt>
                <c:pt idx="168">
                  <c:v>402</c:v>
                </c:pt>
                <c:pt idx="169">
                  <c:v>395</c:v>
                </c:pt>
                <c:pt idx="170">
                  <c:v>18</c:v>
                </c:pt>
                <c:pt idx="171">
                  <c:v>201</c:v>
                </c:pt>
                <c:pt idx="172">
                  <c:v>270</c:v>
                </c:pt>
                <c:pt idx="173">
                  <c:v>168</c:v>
                </c:pt>
                <c:pt idx="174">
                  <c:v>146</c:v>
                </c:pt>
                <c:pt idx="175">
                  <c:v>100</c:v>
                </c:pt>
                <c:pt idx="176">
                  <c:v>210</c:v>
                </c:pt>
                <c:pt idx="177">
                  <c:v>55</c:v>
                </c:pt>
                <c:pt idx="178">
                  <c:v>19</c:v>
                </c:pt>
                <c:pt idx="179">
                  <c:v>7</c:v>
                </c:pt>
                <c:pt idx="180">
                  <c:v>15</c:v>
                </c:pt>
                <c:pt idx="181">
                  <c:v>79</c:v>
                </c:pt>
                <c:pt idx="182">
                  <c:v>106</c:v>
                </c:pt>
                <c:pt idx="183">
                  <c:v>32</c:v>
                </c:pt>
                <c:pt idx="184">
                  <c:v>10</c:v>
                </c:pt>
                <c:pt idx="185">
                  <c:v>8</c:v>
                </c:pt>
                <c:pt idx="186">
                  <c:v>61</c:v>
                </c:pt>
                <c:pt idx="187">
                  <c:v>32</c:v>
                </c:pt>
                <c:pt idx="188">
                  <c:v>30</c:v>
                </c:pt>
                <c:pt idx="189">
                  <c:v>83</c:v>
                </c:pt>
                <c:pt idx="190">
                  <c:v>40</c:v>
                </c:pt>
                <c:pt idx="191">
                  <c:v>193</c:v>
                </c:pt>
                <c:pt idx="192">
                  <c:v>6</c:v>
                </c:pt>
                <c:pt idx="193">
                  <c:v>8</c:v>
                </c:pt>
                <c:pt idx="194">
                  <c:v>6</c:v>
                </c:pt>
                <c:pt idx="195">
                  <c:v>12</c:v>
                </c:pt>
                <c:pt idx="196">
                  <c:v>48</c:v>
                </c:pt>
                <c:pt idx="197">
                  <c:v>11</c:v>
                </c:pt>
                <c:pt idx="198">
                  <c:v>66</c:v>
                </c:pt>
                <c:pt idx="199">
                  <c:v>52</c:v>
                </c:pt>
                <c:pt idx="200">
                  <c:v>7</c:v>
                </c:pt>
                <c:pt idx="201">
                  <c:v>2</c:v>
                </c:pt>
                <c:pt idx="202">
                  <c:v>71</c:v>
                </c:pt>
                <c:pt idx="203">
                  <c:v>101</c:v>
                </c:pt>
                <c:pt idx="204">
                  <c:v>8</c:v>
                </c:pt>
                <c:pt idx="205">
                  <c:v>3</c:v>
                </c:pt>
                <c:pt idx="206">
                  <c:v>4</c:v>
                </c:pt>
                <c:pt idx="207">
                  <c:v>19</c:v>
                </c:pt>
                <c:pt idx="208">
                  <c:v>11</c:v>
                </c:pt>
                <c:pt idx="209">
                  <c:v>3</c:v>
                </c:pt>
                <c:pt idx="210">
                  <c:v>6</c:v>
                </c:pt>
                <c:pt idx="211">
                  <c:v>4</c:v>
                </c:pt>
                <c:pt idx="212">
                  <c:v>2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119</c:v>
                </c:pt>
                <c:pt idx="217">
                  <c:v>22</c:v>
                </c:pt>
                <c:pt idx="218">
                  <c:v>92</c:v>
                </c:pt>
                <c:pt idx="219">
                  <c:v>9</c:v>
                </c:pt>
                <c:pt idx="220">
                  <c:v>38</c:v>
                </c:pt>
                <c:pt idx="221">
                  <c:v>43</c:v>
                </c:pt>
                <c:pt idx="222">
                  <c:v>7</c:v>
                </c:pt>
                <c:pt idx="223">
                  <c:v>0</c:v>
                </c:pt>
                <c:pt idx="224">
                  <c:v>9</c:v>
                </c:pt>
                <c:pt idx="225">
                  <c:v>31</c:v>
                </c:pt>
                <c:pt idx="226">
                  <c:v>13</c:v>
                </c:pt>
                <c:pt idx="227">
                  <c:v>11</c:v>
                </c:pt>
                <c:pt idx="228">
                  <c:v>25</c:v>
                </c:pt>
                <c:pt idx="229">
                  <c:v>8</c:v>
                </c:pt>
                <c:pt idx="230">
                  <c:v>22</c:v>
                </c:pt>
                <c:pt idx="231">
                  <c:v>29</c:v>
                </c:pt>
                <c:pt idx="232">
                  <c:v>38</c:v>
                </c:pt>
                <c:pt idx="233">
                  <c:v>25</c:v>
                </c:pt>
                <c:pt idx="234">
                  <c:v>46</c:v>
                </c:pt>
                <c:pt idx="235">
                  <c:v>19</c:v>
                </c:pt>
                <c:pt idx="236">
                  <c:v>239</c:v>
                </c:pt>
                <c:pt idx="237">
                  <c:v>22</c:v>
                </c:pt>
                <c:pt idx="238">
                  <c:v>0</c:v>
                </c:pt>
                <c:pt idx="239">
                  <c:v>50</c:v>
                </c:pt>
                <c:pt idx="240">
                  <c:v>155</c:v>
                </c:pt>
                <c:pt idx="241">
                  <c:v>1</c:v>
                </c:pt>
                <c:pt idx="242">
                  <c:v>7</c:v>
                </c:pt>
                <c:pt idx="243">
                  <c:v>60</c:v>
                </c:pt>
                <c:pt idx="244">
                  <c:v>255</c:v>
                </c:pt>
                <c:pt idx="245">
                  <c:v>5</c:v>
                </c:pt>
                <c:pt idx="246">
                  <c:v>20</c:v>
                </c:pt>
                <c:pt idx="247">
                  <c:v>129</c:v>
                </c:pt>
                <c:pt idx="248">
                  <c:v>133</c:v>
                </c:pt>
                <c:pt idx="249">
                  <c:v>24</c:v>
                </c:pt>
                <c:pt idx="250">
                  <c:v>34</c:v>
                </c:pt>
                <c:pt idx="251">
                  <c:v>31</c:v>
                </c:pt>
                <c:pt idx="252">
                  <c:v>181</c:v>
                </c:pt>
                <c:pt idx="253">
                  <c:v>368</c:v>
                </c:pt>
                <c:pt idx="254">
                  <c:v>47</c:v>
                </c:pt>
                <c:pt idx="255">
                  <c:v>43</c:v>
                </c:pt>
                <c:pt idx="256">
                  <c:v>142</c:v>
                </c:pt>
                <c:pt idx="257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"Psycholonials Discord"</c:f>
              <c:strCache>
                <c:ptCount val="1"/>
                <c:pt idx="0">
                  <c:v>Psycholonials Discord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'pre-HSOD official stats'!$C$3:$C$260</c:f>
              <c:numCache>
                <c:formatCode>m/d/yyyy</c:formatCode>
                <c:ptCount val="25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</c:numCache>
            </c:numRef>
          </c:cat>
          <c:val>
            <c:numRef>
              <c:f>'pre-HSOD official stats'!$D$3:$D$260</c:f>
              <c:numCache>
                <c:formatCode>General</c:formatCode>
                <c:ptCount val="258"/>
                <c:pt idx="97">
                  <c:v>14</c:v>
                </c:pt>
                <c:pt idx="98">
                  <c:v>24</c:v>
                </c:pt>
                <c:pt idx="99">
                  <c:v>2964</c:v>
                </c:pt>
                <c:pt idx="100">
                  <c:v>1460</c:v>
                </c:pt>
                <c:pt idx="101">
                  <c:v>723</c:v>
                </c:pt>
                <c:pt idx="102">
                  <c:v>1495</c:v>
                </c:pt>
                <c:pt idx="103">
                  <c:v>585</c:v>
                </c:pt>
                <c:pt idx="104">
                  <c:v>615</c:v>
                </c:pt>
                <c:pt idx="105">
                  <c:v>269</c:v>
                </c:pt>
                <c:pt idx="106">
                  <c:v>258</c:v>
                </c:pt>
                <c:pt idx="107">
                  <c:v>547</c:v>
                </c:pt>
                <c:pt idx="108">
                  <c:v>122</c:v>
                </c:pt>
                <c:pt idx="109">
                  <c:v>69</c:v>
                </c:pt>
                <c:pt idx="110">
                  <c:v>120</c:v>
                </c:pt>
                <c:pt idx="111">
                  <c:v>217</c:v>
                </c:pt>
                <c:pt idx="112">
                  <c:v>270</c:v>
                </c:pt>
                <c:pt idx="113">
                  <c:v>695</c:v>
                </c:pt>
                <c:pt idx="114">
                  <c:v>221</c:v>
                </c:pt>
                <c:pt idx="115">
                  <c:v>159</c:v>
                </c:pt>
                <c:pt idx="116">
                  <c:v>175</c:v>
                </c:pt>
                <c:pt idx="117">
                  <c:v>77</c:v>
                </c:pt>
                <c:pt idx="118">
                  <c:v>135</c:v>
                </c:pt>
                <c:pt idx="119">
                  <c:v>84</c:v>
                </c:pt>
                <c:pt idx="120">
                  <c:v>435</c:v>
                </c:pt>
                <c:pt idx="121">
                  <c:v>357</c:v>
                </c:pt>
                <c:pt idx="122">
                  <c:v>131</c:v>
                </c:pt>
                <c:pt idx="123">
                  <c:v>145</c:v>
                </c:pt>
                <c:pt idx="124">
                  <c:v>48</c:v>
                </c:pt>
                <c:pt idx="125">
                  <c:v>75</c:v>
                </c:pt>
                <c:pt idx="126">
                  <c:v>50</c:v>
                </c:pt>
                <c:pt idx="127">
                  <c:v>518</c:v>
                </c:pt>
                <c:pt idx="128">
                  <c:v>318</c:v>
                </c:pt>
                <c:pt idx="129">
                  <c:v>511</c:v>
                </c:pt>
                <c:pt idx="130">
                  <c:v>321</c:v>
                </c:pt>
                <c:pt idx="131">
                  <c:v>138</c:v>
                </c:pt>
                <c:pt idx="132">
                  <c:v>87</c:v>
                </c:pt>
                <c:pt idx="133">
                  <c:v>167</c:v>
                </c:pt>
                <c:pt idx="134">
                  <c:v>1806</c:v>
                </c:pt>
                <c:pt idx="135">
                  <c:v>486</c:v>
                </c:pt>
                <c:pt idx="136">
                  <c:v>99</c:v>
                </c:pt>
                <c:pt idx="137">
                  <c:v>85</c:v>
                </c:pt>
                <c:pt idx="138">
                  <c:v>102</c:v>
                </c:pt>
                <c:pt idx="139">
                  <c:v>43</c:v>
                </c:pt>
                <c:pt idx="140">
                  <c:v>27</c:v>
                </c:pt>
                <c:pt idx="141">
                  <c:v>430</c:v>
                </c:pt>
                <c:pt idx="142">
                  <c:v>202</c:v>
                </c:pt>
                <c:pt idx="143">
                  <c:v>60</c:v>
                </c:pt>
                <c:pt idx="144">
                  <c:v>268</c:v>
                </c:pt>
                <c:pt idx="145">
                  <c:v>45</c:v>
                </c:pt>
                <c:pt idx="146">
                  <c:v>57</c:v>
                </c:pt>
                <c:pt idx="147">
                  <c:v>87</c:v>
                </c:pt>
                <c:pt idx="148">
                  <c:v>2818</c:v>
                </c:pt>
                <c:pt idx="149">
                  <c:v>934</c:v>
                </c:pt>
                <c:pt idx="150">
                  <c:v>789</c:v>
                </c:pt>
                <c:pt idx="151">
                  <c:v>152</c:v>
                </c:pt>
                <c:pt idx="152">
                  <c:v>166</c:v>
                </c:pt>
                <c:pt idx="153">
                  <c:v>362</c:v>
                </c:pt>
                <c:pt idx="154">
                  <c:v>277</c:v>
                </c:pt>
                <c:pt idx="155">
                  <c:v>598</c:v>
                </c:pt>
                <c:pt idx="156">
                  <c:v>664</c:v>
                </c:pt>
                <c:pt idx="157">
                  <c:v>350</c:v>
                </c:pt>
                <c:pt idx="158">
                  <c:v>55</c:v>
                </c:pt>
                <c:pt idx="159">
                  <c:v>132</c:v>
                </c:pt>
                <c:pt idx="160">
                  <c:v>121</c:v>
                </c:pt>
                <c:pt idx="161">
                  <c:v>99</c:v>
                </c:pt>
                <c:pt idx="162">
                  <c:v>249</c:v>
                </c:pt>
                <c:pt idx="163">
                  <c:v>108</c:v>
                </c:pt>
                <c:pt idx="164">
                  <c:v>134</c:v>
                </c:pt>
                <c:pt idx="165">
                  <c:v>158</c:v>
                </c:pt>
                <c:pt idx="166">
                  <c:v>103</c:v>
                </c:pt>
                <c:pt idx="167">
                  <c:v>252</c:v>
                </c:pt>
                <c:pt idx="168">
                  <c:v>1143</c:v>
                </c:pt>
                <c:pt idx="169">
                  <c:v>1113</c:v>
                </c:pt>
                <c:pt idx="170">
                  <c:v>1022</c:v>
                </c:pt>
                <c:pt idx="171">
                  <c:v>206</c:v>
                </c:pt>
                <c:pt idx="172">
                  <c:v>206</c:v>
                </c:pt>
                <c:pt idx="173">
                  <c:v>402</c:v>
                </c:pt>
                <c:pt idx="174">
                  <c:v>387</c:v>
                </c:pt>
                <c:pt idx="175">
                  <c:v>1811</c:v>
                </c:pt>
                <c:pt idx="176">
                  <c:v>2251</c:v>
                </c:pt>
                <c:pt idx="177">
                  <c:v>1017</c:v>
                </c:pt>
                <c:pt idx="178">
                  <c:v>1930</c:v>
                </c:pt>
                <c:pt idx="179">
                  <c:v>296</c:v>
                </c:pt>
                <c:pt idx="180">
                  <c:v>208</c:v>
                </c:pt>
                <c:pt idx="181">
                  <c:v>364</c:v>
                </c:pt>
                <c:pt idx="182">
                  <c:v>379</c:v>
                </c:pt>
                <c:pt idx="183">
                  <c:v>476</c:v>
                </c:pt>
                <c:pt idx="184">
                  <c:v>244</c:v>
                </c:pt>
                <c:pt idx="185">
                  <c:v>132</c:v>
                </c:pt>
                <c:pt idx="186">
                  <c:v>101</c:v>
                </c:pt>
                <c:pt idx="187">
                  <c:v>820</c:v>
                </c:pt>
                <c:pt idx="188">
                  <c:v>543</c:v>
                </c:pt>
                <c:pt idx="189">
                  <c:v>1652</c:v>
                </c:pt>
                <c:pt idx="190">
                  <c:v>599</c:v>
                </c:pt>
                <c:pt idx="191">
                  <c:v>179</c:v>
                </c:pt>
                <c:pt idx="192">
                  <c:v>1064</c:v>
                </c:pt>
                <c:pt idx="193">
                  <c:v>766</c:v>
                </c:pt>
                <c:pt idx="194">
                  <c:v>165</c:v>
                </c:pt>
                <c:pt idx="195">
                  <c:v>928</c:v>
                </c:pt>
                <c:pt idx="196">
                  <c:v>290</c:v>
                </c:pt>
                <c:pt idx="197">
                  <c:v>209</c:v>
                </c:pt>
                <c:pt idx="198">
                  <c:v>457</c:v>
                </c:pt>
                <c:pt idx="199">
                  <c:v>415</c:v>
                </c:pt>
                <c:pt idx="200">
                  <c:v>331</c:v>
                </c:pt>
                <c:pt idx="201">
                  <c:v>359</c:v>
                </c:pt>
                <c:pt idx="202">
                  <c:v>208</c:v>
                </c:pt>
                <c:pt idx="203">
                  <c:v>163</c:v>
                </c:pt>
                <c:pt idx="204">
                  <c:v>111</c:v>
                </c:pt>
                <c:pt idx="205">
                  <c:v>308</c:v>
                </c:pt>
                <c:pt idx="206">
                  <c:v>258</c:v>
                </c:pt>
                <c:pt idx="207">
                  <c:v>281</c:v>
                </c:pt>
                <c:pt idx="208">
                  <c:v>167</c:v>
                </c:pt>
                <c:pt idx="209">
                  <c:v>67</c:v>
                </c:pt>
                <c:pt idx="210">
                  <c:v>276</c:v>
                </c:pt>
                <c:pt idx="211">
                  <c:v>63</c:v>
                </c:pt>
                <c:pt idx="212">
                  <c:v>73</c:v>
                </c:pt>
                <c:pt idx="213">
                  <c:v>91</c:v>
                </c:pt>
                <c:pt idx="214">
                  <c:v>45</c:v>
                </c:pt>
                <c:pt idx="215">
                  <c:v>218</c:v>
                </c:pt>
                <c:pt idx="216">
                  <c:v>131</c:v>
                </c:pt>
                <c:pt idx="217">
                  <c:v>64</c:v>
                </c:pt>
                <c:pt idx="218">
                  <c:v>126</c:v>
                </c:pt>
                <c:pt idx="219">
                  <c:v>102</c:v>
                </c:pt>
                <c:pt idx="220">
                  <c:v>91</c:v>
                </c:pt>
                <c:pt idx="221">
                  <c:v>188</c:v>
                </c:pt>
                <c:pt idx="222">
                  <c:v>47</c:v>
                </c:pt>
                <c:pt idx="223">
                  <c:v>71</c:v>
                </c:pt>
                <c:pt idx="224">
                  <c:v>186</c:v>
                </c:pt>
                <c:pt idx="225">
                  <c:v>264</c:v>
                </c:pt>
                <c:pt idx="226">
                  <c:v>355</c:v>
                </c:pt>
                <c:pt idx="227">
                  <c:v>607</c:v>
                </c:pt>
                <c:pt idx="228">
                  <c:v>361</c:v>
                </c:pt>
                <c:pt idx="229">
                  <c:v>195</c:v>
                </c:pt>
                <c:pt idx="230">
                  <c:v>139</c:v>
                </c:pt>
                <c:pt idx="231">
                  <c:v>33</c:v>
                </c:pt>
                <c:pt idx="232">
                  <c:v>45</c:v>
                </c:pt>
                <c:pt idx="233">
                  <c:v>59</c:v>
                </c:pt>
                <c:pt idx="234">
                  <c:v>61</c:v>
                </c:pt>
                <c:pt idx="235">
                  <c:v>54</c:v>
                </c:pt>
                <c:pt idx="236">
                  <c:v>36</c:v>
                </c:pt>
                <c:pt idx="237">
                  <c:v>79</c:v>
                </c:pt>
                <c:pt idx="238">
                  <c:v>12</c:v>
                </c:pt>
                <c:pt idx="239">
                  <c:v>90</c:v>
                </c:pt>
                <c:pt idx="240">
                  <c:v>97</c:v>
                </c:pt>
                <c:pt idx="241">
                  <c:v>10</c:v>
                </c:pt>
                <c:pt idx="242">
                  <c:v>19</c:v>
                </c:pt>
                <c:pt idx="243">
                  <c:v>18</c:v>
                </c:pt>
                <c:pt idx="244">
                  <c:v>29</c:v>
                </c:pt>
                <c:pt idx="245">
                  <c:v>44</c:v>
                </c:pt>
                <c:pt idx="246">
                  <c:v>184</c:v>
                </c:pt>
                <c:pt idx="247">
                  <c:v>74</c:v>
                </c:pt>
                <c:pt idx="248">
                  <c:v>38</c:v>
                </c:pt>
                <c:pt idx="249">
                  <c:v>29</c:v>
                </c:pt>
                <c:pt idx="250">
                  <c:v>84</c:v>
                </c:pt>
                <c:pt idx="251">
                  <c:v>418</c:v>
                </c:pt>
                <c:pt idx="252">
                  <c:v>181</c:v>
                </c:pt>
                <c:pt idx="253">
                  <c:v>135</c:v>
                </c:pt>
                <c:pt idx="254">
                  <c:v>92</c:v>
                </c:pt>
                <c:pt idx="255">
                  <c:v>35</c:v>
                </c:pt>
                <c:pt idx="256">
                  <c:v>29</c:v>
                </c:pt>
                <c:pt idx="257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"HSD"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circle"/>
            <c:size val="5"/>
            <c:spPr>
              <a:solidFill>
                <a:srgbClr val="a5a5a5"/>
              </a:solidFill>
            </c:spPr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'pre-HSOD official stats'!$C$3:$C$260</c:f>
              <c:numCache>
                <c:formatCode>m/d/yyyy</c:formatCode>
                <c:ptCount val="25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</c:numCache>
            </c:numRef>
          </c:cat>
          <c:val>
            <c:numRef>
              <c:f>'pre-HSOD official stats'!$F$3:$F$260</c:f>
              <c:numCache>
                <c:formatCode>[$-409]General</c:formatCode>
                <c:ptCount val="258"/>
                <c:pt idx="0">
                  <c:v>21747</c:v>
                </c:pt>
                <c:pt idx="1">
                  <c:v>18041</c:v>
                </c:pt>
                <c:pt idx="2">
                  <c:v>25163</c:v>
                </c:pt>
                <c:pt idx="3">
                  <c:v>19914</c:v>
                </c:pt>
                <c:pt idx="4">
                  <c:v>21156</c:v>
                </c:pt>
                <c:pt idx="5">
                  <c:v>19743</c:v>
                </c:pt>
                <c:pt idx="6">
                  <c:v>23105</c:v>
                </c:pt>
                <c:pt idx="7">
                  <c:v>29549</c:v>
                </c:pt>
                <c:pt idx="8">
                  <c:v>38306</c:v>
                </c:pt>
                <c:pt idx="9">
                  <c:v>22815</c:v>
                </c:pt>
                <c:pt idx="10">
                  <c:v>27334</c:v>
                </c:pt>
                <c:pt idx="11">
                  <c:v>26972</c:v>
                </c:pt>
                <c:pt idx="12">
                  <c:v>24159</c:v>
                </c:pt>
                <c:pt idx="13">
                  <c:v>24028</c:v>
                </c:pt>
                <c:pt idx="14">
                  <c:v>25889</c:v>
                </c:pt>
                <c:pt idx="15">
                  <c:v>20124</c:v>
                </c:pt>
                <c:pt idx="16">
                  <c:v>23207</c:v>
                </c:pt>
                <c:pt idx="17">
                  <c:v>23803</c:v>
                </c:pt>
                <c:pt idx="18">
                  <c:v>19370</c:v>
                </c:pt>
                <c:pt idx="19">
                  <c:v>22332</c:v>
                </c:pt>
                <c:pt idx="20">
                  <c:v>31414</c:v>
                </c:pt>
                <c:pt idx="21">
                  <c:v>34516</c:v>
                </c:pt>
                <c:pt idx="22">
                  <c:v>25330</c:v>
                </c:pt>
                <c:pt idx="23">
                  <c:v>21950</c:v>
                </c:pt>
                <c:pt idx="24">
                  <c:v>25216</c:v>
                </c:pt>
                <c:pt idx="25">
                  <c:v>27253</c:v>
                </c:pt>
                <c:pt idx="26">
                  <c:v>21691</c:v>
                </c:pt>
                <c:pt idx="27">
                  <c:v>23472</c:v>
                </c:pt>
                <c:pt idx="28">
                  <c:v>24079</c:v>
                </c:pt>
                <c:pt idx="29">
                  <c:v>25742</c:v>
                </c:pt>
                <c:pt idx="30">
                  <c:v>27276</c:v>
                </c:pt>
                <c:pt idx="31">
                  <c:v>28364</c:v>
                </c:pt>
                <c:pt idx="32">
                  <c:v>21948</c:v>
                </c:pt>
                <c:pt idx="33">
                  <c:v>25234</c:v>
                </c:pt>
                <c:pt idx="34">
                  <c:v>30929</c:v>
                </c:pt>
                <c:pt idx="35">
                  <c:v>25556</c:v>
                </c:pt>
                <c:pt idx="36">
                  <c:v>20752</c:v>
                </c:pt>
                <c:pt idx="37">
                  <c:v>19999</c:v>
                </c:pt>
                <c:pt idx="38">
                  <c:v>20547</c:v>
                </c:pt>
                <c:pt idx="39">
                  <c:v>21675</c:v>
                </c:pt>
                <c:pt idx="40">
                  <c:v>18250</c:v>
                </c:pt>
                <c:pt idx="41">
                  <c:v>21728</c:v>
                </c:pt>
                <c:pt idx="42">
                  <c:v>20861</c:v>
                </c:pt>
                <c:pt idx="43">
                  <c:v>23422</c:v>
                </c:pt>
                <c:pt idx="44">
                  <c:v>27145</c:v>
                </c:pt>
                <c:pt idx="45">
                  <c:v>28531</c:v>
                </c:pt>
                <c:pt idx="46">
                  <c:v>17093</c:v>
                </c:pt>
                <c:pt idx="47">
                  <c:v>14536</c:v>
                </c:pt>
                <c:pt idx="48">
                  <c:v>29578</c:v>
                </c:pt>
                <c:pt idx="49">
                  <c:v>21162</c:v>
                </c:pt>
                <c:pt idx="50">
                  <c:v>20550</c:v>
                </c:pt>
                <c:pt idx="51">
                  <c:v>21199</c:v>
                </c:pt>
                <c:pt idx="52">
                  <c:v>24202</c:v>
                </c:pt>
                <c:pt idx="53">
                  <c:v>25911</c:v>
                </c:pt>
                <c:pt idx="54">
                  <c:v>27431</c:v>
                </c:pt>
                <c:pt idx="55">
                  <c:v>23825</c:v>
                </c:pt>
                <c:pt idx="56">
                  <c:v>20897</c:v>
                </c:pt>
                <c:pt idx="57">
                  <c:v>18903</c:v>
                </c:pt>
                <c:pt idx="58">
                  <c:v>17458</c:v>
                </c:pt>
                <c:pt idx="59">
                  <c:v>19669</c:v>
                </c:pt>
                <c:pt idx="60">
                  <c:v>20631</c:v>
                </c:pt>
                <c:pt idx="61">
                  <c:v>19349</c:v>
                </c:pt>
                <c:pt idx="62">
                  <c:v>15378</c:v>
                </c:pt>
                <c:pt idx="63">
                  <c:v>17627</c:v>
                </c:pt>
                <c:pt idx="64">
                  <c:v>18413</c:v>
                </c:pt>
                <c:pt idx="65">
                  <c:v>22628</c:v>
                </c:pt>
                <c:pt idx="66">
                  <c:v>18271</c:v>
                </c:pt>
                <c:pt idx="67">
                  <c:v>17276</c:v>
                </c:pt>
                <c:pt idx="68">
                  <c:v>18282</c:v>
                </c:pt>
                <c:pt idx="69">
                  <c:v>22948</c:v>
                </c:pt>
                <c:pt idx="70">
                  <c:v>17870</c:v>
                </c:pt>
                <c:pt idx="71">
                  <c:v>20199</c:v>
                </c:pt>
                <c:pt idx="72">
                  <c:v>21591</c:v>
                </c:pt>
                <c:pt idx="73">
                  <c:v>20360</c:v>
                </c:pt>
                <c:pt idx="74">
                  <c:v>17879</c:v>
                </c:pt>
                <c:pt idx="75">
                  <c:v>16600</c:v>
                </c:pt>
                <c:pt idx="76">
                  <c:v>20668</c:v>
                </c:pt>
                <c:pt idx="77">
                  <c:v>20362</c:v>
                </c:pt>
                <c:pt idx="78">
                  <c:v>21892</c:v>
                </c:pt>
                <c:pt idx="79">
                  <c:v>16178</c:v>
                </c:pt>
                <c:pt idx="80">
                  <c:v>16840</c:v>
                </c:pt>
                <c:pt idx="81">
                  <c:v>18156</c:v>
                </c:pt>
                <c:pt idx="82">
                  <c:v>25167</c:v>
                </c:pt>
                <c:pt idx="83">
                  <c:v>24822</c:v>
                </c:pt>
                <c:pt idx="84">
                  <c:v>24108</c:v>
                </c:pt>
                <c:pt idx="85">
                  <c:v>25823</c:v>
                </c:pt>
                <c:pt idx="86">
                  <c:v>27203</c:v>
                </c:pt>
                <c:pt idx="87">
                  <c:v>23748</c:v>
                </c:pt>
                <c:pt idx="88">
                  <c:v>15024</c:v>
                </c:pt>
                <c:pt idx="89">
                  <c:v>16070</c:v>
                </c:pt>
                <c:pt idx="90">
                  <c:v>19166</c:v>
                </c:pt>
                <c:pt idx="91">
                  <c:v>24027</c:v>
                </c:pt>
                <c:pt idx="92">
                  <c:v>21199</c:v>
                </c:pt>
                <c:pt idx="93">
                  <c:v>22732</c:v>
                </c:pt>
                <c:pt idx="94">
                  <c:v>19842</c:v>
                </c:pt>
                <c:pt idx="95">
                  <c:v>14116</c:v>
                </c:pt>
                <c:pt idx="96">
                  <c:v>16225</c:v>
                </c:pt>
                <c:pt idx="97">
                  <c:v>17488</c:v>
                </c:pt>
                <c:pt idx="98">
                  <c:v>18686</c:v>
                </c:pt>
                <c:pt idx="99">
                  <c:v>21197</c:v>
                </c:pt>
                <c:pt idx="100">
                  <c:v>24935</c:v>
                </c:pt>
                <c:pt idx="101">
                  <c:v>19171</c:v>
                </c:pt>
                <c:pt idx="102">
                  <c:v>17645</c:v>
                </c:pt>
                <c:pt idx="103">
                  <c:v>14392</c:v>
                </c:pt>
                <c:pt idx="104">
                  <c:v>21304</c:v>
                </c:pt>
                <c:pt idx="105">
                  <c:v>26651</c:v>
                </c:pt>
                <c:pt idx="106">
                  <c:v>21827</c:v>
                </c:pt>
                <c:pt idx="107">
                  <c:v>21663</c:v>
                </c:pt>
                <c:pt idx="108">
                  <c:v>25650</c:v>
                </c:pt>
                <c:pt idx="109">
                  <c:v>16164</c:v>
                </c:pt>
                <c:pt idx="110">
                  <c:v>15148</c:v>
                </c:pt>
                <c:pt idx="111">
                  <c:v>17399</c:v>
                </c:pt>
                <c:pt idx="112">
                  <c:v>17530</c:v>
                </c:pt>
                <c:pt idx="113">
                  <c:v>19395</c:v>
                </c:pt>
                <c:pt idx="114">
                  <c:v>21222</c:v>
                </c:pt>
                <c:pt idx="115">
                  <c:v>16080</c:v>
                </c:pt>
                <c:pt idx="116">
                  <c:v>14771</c:v>
                </c:pt>
                <c:pt idx="117">
                  <c:v>14450</c:v>
                </c:pt>
                <c:pt idx="118">
                  <c:v>20333</c:v>
                </c:pt>
                <c:pt idx="119">
                  <c:v>17127</c:v>
                </c:pt>
                <c:pt idx="120">
                  <c:v>16510</c:v>
                </c:pt>
                <c:pt idx="121">
                  <c:v>17470</c:v>
                </c:pt>
                <c:pt idx="122">
                  <c:v>21384</c:v>
                </c:pt>
                <c:pt idx="123">
                  <c:v>14971</c:v>
                </c:pt>
                <c:pt idx="124">
                  <c:v>12070</c:v>
                </c:pt>
                <c:pt idx="125">
                  <c:v>18009</c:v>
                </c:pt>
                <c:pt idx="126">
                  <c:v>22603</c:v>
                </c:pt>
                <c:pt idx="127">
                  <c:v>18084</c:v>
                </c:pt>
                <c:pt idx="128">
                  <c:v>22064</c:v>
                </c:pt>
                <c:pt idx="129">
                  <c:v>15575</c:v>
                </c:pt>
                <c:pt idx="130">
                  <c:v>13616</c:v>
                </c:pt>
                <c:pt idx="131">
                  <c:v>13188</c:v>
                </c:pt>
                <c:pt idx="132">
                  <c:v>18504</c:v>
                </c:pt>
                <c:pt idx="133">
                  <c:v>16441</c:v>
                </c:pt>
                <c:pt idx="134">
                  <c:v>17416</c:v>
                </c:pt>
                <c:pt idx="135">
                  <c:v>19076</c:v>
                </c:pt>
                <c:pt idx="136">
                  <c:v>18952</c:v>
                </c:pt>
                <c:pt idx="137">
                  <c:v>14997</c:v>
                </c:pt>
                <c:pt idx="138">
                  <c:v>16230</c:v>
                </c:pt>
                <c:pt idx="139">
                  <c:v>20407</c:v>
                </c:pt>
                <c:pt idx="140">
                  <c:v>17422</c:v>
                </c:pt>
                <c:pt idx="141">
                  <c:v>19879</c:v>
                </c:pt>
                <c:pt idx="142">
                  <c:v>15011</c:v>
                </c:pt>
                <c:pt idx="143">
                  <c:v>18321</c:v>
                </c:pt>
                <c:pt idx="144">
                  <c:v>17331</c:v>
                </c:pt>
                <c:pt idx="145">
                  <c:v>21324</c:v>
                </c:pt>
                <c:pt idx="146">
                  <c:v>21003</c:v>
                </c:pt>
                <c:pt idx="147">
                  <c:v>20630</c:v>
                </c:pt>
                <c:pt idx="148">
                  <c:v>20525</c:v>
                </c:pt>
                <c:pt idx="149">
                  <c:v>21990</c:v>
                </c:pt>
                <c:pt idx="150">
                  <c:v>19196</c:v>
                </c:pt>
                <c:pt idx="151">
                  <c:v>15089</c:v>
                </c:pt>
                <c:pt idx="152">
                  <c:v>16741</c:v>
                </c:pt>
                <c:pt idx="153">
                  <c:v>17515</c:v>
                </c:pt>
                <c:pt idx="154">
                  <c:v>16667</c:v>
                </c:pt>
                <c:pt idx="155">
                  <c:v>19751</c:v>
                </c:pt>
                <c:pt idx="156">
                  <c:v>15801</c:v>
                </c:pt>
                <c:pt idx="157">
                  <c:v>16839</c:v>
                </c:pt>
                <c:pt idx="158">
                  <c:v>15390</c:v>
                </c:pt>
                <c:pt idx="159">
                  <c:v>19796</c:v>
                </c:pt>
                <c:pt idx="160">
                  <c:v>15941</c:v>
                </c:pt>
                <c:pt idx="161">
                  <c:v>18605</c:v>
                </c:pt>
                <c:pt idx="162">
                  <c:v>15076</c:v>
                </c:pt>
                <c:pt idx="163">
                  <c:v>16462</c:v>
                </c:pt>
                <c:pt idx="164">
                  <c:v>18633</c:v>
                </c:pt>
                <c:pt idx="165">
                  <c:v>14606</c:v>
                </c:pt>
                <c:pt idx="166">
                  <c:v>18476</c:v>
                </c:pt>
                <c:pt idx="167">
                  <c:v>18217</c:v>
                </c:pt>
                <c:pt idx="168">
                  <c:v>35739</c:v>
                </c:pt>
                <c:pt idx="169">
                  <c:v>42422</c:v>
                </c:pt>
                <c:pt idx="170">
                  <c:v>23950</c:v>
                </c:pt>
                <c:pt idx="171">
                  <c:v>19622</c:v>
                </c:pt>
                <c:pt idx="172">
                  <c:v>12847</c:v>
                </c:pt>
                <c:pt idx="173">
                  <c:v>14660</c:v>
                </c:pt>
                <c:pt idx="174">
                  <c:v>22310</c:v>
                </c:pt>
                <c:pt idx="175">
                  <c:v>24143</c:v>
                </c:pt>
                <c:pt idx="176">
                  <c:v>29220</c:v>
                </c:pt>
                <c:pt idx="177">
                  <c:v>18500</c:v>
                </c:pt>
                <c:pt idx="178">
                  <c:v>18561</c:v>
                </c:pt>
                <c:pt idx="179">
                  <c:v>16961</c:v>
                </c:pt>
                <c:pt idx="180">
                  <c:v>12956</c:v>
                </c:pt>
                <c:pt idx="181">
                  <c:v>19502</c:v>
                </c:pt>
                <c:pt idx="182">
                  <c:v>17563</c:v>
                </c:pt>
                <c:pt idx="183">
                  <c:v>21931</c:v>
                </c:pt>
                <c:pt idx="184">
                  <c:v>26239</c:v>
                </c:pt>
                <c:pt idx="185">
                  <c:v>19691</c:v>
                </c:pt>
                <c:pt idx="186">
                  <c:v>17051</c:v>
                </c:pt>
                <c:pt idx="187">
                  <c:v>18407</c:v>
                </c:pt>
                <c:pt idx="188">
                  <c:v>22814</c:v>
                </c:pt>
                <c:pt idx="189">
                  <c:v>21969</c:v>
                </c:pt>
                <c:pt idx="190">
                  <c:v>20507</c:v>
                </c:pt>
                <c:pt idx="191">
                  <c:v>22219</c:v>
                </c:pt>
                <c:pt idx="192">
                  <c:v>29460</c:v>
                </c:pt>
                <c:pt idx="193">
                  <c:v>20971</c:v>
                </c:pt>
                <c:pt idx="194">
                  <c:v>14844</c:v>
                </c:pt>
                <c:pt idx="195">
                  <c:v>24166</c:v>
                </c:pt>
                <c:pt idx="196">
                  <c:v>23406</c:v>
                </c:pt>
                <c:pt idx="197">
                  <c:v>23322</c:v>
                </c:pt>
                <c:pt idx="198">
                  <c:v>18940</c:v>
                </c:pt>
                <c:pt idx="199">
                  <c:v>20220</c:v>
                </c:pt>
                <c:pt idx="200">
                  <c:v>15217</c:v>
                </c:pt>
                <c:pt idx="201">
                  <c:v>17467</c:v>
                </c:pt>
                <c:pt idx="202">
                  <c:v>21063</c:v>
                </c:pt>
                <c:pt idx="203">
                  <c:v>18292</c:v>
                </c:pt>
                <c:pt idx="204">
                  <c:v>18770</c:v>
                </c:pt>
                <c:pt idx="205">
                  <c:v>24449</c:v>
                </c:pt>
                <c:pt idx="206">
                  <c:v>23514</c:v>
                </c:pt>
                <c:pt idx="207">
                  <c:v>23265</c:v>
                </c:pt>
                <c:pt idx="208">
                  <c:v>17845</c:v>
                </c:pt>
                <c:pt idx="209">
                  <c:v>24212</c:v>
                </c:pt>
                <c:pt idx="210">
                  <c:v>22865</c:v>
                </c:pt>
                <c:pt idx="211">
                  <c:v>18385</c:v>
                </c:pt>
                <c:pt idx="212">
                  <c:v>20094</c:v>
                </c:pt>
                <c:pt idx="213">
                  <c:v>22122</c:v>
                </c:pt>
                <c:pt idx="214">
                  <c:v>17711</c:v>
                </c:pt>
                <c:pt idx="215">
                  <c:v>21114</c:v>
                </c:pt>
                <c:pt idx="216">
                  <c:v>20047</c:v>
                </c:pt>
                <c:pt idx="217">
                  <c:v>24874</c:v>
                </c:pt>
                <c:pt idx="218">
                  <c:v>19256</c:v>
                </c:pt>
                <c:pt idx="219">
                  <c:v>22263</c:v>
                </c:pt>
                <c:pt idx="220">
                  <c:v>18127</c:v>
                </c:pt>
                <c:pt idx="221">
                  <c:v>15383</c:v>
                </c:pt>
                <c:pt idx="222">
                  <c:v>20329</c:v>
                </c:pt>
                <c:pt idx="223">
                  <c:v>18908</c:v>
                </c:pt>
                <c:pt idx="224">
                  <c:v>20961</c:v>
                </c:pt>
                <c:pt idx="225">
                  <c:v>23515</c:v>
                </c:pt>
                <c:pt idx="226">
                  <c:v>21099</c:v>
                </c:pt>
                <c:pt idx="227">
                  <c:v>21348</c:v>
                </c:pt>
                <c:pt idx="228">
                  <c:v>19153</c:v>
                </c:pt>
                <c:pt idx="229">
                  <c:v>18092</c:v>
                </c:pt>
                <c:pt idx="230">
                  <c:v>21798</c:v>
                </c:pt>
                <c:pt idx="231">
                  <c:v>19697</c:v>
                </c:pt>
                <c:pt idx="232">
                  <c:v>20059</c:v>
                </c:pt>
                <c:pt idx="233">
                  <c:v>20438</c:v>
                </c:pt>
                <c:pt idx="234">
                  <c:v>18709</c:v>
                </c:pt>
                <c:pt idx="235">
                  <c:v>21362</c:v>
                </c:pt>
                <c:pt idx="236">
                  <c:v>18329</c:v>
                </c:pt>
                <c:pt idx="237">
                  <c:v>17458</c:v>
                </c:pt>
                <c:pt idx="238">
                  <c:v>19764</c:v>
                </c:pt>
                <c:pt idx="239">
                  <c:v>14454</c:v>
                </c:pt>
                <c:pt idx="240">
                  <c:v>21273</c:v>
                </c:pt>
                <c:pt idx="241">
                  <c:v>17937</c:v>
                </c:pt>
                <c:pt idx="242">
                  <c:v>17329</c:v>
                </c:pt>
                <c:pt idx="243">
                  <c:v>16037</c:v>
                </c:pt>
                <c:pt idx="244">
                  <c:v>17811</c:v>
                </c:pt>
                <c:pt idx="245">
                  <c:v>16739</c:v>
                </c:pt>
                <c:pt idx="246">
                  <c:v>27370</c:v>
                </c:pt>
                <c:pt idx="247">
                  <c:v>26827</c:v>
                </c:pt>
                <c:pt idx="248">
                  <c:v>22442</c:v>
                </c:pt>
                <c:pt idx="249">
                  <c:v>20993</c:v>
                </c:pt>
                <c:pt idx="250">
                  <c:v>18639</c:v>
                </c:pt>
                <c:pt idx="251">
                  <c:v>18589</c:v>
                </c:pt>
                <c:pt idx="252">
                  <c:v>22509</c:v>
                </c:pt>
                <c:pt idx="253">
                  <c:v>17665</c:v>
                </c:pt>
                <c:pt idx="254">
                  <c:v>16416</c:v>
                </c:pt>
                <c:pt idx="255">
                  <c:v>14539</c:v>
                </c:pt>
                <c:pt idx="256">
                  <c:v>13713</c:v>
                </c:pt>
                <c:pt idx="257">
                  <c:v>13130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071449"/>
        <c:axId val="11457665"/>
      </c:lineChart>
      <c:dateAx>
        <c:axId val="96071449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1457665"/>
        <c:crosses val="autoZero"/>
        <c:auto val="1"/>
        <c:lblOffset val="100"/>
        <c:baseTimeUnit val="days"/>
        <c:noMultiLvlLbl val="0"/>
      </c:dateAx>
      <c:valAx>
        <c:axId val="1145766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Daily</a:t>
                </a: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 Message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607144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User participation during the Great Reread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'HS reread 2019 stats'!$G$2</c:f>
              <c:strCache>
                <c:ptCount val="1"/>
                <c:pt idx="0">
                  <c:v>Wordcount</c:v>
                </c:pt>
              </c:strCache>
            </c:strRef>
          </c:tx>
          <c:spPr>
            <a:solidFill>
              <a:srgbClr val="4472c4"/>
            </a:solidFill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stats'!$B$3:$B$66</c:f>
              <c:strCache>
                <c:ptCount val="6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strCache>
            </c:strRef>
          </c:cat>
          <c:val>
            <c:numRef>
              <c:f>'HS reread 2019 stats'!$G$3:$G$64</c:f>
              <c:numCache>
                <c:formatCode>[$-409]General</c:formatCode>
                <c:ptCount val="62"/>
                <c:pt idx="0">
                  <c:v>17593</c:v>
                </c:pt>
                <c:pt idx="1">
                  <c:v>15303</c:v>
                </c:pt>
                <c:pt idx="2">
                  <c:v>11984</c:v>
                </c:pt>
                <c:pt idx="3">
                  <c:v>10846</c:v>
                </c:pt>
                <c:pt idx="4">
                  <c:v>7221</c:v>
                </c:pt>
                <c:pt idx="5">
                  <c:v>8519</c:v>
                </c:pt>
                <c:pt idx="6">
                  <c:v>10702</c:v>
                </c:pt>
                <c:pt idx="7">
                  <c:v>7316</c:v>
                </c:pt>
                <c:pt idx="8">
                  <c:v>8298</c:v>
                </c:pt>
                <c:pt idx="9">
                  <c:v>7197</c:v>
                </c:pt>
                <c:pt idx="10">
                  <c:v>8176</c:v>
                </c:pt>
                <c:pt idx="11">
                  <c:v>9942</c:v>
                </c:pt>
                <c:pt idx="12">
                  <c:v>9908</c:v>
                </c:pt>
                <c:pt idx="13">
                  <c:v>11928</c:v>
                </c:pt>
                <c:pt idx="14">
                  <c:v>11197</c:v>
                </c:pt>
                <c:pt idx="15">
                  <c:v>9255</c:v>
                </c:pt>
                <c:pt idx="16">
                  <c:v>8167</c:v>
                </c:pt>
                <c:pt idx="17">
                  <c:v>7684</c:v>
                </c:pt>
                <c:pt idx="18">
                  <c:v>10641</c:v>
                </c:pt>
                <c:pt idx="19">
                  <c:v>5052</c:v>
                </c:pt>
                <c:pt idx="20">
                  <c:v>11989</c:v>
                </c:pt>
                <c:pt idx="21">
                  <c:v>3447</c:v>
                </c:pt>
                <c:pt idx="22">
                  <c:v>7854</c:v>
                </c:pt>
                <c:pt idx="23">
                  <c:v>6378</c:v>
                </c:pt>
                <c:pt idx="24">
                  <c:v>4978</c:v>
                </c:pt>
                <c:pt idx="25">
                  <c:v>4974</c:v>
                </c:pt>
                <c:pt idx="26">
                  <c:v>5303</c:v>
                </c:pt>
                <c:pt idx="27">
                  <c:v>3872</c:v>
                </c:pt>
                <c:pt idx="28">
                  <c:v>4247</c:v>
                </c:pt>
                <c:pt idx="29">
                  <c:v>4583</c:v>
                </c:pt>
                <c:pt idx="30">
                  <c:v>8545</c:v>
                </c:pt>
                <c:pt idx="31">
                  <c:v>3464</c:v>
                </c:pt>
                <c:pt idx="32">
                  <c:v>3999</c:v>
                </c:pt>
                <c:pt idx="33">
                  <c:v>3740</c:v>
                </c:pt>
                <c:pt idx="34">
                  <c:v>7974</c:v>
                </c:pt>
                <c:pt idx="35">
                  <c:v>3284</c:v>
                </c:pt>
                <c:pt idx="36">
                  <c:v>4361</c:v>
                </c:pt>
                <c:pt idx="37">
                  <c:v>4981</c:v>
                </c:pt>
                <c:pt idx="38">
                  <c:v>4771</c:v>
                </c:pt>
                <c:pt idx="39">
                  <c:v>5863</c:v>
                </c:pt>
                <c:pt idx="40">
                  <c:v>4047</c:v>
                </c:pt>
                <c:pt idx="41">
                  <c:v>6800</c:v>
                </c:pt>
                <c:pt idx="42">
                  <c:v>4019</c:v>
                </c:pt>
                <c:pt idx="43">
                  <c:v>8583</c:v>
                </c:pt>
                <c:pt idx="44">
                  <c:v>8350</c:v>
                </c:pt>
                <c:pt idx="45">
                  <c:v>5316</c:v>
                </c:pt>
                <c:pt idx="46">
                  <c:v>5573</c:v>
                </c:pt>
                <c:pt idx="47">
                  <c:v>6178</c:v>
                </c:pt>
                <c:pt idx="48">
                  <c:v>6756</c:v>
                </c:pt>
                <c:pt idx="49">
                  <c:v>4285</c:v>
                </c:pt>
                <c:pt idx="50">
                  <c:v>4245</c:v>
                </c:pt>
                <c:pt idx="51">
                  <c:v>8882</c:v>
                </c:pt>
                <c:pt idx="52">
                  <c:v>8067</c:v>
                </c:pt>
                <c:pt idx="53">
                  <c:v>5825</c:v>
                </c:pt>
                <c:pt idx="54">
                  <c:v>5548</c:v>
                </c:pt>
                <c:pt idx="55">
                  <c:v>3798</c:v>
                </c:pt>
                <c:pt idx="56">
                  <c:v>11494</c:v>
                </c:pt>
                <c:pt idx="57">
                  <c:v>10448</c:v>
                </c:pt>
                <c:pt idx="58">
                  <c:v>7076</c:v>
                </c:pt>
                <c:pt idx="59">
                  <c:v>6704</c:v>
                </c:pt>
                <c:pt idx="60">
                  <c:v>16049</c:v>
                </c:pt>
                <c:pt idx="61">
                  <c:v>11093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973882"/>
        <c:axId val="36198578"/>
      </c:lineChart>
      <c:catAx>
        <c:axId val="5297388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Reread 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6198578"/>
        <c:crosses val="autoZero"/>
        <c:auto val="1"/>
        <c:lblAlgn val="ctr"/>
        <c:lblOffset val="100"/>
        <c:noMultiLvlLbl val="0"/>
      </c:catAx>
      <c:valAx>
        <c:axId val="361985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Words typed in reread thread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297388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User activity based on section of comic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'HS reread 2019 stats'!$G$84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stats'!$E$85:$E$86</c:f>
              <c:strCache>
                <c:ptCount val="2"/>
                <c:pt idx="0">
                  <c:v>Acts 1-5</c:v>
                </c:pt>
                <c:pt idx="1">
                  <c:v>Acts 6 and 7</c:v>
                </c:pt>
              </c:strCache>
            </c:strRef>
          </c:cat>
          <c:val>
            <c:numRef>
              <c:f>'HS reread 2019 stats'!$G$85:$G$86</c:f>
              <c:numCache>
                <c:formatCode>[$-409]General</c:formatCode>
                <c:ptCount val="2"/>
                <c:pt idx="0">
                  <c:v>8485.13333333333</c:v>
                </c:pt>
                <c:pt idx="1">
                  <c:v>6566.1875</c:v>
                </c:pt>
              </c:numCache>
            </c:numRef>
          </c:val>
        </c:ser>
        <c:gapWidth val="219"/>
        <c:overlap val="-27"/>
        <c:axId val="27235851"/>
        <c:axId val="57873467"/>
      </c:barChart>
      <c:catAx>
        <c:axId val="272358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7873467"/>
        <c:crosses val="autoZero"/>
        <c:auto val="1"/>
        <c:lblAlgn val="ctr"/>
        <c:lblOffset val="100"/>
        <c:noMultiLvlLbl val="0"/>
      </c:catAx>
      <c:valAx>
        <c:axId val="5787346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words typed in reread threads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23585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statistics: weekly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'HS reread 2019 stats'!$B$74</c:f>
              <c:strCache>
                <c:ptCount val="1"/>
                <c:pt idx="0">
                  <c:v>Likes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stats'!$A$75:$A$81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'HS reread 2019 stats'!$F$75:$F$81</c:f>
              <c:numCache>
                <c:formatCode>[$-409]0.00</c:formatCode>
                <c:ptCount val="7"/>
                <c:pt idx="0">
                  <c:v>44.4444444444444</c:v>
                </c:pt>
                <c:pt idx="1">
                  <c:v>36.8888888888889</c:v>
                </c:pt>
                <c:pt idx="2">
                  <c:v>38.8888888888889</c:v>
                </c:pt>
                <c:pt idx="3">
                  <c:v>37.6666666666667</c:v>
                </c:pt>
                <c:pt idx="4">
                  <c:v>37.3333333333333</c:v>
                </c:pt>
                <c:pt idx="5">
                  <c:v>38.6666666666667</c:v>
                </c:pt>
                <c:pt idx="6">
                  <c:v>55.4</c:v>
                </c:pt>
              </c:numCache>
            </c:numRef>
          </c:val>
        </c:ser>
        <c:ser>
          <c:idx val="1"/>
          <c:order val="1"/>
          <c:tx>
            <c:strRef>
              <c:f>'HS reread 2019 stats'!$C$74</c:f>
              <c:strCache>
                <c:ptCount val="1"/>
                <c:pt idx="0">
                  <c:v>Comments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stats'!$A$75:$A$81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'HS reread 2019 stats'!$G$75:$G$81</c:f>
              <c:numCache>
                <c:formatCode>[$-409]0.00</c:formatCode>
                <c:ptCount val="7"/>
                <c:pt idx="0">
                  <c:v>57</c:v>
                </c:pt>
                <c:pt idx="1">
                  <c:v>54.7777777777778</c:v>
                </c:pt>
                <c:pt idx="2">
                  <c:v>52.5555555555556</c:v>
                </c:pt>
                <c:pt idx="3">
                  <c:v>55.2222222222222</c:v>
                </c:pt>
                <c:pt idx="4">
                  <c:v>43</c:v>
                </c:pt>
                <c:pt idx="5">
                  <c:v>44.1111111111111</c:v>
                </c:pt>
                <c:pt idx="6">
                  <c:v>59.1</c:v>
                </c:pt>
              </c:numCache>
            </c:numRef>
          </c:val>
        </c:ser>
        <c:gapWidth val="219"/>
        <c:overlap val="0"/>
        <c:axId val="24788892"/>
        <c:axId val="25613878"/>
      </c:barChart>
      <c:catAx>
        <c:axId val="247888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5613878"/>
        <c:crosses val="autoZero"/>
        <c:auto val="1"/>
        <c:lblAlgn val="ctr"/>
        <c:lblOffset val="100"/>
        <c:noMultiLvlLbl val="0"/>
      </c:catAx>
      <c:valAx>
        <c:axId val="2561387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across all weeks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4788892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000000"/>
                </a:solidFill>
                <a:uFillTx/>
                <a:latin typeface="Calibri"/>
              </a:rPr>
              <a:t>Reread thread statistics: weekly analysis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'HS reread 2019 stats'!$D$74</c:f>
              <c:strCache>
                <c:ptCount val="1"/>
                <c:pt idx="0">
                  <c:v>Wordcount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 reread 2019 stats'!$A$75:$A$81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'HS reread 2019 stats'!$H$75:$H$81</c:f>
              <c:numCache>
                <c:formatCode>[$-409]0.00</c:formatCode>
                <c:ptCount val="7"/>
                <c:pt idx="0">
                  <c:v>8103.33333333333</c:v>
                </c:pt>
                <c:pt idx="1">
                  <c:v>7951.11111111111</c:v>
                </c:pt>
                <c:pt idx="2">
                  <c:v>6667.33333333333</c:v>
                </c:pt>
                <c:pt idx="3">
                  <c:v>7787.44444444444</c:v>
                </c:pt>
                <c:pt idx="4">
                  <c:v>6598.66666666667</c:v>
                </c:pt>
                <c:pt idx="5">
                  <c:v>8475.66666666667</c:v>
                </c:pt>
                <c:pt idx="6">
                  <c:v>7321</c:v>
                </c:pt>
              </c:numCache>
            </c:numRef>
          </c:val>
        </c:ser>
        <c:gapWidth val="219"/>
        <c:overlap val="-27"/>
        <c:axId val="66885616"/>
        <c:axId val="23414997"/>
      </c:barChart>
      <c:catAx>
        <c:axId val="66885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3414997"/>
        <c:crosses val="autoZero"/>
        <c:auto val="1"/>
        <c:lblAlgn val="ctr"/>
        <c:lblOffset val="100"/>
        <c:noMultiLvlLbl val="0"/>
      </c:catAx>
      <c:valAx>
        <c:axId val="2341499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Average wordcount across all weeks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88561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489600</xdr:colOff>
      <xdr:row>41</xdr:row>
      <xdr:rowOff>19440</xdr:rowOff>
    </xdr:from>
    <xdr:to>
      <xdr:col>18</xdr:col>
      <xdr:colOff>415440</xdr:colOff>
      <xdr:row>83</xdr:row>
      <xdr:rowOff>19440</xdr:rowOff>
    </xdr:to>
    <xdr:graphicFrame>
      <xdr:nvGraphicFramePr>
        <xdr:cNvPr id="0" name=""/>
        <xdr:cNvGraphicFramePr/>
      </xdr:nvGraphicFramePr>
      <xdr:xfrm>
        <a:off x="2927880" y="7205040"/>
        <a:ext cx="12117960" cy="736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249120</xdr:colOff>
      <xdr:row>2</xdr:row>
      <xdr:rowOff>97200</xdr:rowOff>
    </xdr:from>
    <xdr:to>
      <xdr:col>20</xdr:col>
      <xdr:colOff>498600</xdr:colOff>
      <xdr:row>30</xdr:row>
      <xdr:rowOff>146160</xdr:rowOff>
    </xdr:to>
    <xdr:graphicFrame>
      <xdr:nvGraphicFramePr>
        <xdr:cNvPr id="1" name=""/>
        <xdr:cNvGraphicFramePr/>
      </xdr:nvGraphicFramePr>
      <xdr:xfrm>
        <a:off x="9190080" y="447840"/>
        <a:ext cx="7564680" cy="495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284400</xdr:colOff>
      <xdr:row>34</xdr:row>
      <xdr:rowOff>108000</xdr:rowOff>
    </xdr:from>
    <xdr:to>
      <xdr:col>24</xdr:col>
      <xdr:colOff>205560</xdr:colOff>
      <xdr:row>71</xdr:row>
      <xdr:rowOff>124560</xdr:rowOff>
    </xdr:to>
    <xdr:graphicFrame>
      <xdr:nvGraphicFramePr>
        <xdr:cNvPr id="2" name=""/>
        <xdr:cNvGraphicFramePr/>
      </xdr:nvGraphicFramePr>
      <xdr:xfrm>
        <a:off x="11339280" y="6066720"/>
        <a:ext cx="8861760" cy="650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261360</xdr:colOff>
      <xdr:row>0</xdr:row>
      <xdr:rowOff>155880</xdr:rowOff>
    </xdr:from>
    <xdr:to>
      <xdr:col>24</xdr:col>
      <xdr:colOff>512280</xdr:colOff>
      <xdr:row>31</xdr:row>
      <xdr:rowOff>173160</xdr:rowOff>
    </xdr:to>
    <xdr:graphicFrame>
      <xdr:nvGraphicFramePr>
        <xdr:cNvPr id="3" name=""/>
        <xdr:cNvGraphicFramePr/>
      </xdr:nvGraphicFramePr>
      <xdr:xfrm>
        <a:off x="11316240" y="155880"/>
        <a:ext cx="9191520" cy="545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175320</xdr:colOff>
      <xdr:row>274</xdr:row>
      <xdr:rowOff>160200</xdr:rowOff>
    </xdr:from>
    <xdr:to>
      <xdr:col>17</xdr:col>
      <xdr:colOff>544680</xdr:colOff>
      <xdr:row>303</xdr:row>
      <xdr:rowOff>53640</xdr:rowOff>
    </xdr:to>
    <xdr:graphicFrame>
      <xdr:nvGraphicFramePr>
        <xdr:cNvPr id="4" name="Chart 1"/>
        <xdr:cNvGraphicFramePr/>
      </xdr:nvGraphicFramePr>
      <xdr:xfrm>
        <a:off x="6053400" y="48181320"/>
        <a:ext cx="9619560" cy="497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532080</xdr:colOff>
      <xdr:row>74</xdr:row>
      <xdr:rowOff>96840</xdr:rowOff>
    </xdr:from>
    <xdr:to>
      <xdr:col>25</xdr:col>
      <xdr:colOff>725040</xdr:colOff>
      <xdr:row>102</xdr:row>
      <xdr:rowOff>138600</xdr:rowOff>
    </xdr:to>
    <xdr:graphicFrame>
      <xdr:nvGraphicFramePr>
        <xdr:cNvPr id="5" name="Chart 2"/>
        <xdr:cNvGraphicFramePr/>
      </xdr:nvGraphicFramePr>
      <xdr:xfrm>
        <a:off x="10631160" y="13096440"/>
        <a:ext cx="13202640" cy="496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155880</xdr:colOff>
      <xdr:row>86</xdr:row>
      <xdr:rowOff>131760</xdr:rowOff>
    </xdr:from>
    <xdr:to>
      <xdr:col>9</xdr:col>
      <xdr:colOff>286920</xdr:colOff>
      <xdr:row>101</xdr:row>
      <xdr:rowOff>52920</xdr:rowOff>
    </xdr:to>
    <xdr:graphicFrame>
      <xdr:nvGraphicFramePr>
        <xdr:cNvPr id="6" name="Chart 3"/>
        <xdr:cNvGraphicFramePr/>
      </xdr:nvGraphicFramePr>
      <xdr:xfrm>
        <a:off x="4266360" y="15249960"/>
        <a:ext cx="4782960" cy="254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36360</xdr:colOff>
      <xdr:row>103</xdr:row>
      <xdr:rowOff>92160</xdr:rowOff>
    </xdr:from>
    <xdr:to>
      <xdr:col>9</xdr:col>
      <xdr:colOff>210600</xdr:colOff>
      <xdr:row>117</xdr:row>
      <xdr:rowOff>124560</xdr:rowOff>
    </xdr:to>
    <xdr:graphicFrame>
      <xdr:nvGraphicFramePr>
        <xdr:cNvPr id="7" name="Chart 4"/>
        <xdr:cNvGraphicFramePr/>
      </xdr:nvGraphicFramePr>
      <xdr:xfrm>
        <a:off x="4146840" y="18189720"/>
        <a:ext cx="4826160" cy="257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146160</xdr:colOff>
      <xdr:row>103</xdr:row>
      <xdr:rowOff>92160</xdr:rowOff>
    </xdr:from>
    <xdr:to>
      <xdr:col>15</xdr:col>
      <xdr:colOff>713520</xdr:colOff>
      <xdr:row>117</xdr:row>
      <xdr:rowOff>124560</xdr:rowOff>
    </xdr:to>
    <xdr:graphicFrame>
      <xdr:nvGraphicFramePr>
        <xdr:cNvPr id="8" name="Chart 5"/>
        <xdr:cNvGraphicFramePr/>
      </xdr:nvGraphicFramePr>
      <xdr:xfrm>
        <a:off x="10245240" y="18189720"/>
        <a:ext cx="4682160" cy="257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241560</xdr:colOff>
      <xdr:row>118</xdr:row>
      <xdr:rowOff>34200</xdr:rowOff>
    </xdr:from>
    <xdr:to>
      <xdr:col>6</xdr:col>
      <xdr:colOff>360720</xdr:colOff>
      <xdr:row>137</xdr:row>
      <xdr:rowOff>38520</xdr:rowOff>
    </xdr:to>
    <xdr:graphicFrame>
      <xdr:nvGraphicFramePr>
        <xdr:cNvPr id="9" name="Chart 6"/>
        <xdr:cNvGraphicFramePr/>
      </xdr:nvGraphicFramePr>
      <xdr:xfrm>
        <a:off x="241560" y="20867400"/>
        <a:ext cx="6176520" cy="362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11.53515625" defaultRowHeight="13.8" customHeight="true" zeroHeight="false" outlineLevelRow="0" outlineLevelCol="0"/>
  <cols>
    <col collapsed="false" customWidth="false" hidden="false" outlineLevel="0" max="16384" min="1" style="1" width="11.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</row>
    <row r="2" customFormat="false" ht="13.8" hidden="false" customHeight="false" outlineLevel="0" collapsed="false">
      <c r="A2" s="3" t="s">
        <v>2</v>
      </c>
      <c r="B2" s="3" t="n">
        <v>2016</v>
      </c>
      <c r="C2" s="3" t="n">
        <v>2017</v>
      </c>
      <c r="D2" s="3" t="n">
        <v>2018</v>
      </c>
      <c r="E2" s="3" t="n">
        <v>2019</v>
      </c>
      <c r="F2" s="3" t="n">
        <v>2020</v>
      </c>
      <c r="G2" s="3" t="n">
        <v>2021</v>
      </c>
      <c r="H2" s="3" t="n">
        <v>2022</v>
      </c>
      <c r="I2" s="3" t="n">
        <v>2023</v>
      </c>
      <c r="J2" s="3" t="n">
        <v>2024</v>
      </c>
      <c r="K2" s="3" t="n">
        <v>2025</v>
      </c>
    </row>
    <row r="3" customFormat="false" ht="13.8" hidden="false" customHeight="false" outlineLevel="0" collapsed="false">
      <c r="A3" s="3" t="s">
        <v>3</v>
      </c>
      <c r="B3" s="4"/>
      <c r="C3" s="4" t="n">
        <v>733656</v>
      </c>
      <c r="D3" s="4" t="n">
        <v>584117</v>
      </c>
      <c r="E3" s="3" t="n">
        <v>722949</v>
      </c>
      <c r="F3" s="4" t="n">
        <v>543103</v>
      </c>
      <c r="G3" s="4" t="n">
        <v>624411</v>
      </c>
      <c r="H3" s="4" t="n">
        <v>639278</v>
      </c>
      <c r="I3" s="4" t="n">
        <v>460489</v>
      </c>
      <c r="J3" s="4" t="n">
        <v>701446</v>
      </c>
      <c r="K3" s="4" t="n">
        <v>288758</v>
      </c>
    </row>
    <row r="4" customFormat="false" ht="13.8" hidden="false" customHeight="false" outlineLevel="0" collapsed="false">
      <c r="A4" s="3" t="s">
        <v>4</v>
      </c>
      <c r="B4" s="4" t="n">
        <v>17169</v>
      </c>
      <c r="C4" s="4" t="n">
        <v>776452</v>
      </c>
      <c r="D4" s="4" t="n">
        <v>727812</v>
      </c>
      <c r="E4" s="3" t="n">
        <v>626322</v>
      </c>
      <c r="F4" s="3" t="n">
        <v>486872</v>
      </c>
      <c r="G4" s="3" t="n">
        <v>522459</v>
      </c>
      <c r="H4" s="3" t="n">
        <v>484697</v>
      </c>
      <c r="I4" s="3" t="n">
        <v>517844</v>
      </c>
      <c r="J4" s="3" t="n">
        <v>629109</v>
      </c>
      <c r="K4" s="3" t="n">
        <v>270002</v>
      </c>
    </row>
    <row r="5" customFormat="false" ht="13.8" hidden="false" customHeight="false" outlineLevel="0" collapsed="false">
      <c r="A5" s="3" t="s">
        <v>5</v>
      </c>
      <c r="B5" s="4" t="n">
        <v>192020</v>
      </c>
      <c r="C5" s="4" t="n">
        <v>971384</v>
      </c>
      <c r="D5" s="4" t="n">
        <v>736214</v>
      </c>
      <c r="E5" s="3" t="n">
        <v>542450</v>
      </c>
      <c r="F5" s="3" t="n">
        <v>648621</v>
      </c>
      <c r="G5" s="3" t="n">
        <v>563506</v>
      </c>
      <c r="H5" s="3" t="n">
        <v>564494</v>
      </c>
      <c r="I5" s="3" t="n">
        <v>486587</v>
      </c>
      <c r="J5" s="3" t="n">
        <v>603088</v>
      </c>
      <c r="K5" s="3" t="n">
        <v>305655</v>
      </c>
    </row>
    <row r="6" customFormat="false" ht="13.8" hidden="false" customHeight="false" outlineLevel="0" collapsed="false">
      <c r="A6" s="3" t="s">
        <v>6</v>
      </c>
      <c r="B6" s="4" t="n">
        <v>248991</v>
      </c>
      <c r="C6" s="4" t="n">
        <v>1013019</v>
      </c>
      <c r="D6" s="4" t="n">
        <v>887962</v>
      </c>
      <c r="E6" s="3" t="n">
        <v>895221</v>
      </c>
      <c r="F6" s="3" t="n">
        <v>909761</v>
      </c>
      <c r="G6" s="3" t="n">
        <v>600608</v>
      </c>
      <c r="H6" s="3" t="n">
        <v>768260</v>
      </c>
      <c r="I6" s="3" t="n">
        <v>442767</v>
      </c>
      <c r="J6" s="3" t="n">
        <v>572188</v>
      </c>
      <c r="K6" s="3" t="n">
        <v>306848</v>
      </c>
    </row>
    <row r="7" customFormat="false" ht="13.8" hidden="false" customHeight="false" outlineLevel="0" collapsed="false">
      <c r="A7" s="3" t="s">
        <v>7</v>
      </c>
      <c r="B7" s="4" t="n">
        <v>169143</v>
      </c>
      <c r="C7" s="4" t="n">
        <v>629223</v>
      </c>
      <c r="D7" s="4" t="n">
        <v>811278</v>
      </c>
      <c r="E7" s="3" t="n">
        <v>533291</v>
      </c>
      <c r="F7" s="3" t="n">
        <v>701373</v>
      </c>
      <c r="G7" s="3" t="n">
        <v>644764</v>
      </c>
      <c r="H7" s="3" t="n">
        <v>795072</v>
      </c>
      <c r="I7" s="3" t="n">
        <v>515953</v>
      </c>
      <c r="J7" s="3" t="n">
        <v>547917</v>
      </c>
      <c r="K7" s="3" t="n">
        <v>253611</v>
      </c>
    </row>
    <row r="8" customFormat="false" ht="13.8" hidden="false" customHeight="false" outlineLevel="0" collapsed="false">
      <c r="A8" s="3" t="s">
        <v>8</v>
      </c>
      <c r="B8" s="4" t="n">
        <v>280628</v>
      </c>
      <c r="C8" s="4" t="n">
        <v>814659</v>
      </c>
      <c r="D8" s="4" t="n">
        <v>879437</v>
      </c>
      <c r="E8" s="3" t="n">
        <v>587943</v>
      </c>
      <c r="F8" s="3" t="n">
        <v>683268</v>
      </c>
      <c r="G8" s="3" t="n">
        <v>590167</v>
      </c>
      <c r="H8" s="3" t="n">
        <v>833634</v>
      </c>
      <c r="I8" s="3" t="n">
        <v>533992</v>
      </c>
      <c r="J8" s="3" t="n">
        <v>477189</v>
      </c>
      <c r="K8" s="3" t="n">
        <v>216668</v>
      </c>
    </row>
    <row r="9" customFormat="false" ht="13.8" hidden="false" customHeight="false" outlineLevel="0" collapsed="false">
      <c r="A9" s="3" t="s">
        <v>9</v>
      </c>
      <c r="B9" s="4" t="n">
        <v>280838</v>
      </c>
      <c r="C9" s="4" t="n">
        <v>821874</v>
      </c>
      <c r="D9" s="4" t="n">
        <v>896530</v>
      </c>
      <c r="E9" s="3" t="n">
        <v>528842</v>
      </c>
      <c r="F9" s="3" t="n">
        <v>711816</v>
      </c>
      <c r="G9" s="3" t="n">
        <v>548369</v>
      </c>
      <c r="H9" s="3" t="n">
        <v>478345</v>
      </c>
      <c r="I9" s="3" t="n">
        <v>573992</v>
      </c>
      <c r="J9" s="3" t="n">
        <v>474808</v>
      </c>
      <c r="K9" s="3" t="n">
        <v>248122</v>
      </c>
    </row>
    <row r="10" customFormat="false" ht="13.8" hidden="false" customHeight="false" outlineLevel="0" collapsed="false">
      <c r="A10" s="3" t="s">
        <v>10</v>
      </c>
      <c r="B10" s="4" t="n">
        <v>543540</v>
      </c>
      <c r="C10" s="4" t="n">
        <v>736316</v>
      </c>
      <c r="D10" s="4" t="n">
        <v>721912</v>
      </c>
      <c r="E10" s="3" t="n">
        <v>473961</v>
      </c>
      <c r="F10" s="3" t="n">
        <v>616077</v>
      </c>
      <c r="G10" s="3" t="n">
        <v>680861</v>
      </c>
      <c r="H10" s="3" t="n">
        <v>389660</v>
      </c>
      <c r="I10" s="3" t="n">
        <v>664949</v>
      </c>
      <c r="J10" s="3" t="n">
        <v>350330</v>
      </c>
      <c r="K10" s="3" t="n">
        <v>383430</v>
      </c>
    </row>
    <row r="11" customFormat="false" ht="13.8" hidden="false" customHeight="false" outlineLevel="0" collapsed="false">
      <c r="A11" s="3" t="s">
        <v>11</v>
      </c>
      <c r="B11" s="4" t="n">
        <v>492687</v>
      </c>
      <c r="C11" s="4" t="n">
        <v>805459</v>
      </c>
      <c r="D11" s="4" t="n">
        <v>612088</v>
      </c>
      <c r="E11" s="3" t="n">
        <v>372051</v>
      </c>
      <c r="F11" s="3" t="n">
        <v>549426</v>
      </c>
      <c r="G11" s="3" t="n">
        <v>674987</v>
      </c>
      <c r="H11" s="3" t="n">
        <v>328580</v>
      </c>
      <c r="I11" s="3" t="n">
        <v>647027</v>
      </c>
      <c r="J11" s="3" t="n">
        <v>320641</v>
      </c>
      <c r="K11" s="3" t="n">
        <v>290888</v>
      </c>
    </row>
    <row r="12" customFormat="false" ht="13.8" hidden="false" customHeight="false" outlineLevel="0" collapsed="false">
      <c r="A12" s="3" t="s">
        <v>12</v>
      </c>
      <c r="B12" s="4" t="n">
        <v>564575</v>
      </c>
      <c r="C12" s="4" t="n">
        <v>678498</v>
      </c>
      <c r="D12" s="4" t="n">
        <v>639744</v>
      </c>
      <c r="E12" s="3" t="n">
        <v>447904</v>
      </c>
      <c r="F12" s="3" t="n">
        <v>673252</v>
      </c>
      <c r="G12" s="3" t="n">
        <v>705184</v>
      </c>
      <c r="H12" s="3" t="n">
        <v>300890</v>
      </c>
      <c r="I12" s="3" t="n">
        <v>712888</v>
      </c>
      <c r="J12" s="3" t="n">
        <v>317050</v>
      </c>
      <c r="K12" s="3" t="n">
        <v>301504</v>
      </c>
    </row>
    <row r="13" customFormat="false" ht="13.8" hidden="false" customHeight="false" outlineLevel="0" collapsed="false">
      <c r="A13" s="3" t="s">
        <v>13</v>
      </c>
      <c r="B13" s="4" t="n">
        <v>585595</v>
      </c>
      <c r="C13" s="4" t="n">
        <v>840109</v>
      </c>
      <c r="D13" s="4" t="n">
        <v>643072</v>
      </c>
      <c r="E13" s="3" t="n">
        <v>478370</v>
      </c>
      <c r="F13" s="3" t="n">
        <v>764944</v>
      </c>
      <c r="G13" s="3" t="n">
        <v>589348</v>
      </c>
      <c r="H13" s="3" t="n">
        <v>301745</v>
      </c>
      <c r="I13" s="3" t="n">
        <v>590392</v>
      </c>
      <c r="J13" s="3" t="n">
        <v>348325</v>
      </c>
      <c r="K13" s="3" t="n">
        <v>253613</v>
      </c>
    </row>
    <row r="14" customFormat="false" ht="13.8" hidden="false" customHeight="false" outlineLevel="0" collapsed="false">
      <c r="A14" s="3" t="s">
        <v>14</v>
      </c>
      <c r="B14" s="4" t="n">
        <v>696487</v>
      </c>
      <c r="C14" s="4" t="n">
        <v>757237</v>
      </c>
      <c r="D14" s="4" t="n">
        <v>626656</v>
      </c>
      <c r="E14" s="3" t="n">
        <v>459866</v>
      </c>
      <c r="F14" s="3" t="n">
        <v>664877</v>
      </c>
      <c r="G14" s="3" t="n">
        <v>722668</v>
      </c>
      <c r="H14" s="3" t="n">
        <v>375235</v>
      </c>
      <c r="I14" s="3" t="n">
        <v>601554</v>
      </c>
      <c r="J14" s="3" t="n">
        <v>259960</v>
      </c>
      <c r="K14" s="3" t="n">
        <v>180552</v>
      </c>
    </row>
    <row r="15" customFormat="false" ht="13.8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customFormat="false" ht="13.8" hidden="false" customHeight="false" outlineLevel="0" collapsed="false">
      <c r="A16" s="3" t="s">
        <v>15</v>
      </c>
      <c r="B16" s="3" t="n">
        <f aca="false">SUM(B3:B14)</f>
        <v>4071673</v>
      </c>
      <c r="C16" s="4" t="n">
        <f aca="false">SUM(C3:C14)</f>
        <v>9577886</v>
      </c>
      <c r="D16" s="3" t="n">
        <f aca="false">SUM(D3:D14)</f>
        <v>8766822</v>
      </c>
      <c r="E16" s="3" t="n">
        <f aca="false">SUM(E3:E14)</f>
        <v>6669170</v>
      </c>
      <c r="F16" s="3" t="n">
        <f aca="false">SUM(F3:F14)</f>
        <v>7953390</v>
      </c>
      <c r="G16" s="3" t="n">
        <f aca="false">SUM(G3:G14)</f>
        <v>7467332</v>
      </c>
      <c r="H16" s="3" t="n">
        <f aca="false">SUM(H3:H14)</f>
        <v>6259890</v>
      </c>
      <c r="I16" s="3" t="n">
        <f aca="false">SUM(I3:I14)</f>
        <v>6748434</v>
      </c>
      <c r="J16" s="3" t="n">
        <f aca="false">SUM(J3:J14)</f>
        <v>5602051</v>
      </c>
      <c r="K16" s="3" t="n">
        <f aca="false">SUM(K3:K14)</f>
        <v>3299651</v>
      </c>
    </row>
    <row r="17" customFormat="false" ht="13.8" hidden="false" customHeight="false" outlineLevel="0" collapsed="false">
      <c r="A17" s="3" t="s">
        <v>16</v>
      </c>
      <c r="B17" s="5" t="n">
        <f aca="false">AVERAGE(B3:B14)</f>
        <v>370152.090909091</v>
      </c>
      <c r="C17" s="5" t="n">
        <f aca="false">AVERAGE(C3:C14)</f>
        <v>798157.166666667</v>
      </c>
      <c r="D17" s="5" t="n">
        <f aca="false">AVERAGE(D3:D14)</f>
        <v>730568.5</v>
      </c>
      <c r="E17" s="5" t="n">
        <f aca="false">AVERAGE(E3:E14)</f>
        <v>555764.166666667</v>
      </c>
      <c r="F17" s="5" t="n">
        <f aca="false">AVERAGE(F3:F14)</f>
        <v>662782.5</v>
      </c>
      <c r="G17" s="5" t="n">
        <f aca="false">AVERAGE(G3:G14)</f>
        <v>622277.666666667</v>
      </c>
      <c r="H17" s="5" t="n">
        <f aca="false">AVERAGE(H3:H14)</f>
        <v>521657.5</v>
      </c>
      <c r="I17" s="5" t="n">
        <f aca="false">AVERAGE(I3:I14)</f>
        <v>562369.5</v>
      </c>
      <c r="J17" s="5" t="n">
        <f aca="false">AVERAGE(J3:J14)</f>
        <v>466837.583333333</v>
      </c>
      <c r="K17" s="5" t="n">
        <f aca="false">AVERAGE(K3:K14)</f>
        <v>274970.916666667</v>
      </c>
    </row>
    <row r="18" customFormat="false" ht="13.8" hidden="false" customHeight="false" outlineLevel="0" collapsed="false">
      <c r="A18" s="3" t="s">
        <v>1</v>
      </c>
      <c r="B18" s="3" t="n">
        <v>2016</v>
      </c>
      <c r="C18" s="3" t="n">
        <v>2017</v>
      </c>
      <c r="D18" s="3" t="n">
        <v>2018</v>
      </c>
      <c r="E18" s="3" t="n">
        <v>2019</v>
      </c>
      <c r="F18" s="3" t="n">
        <v>2020</v>
      </c>
      <c r="G18" s="3" t="n">
        <v>2021</v>
      </c>
      <c r="H18" s="3" t="n">
        <v>2022</v>
      </c>
      <c r="I18" s="3" t="n">
        <v>2023</v>
      </c>
      <c r="J18" s="3" t="n">
        <v>2024</v>
      </c>
      <c r="K18" s="3" t="n">
        <v>2025</v>
      </c>
    </row>
    <row r="19" customFormat="false" ht="13.8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13.8" hidden="false" customHeight="false" outlineLevel="0" collapsed="false">
      <c r="A20" s="2" t="s">
        <v>17</v>
      </c>
      <c r="B20" s="3" t="s">
        <v>1</v>
      </c>
      <c r="C20" s="3"/>
      <c r="D20" s="3"/>
      <c r="E20" s="3"/>
      <c r="F20" s="3"/>
      <c r="G20" s="3"/>
      <c r="H20" s="3"/>
      <c r="I20" s="3"/>
      <c r="J20" s="3"/>
      <c r="K20" s="3"/>
    </row>
    <row r="21" customFormat="false" ht="13.8" hidden="false" customHeight="false" outlineLevel="0" collapsed="false">
      <c r="A21" s="3" t="s">
        <v>2</v>
      </c>
      <c r="B21" s="3" t="n">
        <v>2016</v>
      </c>
      <c r="C21" s="3" t="n">
        <v>2017</v>
      </c>
      <c r="D21" s="3" t="n">
        <v>2018</v>
      </c>
      <c r="E21" s="3" t="n">
        <v>2019</v>
      </c>
      <c r="F21" s="3" t="n">
        <v>2020</v>
      </c>
      <c r="G21" s="3" t="n">
        <v>2021</v>
      </c>
      <c r="H21" s="3" t="n">
        <v>2022</v>
      </c>
      <c r="I21" s="3" t="n">
        <v>2023</v>
      </c>
      <c r="J21" s="3" t="n">
        <v>2024</v>
      </c>
      <c r="K21" s="3" t="n">
        <v>2025</v>
      </c>
    </row>
    <row r="22" customFormat="false" ht="13.8" hidden="false" customHeight="false" outlineLevel="0" collapsed="false">
      <c r="A22" s="3" t="s">
        <v>3</v>
      </c>
      <c r="B22" s="3" t="s">
        <v>18</v>
      </c>
      <c r="C22" s="3" t="s">
        <v>18</v>
      </c>
      <c r="D22" s="3" t="n">
        <v>10023</v>
      </c>
      <c r="E22" s="3" t="n">
        <v>13720</v>
      </c>
      <c r="F22" s="4" t="n">
        <v>15930</v>
      </c>
      <c r="G22" s="4" t="n">
        <v>18967</v>
      </c>
      <c r="H22" s="4" t="n">
        <v>20490</v>
      </c>
      <c r="I22" s="4" t="n">
        <v>24519</v>
      </c>
      <c r="J22" s="4" t="n">
        <v>30415</v>
      </c>
      <c r="K22" s="4" t="n">
        <v>33711</v>
      </c>
    </row>
    <row r="23" customFormat="false" ht="13.8" hidden="false" customHeight="false" outlineLevel="0" collapsed="false">
      <c r="A23" s="3" t="s">
        <v>4</v>
      </c>
      <c r="B23" s="3" t="s">
        <v>18</v>
      </c>
      <c r="C23" s="3" t="s">
        <v>18</v>
      </c>
      <c r="D23" s="3" t="n">
        <v>10277</v>
      </c>
      <c r="E23" s="3" t="n">
        <v>14153</v>
      </c>
      <c r="F23" s="3" t="n">
        <v>16195</v>
      </c>
      <c r="G23" s="3" t="n">
        <v>19003</v>
      </c>
      <c r="H23" s="3" t="n">
        <v>20551</v>
      </c>
      <c r="I23" s="3" t="n">
        <v>24985</v>
      </c>
      <c r="J23" s="3" t="n">
        <v>30784</v>
      </c>
      <c r="K23" s="3" t="n">
        <v>33794</v>
      </c>
    </row>
    <row r="24" customFormat="false" ht="13.8" hidden="false" customHeight="false" outlineLevel="0" collapsed="false">
      <c r="A24" s="3" t="s">
        <v>5</v>
      </c>
      <c r="B24" s="3" t="s">
        <v>18</v>
      </c>
      <c r="C24" s="3" t="s">
        <v>18</v>
      </c>
      <c r="D24" s="3" t="n">
        <v>10543</v>
      </c>
      <c r="E24" s="3" t="n">
        <v>14160</v>
      </c>
      <c r="F24" s="3" t="n">
        <v>16332</v>
      </c>
      <c r="G24" s="3" t="n">
        <v>19019</v>
      </c>
      <c r="H24" s="3" t="n">
        <v>20639</v>
      </c>
      <c r="I24" s="3" t="n">
        <v>25559</v>
      </c>
      <c r="J24" s="3" t="n">
        <v>31258</v>
      </c>
      <c r="K24" s="3" t="n">
        <v>33920</v>
      </c>
    </row>
    <row r="25" customFormat="false" ht="13.8" hidden="false" customHeight="false" outlineLevel="0" collapsed="false">
      <c r="A25" s="3" t="s">
        <v>6</v>
      </c>
      <c r="B25" s="3" t="s">
        <v>18</v>
      </c>
      <c r="C25" s="3" t="n">
        <v>6776</v>
      </c>
      <c r="D25" s="3" t="n">
        <v>11011</v>
      </c>
      <c r="E25" s="3" t="n">
        <v>15001</v>
      </c>
      <c r="F25" s="3" t="n">
        <v>16710</v>
      </c>
      <c r="G25" s="3" t="n">
        <v>19054</v>
      </c>
      <c r="H25" s="3" t="n">
        <v>21007</v>
      </c>
      <c r="I25" s="3" t="n">
        <v>26212</v>
      </c>
      <c r="J25" s="3" t="n">
        <v>31910</v>
      </c>
      <c r="K25" s="3" t="n">
        <v>34113</v>
      </c>
    </row>
    <row r="26" customFormat="false" ht="13.8" hidden="false" customHeight="false" outlineLevel="0" collapsed="false">
      <c r="A26" s="3" t="s">
        <v>7</v>
      </c>
      <c r="B26" s="3" t="s">
        <v>18</v>
      </c>
      <c r="C26" s="3" t="n">
        <v>6908</v>
      </c>
      <c r="D26" s="3" t="n">
        <v>11163</v>
      </c>
      <c r="E26" s="3" t="n">
        <v>15086</v>
      </c>
      <c r="F26" s="3" t="n">
        <v>16937</v>
      </c>
      <c r="G26" s="3" t="n">
        <v>19261</v>
      </c>
      <c r="H26" s="3" t="n">
        <v>21354</v>
      </c>
      <c r="I26" s="3" t="n">
        <v>26858</v>
      </c>
      <c r="J26" s="3" t="n">
        <v>31995</v>
      </c>
      <c r="K26" s="3" t="n">
        <v>34579</v>
      </c>
    </row>
    <row r="27" customFormat="false" ht="13.8" hidden="false" customHeight="false" outlineLevel="0" collapsed="false">
      <c r="A27" s="3" t="s">
        <v>8</v>
      </c>
      <c r="B27" s="3" t="s">
        <v>18</v>
      </c>
      <c r="C27" s="3" t="n">
        <v>7159</v>
      </c>
      <c r="D27" s="3" t="n">
        <v>11287</v>
      </c>
      <c r="E27" s="3" t="n">
        <v>15066</v>
      </c>
      <c r="F27" s="3" t="n">
        <v>17166</v>
      </c>
      <c r="G27" s="3" t="n">
        <v>19654</v>
      </c>
      <c r="H27" s="3" t="n">
        <v>21663</v>
      </c>
      <c r="I27" s="3" t="n">
        <v>27391</v>
      </c>
      <c r="J27" s="3" t="n">
        <v>32189</v>
      </c>
      <c r="K27" s="3" t="n">
        <v>35942</v>
      </c>
    </row>
    <row r="28" customFormat="false" ht="13.8" hidden="false" customHeight="false" outlineLevel="0" collapsed="false">
      <c r="A28" s="3" t="s">
        <v>9</v>
      </c>
      <c r="B28" s="3" t="s">
        <v>18</v>
      </c>
      <c r="C28" s="3" t="n">
        <v>7308</v>
      </c>
      <c r="D28" s="3" t="n">
        <v>11340</v>
      </c>
      <c r="E28" s="3" t="n">
        <v>15607</v>
      </c>
      <c r="F28" s="3" t="n">
        <v>17345</v>
      </c>
      <c r="G28" s="3" t="n">
        <v>19863</v>
      </c>
      <c r="H28" s="3" t="n">
        <v>22673</v>
      </c>
      <c r="I28" s="3" t="n">
        <v>28000</v>
      </c>
      <c r="J28" s="3" t="n">
        <v>32532</v>
      </c>
      <c r="K28" s="3" t="n">
        <v>37447</v>
      </c>
    </row>
    <row r="29" customFormat="false" ht="13.8" hidden="false" customHeight="false" outlineLevel="0" collapsed="false">
      <c r="A29" s="3" t="s">
        <v>10</v>
      </c>
      <c r="B29" s="3" t="s">
        <v>18</v>
      </c>
      <c r="C29" s="3" t="n">
        <v>7669</v>
      </c>
      <c r="D29" s="3" t="n">
        <v>11409</v>
      </c>
      <c r="E29" s="3" t="n">
        <v>15479</v>
      </c>
      <c r="F29" s="3" t="n">
        <v>17552</v>
      </c>
      <c r="G29" s="3" t="n">
        <v>20030</v>
      </c>
      <c r="H29" s="3" t="n">
        <v>22882</v>
      </c>
      <c r="I29" s="3" t="n">
        <v>28467</v>
      </c>
      <c r="J29" s="3" t="n">
        <v>32790</v>
      </c>
      <c r="K29" s="3" t="n">
        <v>40522</v>
      </c>
    </row>
    <row r="30" customFormat="false" ht="13.8" hidden="false" customHeight="false" outlineLevel="0" collapsed="false">
      <c r="A30" s="3" t="s">
        <v>11</v>
      </c>
      <c r="B30" s="3" t="s">
        <v>18</v>
      </c>
      <c r="C30" s="3" t="n">
        <v>8692</v>
      </c>
      <c r="D30" s="3" t="n">
        <v>11554</v>
      </c>
      <c r="E30" s="3" t="n">
        <v>15261</v>
      </c>
      <c r="F30" s="3" t="n">
        <v>17743</v>
      </c>
      <c r="G30" s="3" t="n">
        <v>20119</v>
      </c>
      <c r="H30" s="3" t="n">
        <v>23033</v>
      </c>
      <c r="I30" s="3" t="n">
        <v>28736</v>
      </c>
      <c r="J30" s="3" t="n">
        <v>32995</v>
      </c>
      <c r="K30" s="3" t="n">
        <v>42643</v>
      </c>
    </row>
    <row r="31" customFormat="false" ht="13.8" hidden="false" customHeight="false" outlineLevel="0" collapsed="false">
      <c r="A31" s="3" t="s">
        <v>12</v>
      </c>
      <c r="B31" s="3" t="s">
        <v>18</v>
      </c>
      <c r="C31" s="3" t="n">
        <v>9055</v>
      </c>
      <c r="D31" s="3" t="n">
        <v>11808</v>
      </c>
      <c r="E31" s="3" t="n">
        <v>15392</v>
      </c>
      <c r="F31" s="3" t="n">
        <v>17844</v>
      </c>
      <c r="G31" s="3" t="n">
        <v>20082</v>
      </c>
      <c r="H31" s="3" t="n">
        <v>23230</v>
      </c>
      <c r="I31" s="3" t="n">
        <v>29212</v>
      </c>
      <c r="J31" s="3" t="n">
        <v>33221</v>
      </c>
      <c r="K31" s="3" t="n">
        <v>45627</v>
      </c>
    </row>
    <row r="32" customFormat="false" ht="13.8" hidden="false" customHeight="false" outlineLevel="0" collapsed="false">
      <c r="A32" s="3" t="s">
        <v>13</v>
      </c>
      <c r="B32" s="3" t="s">
        <v>18</v>
      </c>
      <c r="C32" s="3" t="n">
        <v>9417</v>
      </c>
      <c r="D32" s="3" t="n">
        <v>12048</v>
      </c>
      <c r="E32" s="3" t="n">
        <v>15535</v>
      </c>
      <c r="F32" s="3" t="n">
        <v>18256</v>
      </c>
      <c r="G32" s="3" t="n">
        <v>20243</v>
      </c>
      <c r="H32" s="3" t="n">
        <v>23544</v>
      </c>
      <c r="I32" s="3" t="n">
        <v>29684</v>
      </c>
      <c r="J32" s="3" t="n">
        <v>33327</v>
      </c>
      <c r="K32" s="3" t="n">
        <v>46962</v>
      </c>
    </row>
    <row r="33" customFormat="false" ht="13.8" hidden="false" customHeight="false" outlineLevel="0" collapsed="false">
      <c r="A33" s="3" t="s">
        <v>14</v>
      </c>
      <c r="B33" s="3" t="s">
        <v>18</v>
      </c>
      <c r="C33" s="3" t="n">
        <v>9564</v>
      </c>
      <c r="D33" s="3" t="n">
        <v>12604</v>
      </c>
      <c r="E33" s="3" t="n">
        <v>15772</v>
      </c>
      <c r="F33" s="3" t="n">
        <v>18711</v>
      </c>
      <c r="G33" s="3" t="n">
        <v>20331</v>
      </c>
      <c r="H33" s="3" t="n">
        <v>24032</v>
      </c>
      <c r="I33" s="3" t="n">
        <v>30086</v>
      </c>
      <c r="J33" s="3" t="n">
        <v>33539</v>
      </c>
      <c r="K33" s="3" t="n">
        <v>48250</v>
      </c>
    </row>
    <row r="35" customFormat="false" ht="13.8" hidden="false" customHeight="false" outlineLevel="0" collapsed="false">
      <c r="A35" s="1" t="n">
        <v>2016</v>
      </c>
      <c r="B35" s="3" t="s">
        <v>4</v>
      </c>
      <c r="C35" s="4" t="n">
        <v>17169</v>
      </c>
    </row>
    <row r="36" customFormat="false" ht="13.8" hidden="false" customHeight="false" outlineLevel="0" collapsed="false">
      <c r="B36" s="3" t="s">
        <v>5</v>
      </c>
      <c r="C36" s="4" t="n">
        <v>192020</v>
      </c>
    </row>
    <row r="37" customFormat="false" ht="13.8" hidden="false" customHeight="false" outlineLevel="0" collapsed="false">
      <c r="B37" s="3" t="s">
        <v>6</v>
      </c>
      <c r="C37" s="4" t="n">
        <v>248991</v>
      </c>
    </row>
    <row r="38" customFormat="false" ht="13.8" hidden="false" customHeight="false" outlineLevel="0" collapsed="false">
      <c r="B38" s="3" t="s">
        <v>7</v>
      </c>
      <c r="C38" s="4" t="n">
        <v>169143</v>
      </c>
    </row>
    <row r="39" customFormat="false" ht="13.8" hidden="false" customHeight="false" outlineLevel="0" collapsed="false">
      <c r="B39" s="3" t="s">
        <v>8</v>
      </c>
      <c r="C39" s="4" t="n">
        <v>280628</v>
      </c>
    </row>
    <row r="40" customFormat="false" ht="13.8" hidden="false" customHeight="false" outlineLevel="0" collapsed="false">
      <c r="B40" s="3" t="s">
        <v>9</v>
      </c>
      <c r="C40" s="4" t="n">
        <v>280838</v>
      </c>
    </row>
    <row r="41" customFormat="false" ht="13.8" hidden="false" customHeight="false" outlineLevel="0" collapsed="false">
      <c r="B41" s="3" t="s">
        <v>10</v>
      </c>
      <c r="C41" s="4" t="n">
        <v>543540</v>
      </c>
    </row>
    <row r="42" customFormat="false" ht="13.8" hidden="false" customHeight="false" outlineLevel="0" collapsed="false">
      <c r="B42" s="3" t="s">
        <v>11</v>
      </c>
      <c r="C42" s="4" t="n">
        <v>492687</v>
      </c>
    </row>
    <row r="43" customFormat="false" ht="13.8" hidden="false" customHeight="false" outlineLevel="0" collapsed="false">
      <c r="B43" s="3" t="s">
        <v>12</v>
      </c>
      <c r="C43" s="4" t="n">
        <v>564575</v>
      </c>
    </row>
    <row r="44" customFormat="false" ht="13.8" hidden="false" customHeight="false" outlineLevel="0" collapsed="false">
      <c r="B44" s="3" t="s">
        <v>13</v>
      </c>
      <c r="C44" s="4" t="n">
        <v>585595</v>
      </c>
    </row>
    <row r="45" customFormat="false" ht="13.8" hidden="false" customHeight="false" outlineLevel="0" collapsed="false">
      <c r="B45" s="3" t="s">
        <v>14</v>
      </c>
      <c r="C45" s="4" t="n">
        <v>696487</v>
      </c>
    </row>
    <row r="46" customFormat="false" ht="13.8" hidden="false" customHeight="false" outlineLevel="0" collapsed="false">
      <c r="A46" s="1" t="n">
        <v>2017</v>
      </c>
      <c r="B46" s="3" t="s">
        <v>3</v>
      </c>
      <c r="C46" s="4" t="n">
        <v>733656</v>
      </c>
    </row>
    <row r="47" customFormat="false" ht="13.8" hidden="false" customHeight="false" outlineLevel="0" collapsed="false">
      <c r="B47" s="3" t="s">
        <v>4</v>
      </c>
      <c r="C47" s="4" t="n">
        <v>776452</v>
      </c>
    </row>
    <row r="48" customFormat="false" ht="13.8" hidden="false" customHeight="false" outlineLevel="0" collapsed="false">
      <c r="B48" s="3" t="s">
        <v>5</v>
      </c>
      <c r="C48" s="4" t="n">
        <v>971384</v>
      </c>
    </row>
    <row r="49" customFormat="false" ht="13.8" hidden="false" customHeight="false" outlineLevel="0" collapsed="false">
      <c r="B49" s="3" t="s">
        <v>6</v>
      </c>
      <c r="C49" s="4" t="n">
        <v>1013019</v>
      </c>
    </row>
    <row r="50" customFormat="false" ht="13.8" hidden="false" customHeight="false" outlineLevel="0" collapsed="false">
      <c r="B50" s="3" t="s">
        <v>7</v>
      </c>
      <c r="C50" s="4" t="n">
        <v>629223</v>
      </c>
    </row>
    <row r="51" customFormat="false" ht="13.8" hidden="false" customHeight="false" outlineLevel="0" collapsed="false">
      <c r="B51" s="3" t="s">
        <v>8</v>
      </c>
      <c r="C51" s="4" t="n">
        <v>814659</v>
      </c>
    </row>
    <row r="52" customFormat="false" ht="13.8" hidden="false" customHeight="false" outlineLevel="0" collapsed="false">
      <c r="B52" s="3" t="s">
        <v>9</v>
      </c>
      <c r="C52" s="4" t="n">
        <v>821874</v>
      </c>
    </row>
    <row r="53" customFormat="false" ht="13.8" hidden="false" customHeight="false" outlineLevel="0" collapsed="false">
      <c r="B53" s="3" t="s">
        <v>10</v>
      </c>
      <c r="C53" s="4" t="n">
        <v>736316</v>
      </c>
    </row>
    <row r="54" customFormat="false" ht="13.8" hidden="false" customHeight="false" outlineLevel="0" collapsed="false">
      <c r="B54" s="3" t="s">
        <v>11</v>
      </c>
      <c r="C54" s="4" t="n">
        <v>805459</v>
      </c>
    </row>
    <row r="55" customFormat="false" ht="13.8" hidden="false" customHeight="false" outlineLevel="0" collapsed="false">
      <c r="B55" s="3" t="s">
        <v>12</v>
      </c>
      <c r="C55" s="4" t="n">
        <v>678498</v>
      </c>
    </row>
    <row r="56" customFormat="false" ht="13.8" hidden="false" customHeight="false" outlineLevel="0" collapsed="false">
      <c r="B56" s="3" t="s">
        <v>13</v>
      </c>
      <c r="C56" s="4" t="n">
        <v>840109</v>
      </c>
    </row>
    <row r="57" customFormat="false" ht="13.8" hidden="false" customHeight="false" outlineLevel="0" collapsed="false">
      <c r="B57" s="3" t="s">
        <v>14</v>
      </c>
      <c r="C57" s="4" t="n">
        <v>757237</v>
      </c>
    </row>
    <row r="58" customFormat="false" ht="13.8" hidden="false" customHeight="false" outlineLevel="0" collapsed="false">
      <c r="A58" s="1" t="n">
        <v>2018</v>
      </c>
      <c r="B58" s="3" t="s">
        <v>3</v>
      </c>
      <c r="C58" s="4" t="n">
        <v>584117</v>
      </c>
    </row>
    <row r="59" customFormat="false" ht="13.8" hidden="false" customHeight="false" outlineLevel="0" collapsed="false">
      <c r="B59" s="3" t="s">
        <v>4</v>
      </c>
      <c r="C59" s="4" t="n">
        <v>727812</v>
      </c>
    </row>
    <row r="60" customFormat="false" ht="13.8" hidden="false" customHeight="false" outlineLevel="0" collapsed="false">
      <c r="B60" s="3" t="s">
        <v>5</v>
      </c>
      <c r="C60" s="4" t="n">
        <v>736214</v>
      </c>
    </row>
    <row r="61" customFormat="false" ht="13.8" hidden="false" customHeight="false" outlineLevel="0" collapsed="false">
      <c r="B61" s="3" t="s">
        <v>6</v>
      </c>
      <c r="C61" s="4" t="n">
        <v>887962</v>
      </c>
    </row>
    <row r="62" customFormat="false" ht="13.8" hidden="false" customHeight="false" outlineLevel="0" collapsed="false">
      <c r="B62" s="3" t="s">
        <v>7</v>
      </c>
      <c r="C62" s="4" t="n">
        <v>811278</v>
      </c>
    </row>
    <row r="63" customFormat="false" ht="13.8" hidden="false" customHeight="false" outlineLevel="0" collapsed="false">
      <c r="B63" s="3" t="s">
        <v>8</v>
      </c>
      <c r="C63" s="4" t="n">
        <v>879437</v>
      </c>
    </row>
    <row r="64" customFormat="false" ht="13.8" hidden="false" customHeight="false" outlineLevel="0" collapsed="false">
      <c r="B64" s="3" t="s">
        <v>9</v>
      </c>
      <c r="C64" s="4" t="n">
        <v>896530</v>
      </c>
    </row>
    <row r="65" customFormat="false" ht="13.8" hidden="false" customHeight="false" outlineLevel="0" collapsed="false">
      <c r="B65" s="3" t="s">
        <v>10</v>
      </c>
      <c r="C65" s="4" t="n">
        <v>721912</v>
      </c>
    </row>
    <row r="66" customFormat="false" ht="13.8" hidden="false" customHeight="false" outlineLevel="0" collapsed="false">
      <c r="B66" s="3" t="s">
        <v>11</v>
      </c>
      <c r="C66" s="4" t="n">
        <v>612088</v>
      </c>
    </row>
    <row r="67" customFormat="false" ht="13.8" hidden="false" customHeight="false" outlineLevel="0" collapsed="false">
      <c r="B67" s="3" t="s">
        <v>12</v>
      </c>
      <c r="C67" s="4" t="n">
        <v>639744</v>
      </c>
    </row>
    <row r="68" customFormat="false" ht="13.8" hidden="false" customHeight="false" outlineLevel="0" collapsed="false">
      <c r="B68" s="3" t="s">
        <v>13</v>
      </c>
      <c r="C68" s="4" t="n">
        <v>643072</v>
      </c>
    </row>
    <row r="69" customFormat="false" ht="13.8" hidden="false" customHeight="false" outlineLevel="0" collapsed="false">
      <c r="B69" s="3" t="s">
        <v>14</v>
      </c>
      <c r="C69" s="4" t="n">
        <v>626656</v>
      </c>
    </row>
    <row r="70" customFormat="false" ht="13.8" hidden="false" customHeight="false" outlineLevel="0" collapsed="false">
      <c r="A70" s="1" t="n">
        <v>2019</v>
      </c>
      <c r="B70" s="3" t="s">
        <v>3</v>
      </c>
      <c r="C70" s="3" t="n">
        <v>722949</v>
      </c>
    </row>
    <row r="71" customFormat="false" ht="13.8" hidden="false" customHeight="false" outlineLevel="0" collapsed="false">
      <c r="B71" s="3" t="s">
        <v>4</v>
      </c>
      <c r="C71" s="3" t="n">
        <v>626322</v>
      </c>
    </row>
    <row r="72" customFormat="false" ht="13.8" hidden="false" customHeight="false" outlineLevel="0" collapsed="false">
      <c r="B72" s="3" t="s">
        <v>5</v>
      </c>
      <c r="C72" s="3" t="n">
        <v>542450</v>
      </c>
    </row>
    <row r="73" customFormat="false" ht="13.8" hidden="false" customHeight="false" outlineLevel="0" collapsed="false">
      <c r="B73" s="3" t="s">
        <v>6</v>
      </c>
      <c r="C73" s="3" t="n">
        <v>895221</v>
      </c>
    </row>
    <row r="74" customFormat="false" ht="13.8" hidden="false" customHeight="false" outlineLevel="0" collapsed="false">
      <c r="B74" s="3" t="s">
        <v>7</v>
      </c>
      <c r="C74" s="3" t="n">
        <v>533291</v>
      </c>
    </row>
    <row r="75" customFormat="false" ht="13.8" hidden="false" customHeight="false" outlineLevel="0" collapsed="false">
      <c r="B75" s="3" t="s">
        <v>8</v>
      </c>
      <c r="C75" s="3" t="n">
        <v>587943</v>
      </c>
    </row>
    <row r="76" customFormat="false" ht="13.8" hidden="false" customHeight="false" outlineLevel="0" collapsed="false">
      <c r="B76" s="3" t="s">
        <v>9</v>
      </c>
      <c r="C76" s="3" t="n">
        <v>528842</v>
      </c>
    </row>
    <row r="77" customFormat="false" ht="13.8" hidden="false" customHeight="false" outlineLevel="0" collapsed="false">
      <c r="B77" s="3" t="s">
        <v>10</v>
      </c>
      <c r="C77" s="3" t="n">
        <v>473961</v>
      </c>
    </row>
    <row r="78" customFormat="false" ht="13.8" hidden="false" customHeight="false" outlineLevel="0" collapsed="false">
      <c r="B78" s="3" t="s">
        <v>11</v>
      </c>
      <c r="C78" s="3" t="n">
        <v>372051</v>
      </c>
    </row>
    <row r="79" customFormat="false" ht="13.8" hidden="false" customHeight="false" outlineLevel="0" collapsed="false">
      <c r="B79" s="3" t="s">
        <v>12</v>
      </c>
      <c r="C79" s="3" t="n">
        <v>447904</v>
      </c>
    </row>
    <row r="80" customFormat="false" ht="13.8" hidden="false" customHeight="false" outlineLevel="0" collapsed="false">
      <c r="B80" s="3" t="s">
        <v>13</v>
      </c>
      <c r="C80" s="3" t="n">
        <v>478370</v>
      </c>
    </row>
    <row r="81" customFormat="false" ht="13.8" hidden="false" customHeight="false" outlineLevel="0" collapsed="false">
      <c r="B81" s="3" t="s">
        <v>14</v>
      </c>
      <c r="C81" s="3" t="n">
        <v>459866</v>
      </c>
    </row>
    <row r="82" customFormat="false" ht="13.8" hidden="false" customHeight="false" outlineLevel="0" collapsed="false">
      <c r="A82" s="1" t="n">
        <v>2020</v>
      </c>
      <c r="B82" s="3" t="s">
        <v>3</v>
      </c>
      <c r="C82" s="4" t="n">
        <v>543103</v>
      </c>
    </row>
    <row r="83" customFormat="false" ht="13.8" hidden="false" customHeight="false" outlineLevel="0" collapsed="false">
      <c r="B83" s="3" t="s">
        <v>4</v>
      </c>
      <c r="C83" s="3" t="n">
        <v>486872</v>
      </c>
    </row>
    <row r="84" customFormat="false" ht="13.8" hidden="false" customHeight="false" outlineLevel="0" collapsed="false">
      <c r="B84" s="3" t="s">
        <v>5</v>
      </c>
      <c r="C84" s="3" t="n">
        <v>648621</v>
      </c>
    </row>
    <row r="85" customFormat="false" ht="13.8" hidden="false" customHeight="false" outlineLevel="0" collapsed="false">
      <c r="B85" s="3" t="s">
        <v>6</v>
      </c>
      <c r="C85" s="3" t="n">
        <v>909761</v>
      </c>
    </row>
    <row r="86" customFormat="false" ht="13.8" hidden="false" customHeight="false" outlineLevel="0" collapsed="false">
      <c r="B86" s="3" t="s">
        <v>7</v>
      </c>
      <c r="C86" s="3" t="n">
        <v>701373</v>
      </c>
    </row>
    <row r="87" customFormat="false" ht="13.8" hidden="false" customHeight="false" outlineLevel="0" collapsed="false">
      <c r="B87" s="3" t="s">
        <v>8</v>
      </c>
      <c r="C87" s="3" t="n">
        <v>683268</v>
      </c>
    </row>
    <row r="88" customFormat="false" ht="13.8" hidden="false" customHeight="false" outlineLevel="0" collapsed="false">
      <c r="B88" s="3" t="s">
        <v>9</v>
      </c>
      <c r="C88" s="3" t="n">
        <v>711816</v>
      </c>
    </row>
    <row r="89" customFormat="false" ht="13.8" hidden="false" customHeight="false" outlineLevel="0" collapsed="false">
      <c r="B89" s="3" t="s">
        <v>10</v>
      </c>
      <c r="C89" s="3" t="n">
        <v>616077</v>
      </c>
    </row>
    <row r="90" customFormat="false" ht="13.8" hidden="false" customHeight="false" outlineLevel="0" collapsed="false">
      <c r="B90" s="3" t="s">
        <v>11</v>
      </c>
      <c r="C90" s="3" t="n">
        <v>549426</v>
      </c>
    </row>
    <row r="91" customFormat="false" ht="13.8" hidden="false" customHeight="false" outlineLevel="0" collapsed="false">
      <c r="B91" s="3" t="s">
        <v>12</v>
      </c>
      <c r="C91" s="3" t="n">
        <v>673252</v>
      </c>
    </row>
    <row r="92" customFormat="false" ht="13.8" hidden="false" customHeight="false" outlineLevel="0" collapsed="false">
      <c r="B92" s="3" t="s">
        <v>13</v>
      </c>
      <c r="C92" s="3" t="n">
        <v>764944</v>
      </c>
    </row>
    <row r="93" customFormat="false" ht="13.8" hidden="false" customHeight="false" outlineLevel="0" collapsed="false">
      <c r="B93" s="3" t="s">
        <v>14</v>
      </c>
      <c r="C93" s="3" t="n">
        <v>664877</v>
      </c>
    </row>
    <row r="94" customFormat="false" ht="13.8" hidden="false" customHeight="false" outlineLevel="0" collapsed="false">
      <c r="A94" s="1" t="n">
        <v>2021</v>
      </c>
      <c r="B94" s="3" t="s">
        <v>3</v>
      </c>
      <c r="C94" s="4" t="n">
        <v>624411</v>
      </c>
    </row>
    <row r="95" customFormat="false" ht="13.8" hidden="false" customHeight="false" outlineLevel="0" collapsed="false">
      <c r="B95" s="3" t="s">
        <v>4</v>
      </c>
      <c r="C95" s="3" t="n">
        <v>522459</v>
      </c>
    </row>
    <row r="96" customFormat="false" ht="13.8" hidden="false" customHeight="false" outlineLevel="0" collapsed="false">
      <c r="B96" s="3" t="s">
        <v>5</v>
      </c>
      <c r="C96" s="3" t="n">
        <v>563506</v>
      </c>
    </row>
    <row r="97" customFormat="false" ht="13.8" hidden="false" customHeight="false" outlineLevel="0" collapsed="false">
      <c r="B97" s="3" t="s">
        <v>6</v>
      </c>
      <c r="C97" s="3" t="n">
        <v>600608</v>
      </c>
    </row>
    <row r="98" customFormat="false" ht="13.8" hidden="false" customHeight="false" outlineLevel="0" collapsed="false">
      <c r="B98" s="3" t="s">
        <v>7</v>
      </c>
      <c r="C98" s="3" t="n">
        <v>644764</v>
      </c>
    </row>
    <row r="99" customFormat="false" ht="13.8" hidden="false" customHeight="false" outlineLevel="0" collapsed="false">
      <c r="B99" s="3" t="s">
        <v>8</v>
      </c>
      <c r="C99" s="3" t="n">
        <v>590167</v>
      </c>
    </row>
    <row r="100" customFormat="false" ht="13.8" hidden="false" customHeight="false" outlineLevel="0" collapsed="false">
      <c r="B100" s="3" t="s">
        <v>9</v>
      </c>
      <c r="C100" s="3" t="n">
        <v>548369</v>
      </c>
    </row>
    <row r="101" customFormat="false" ht="13.8" hidden="false" customHeight="false" outlineLevel="0" collapsed="false">
      <c r="B101" s="3" t="s">
        <v>10</v>
      </c>
      <c r="C101" s="3" t="n">
        <v>680861</v>
      </c>
    </row>
    <row r="102" customFormat="false" ht="13.8" hidden="false" customHeight="false" outlineLevel="0" collapsed="false">
      <c r="B102" s="3" t="s">
        <v>11</v>
      </c>
      <c r="C102" s="3" t="n">
        <v>674987</v>
      </c>
    </row>
    <row r="103" customFormat="false" ht="13.8" hidden="false" customHeight="false" outlineLevel="0" collapsed="false">
      <c r="B103" s="3" t="s">
        <v>12</v>
      </c>
      <c r="C103" s="3" t="n">
        <v>705184</v>
      </c>
    </row>
    <row r="104" customFormat="false" ht="13.8" hidden="false" customHeight="false" outlineLevel="0" collapsed="false">
      <c r="B104" s="3" t="s">
        <v>13</v>
      </c>
      <c r="C104" s="3" t="n">
        <v>589348</v>
      </c>
    </row>
    <row r="105" customFormat="false" ht="13.8" hidden="false" customHeight="false" outlineLevel="0" collapsed="false">
      <c r="B105" s="3" t="s">
        <v>14</v>
      </c>
      <c r="C105" s="3" t="n">
        <v>722668</v>
      </c>
    </row>
    <row r="106" customFormat="false" ht="13.8" hidden="false" customHeight="false" outlineLevel="0" collapsed="false">
      <c r="A106" s="1" t="n">
        <v>2022</v>
      </c>
      <c r="B106" s="3" t="s">
        <v>3</v>
      </c>
      <c r="C106" s="4" t="n">
        <v>639278</v>
      </c>
      <c r="D106" s="0"/>
      <c r="E106" s="0"/>
      <c r="F106" s="0"/>
    </row>
    <row r="107" customFormat="false" ht="13.8" hidden="false" customHeight="false" outlineLevel="0" collapsed="false">
      <c r="B107" s="3" t="s">
        <v>4</v>
      </c>
      <c r="C107" s="3" t="n">
        <v>484697</v>
      </c>
      <c r="D107" s="0"/>
      <c r="E107" s="0"/>
      <c r="F107" s="0"/>
    </row>
    <row r="108" customFormat="false" ht="13.8" hidden="false" customHeight="false" outlineLevel="0" collapsed="false">
      <c r="B108" s="3" t="s">
        <v>5</v>
      </c>
      <c r="C108" s="3" t="n">
        <v>564494</v>
      </c>
      <c r="D108" s="0"/>
      <c r="E108" s="0"/>
      <c r="F108" s="0"/>
    </row>
    <row r="109" customFormat="false" ht="13.8" hidden="false" customHeight="false" outlineLevel="0" collapsed="false">
      <c r="B109" s="3" t="s">
        <v>6</v>
      </c>
      <c r="C109" s="3" t="n">
        <v>768260</v>
      </c>
      <c r="D109" s="0"/>
      <c r="E109" s="0"/>
      <c r="F109" s="0"/>
    </row>
    <row r="110" customFormat="false" ht="13.8" hidden="false" customHeight="false" outlineLevel="0" collapsed="false">
      <c r="B110" s="3" t="s">
        <v>7</v>
      </c>
      <c r="C110" s="3" t="n">
        <v>795072</v>
      </c>
      <c r="D110" s="0"/>
      <c r="E110" s="0"/>
      <c r="F110" s="0"/>
    </row>
    <row r="111" customFormat="false" ht="13.8" hidden="false" customHeight="false" outlineLevel="0" collapsed="false">
      <c r="B111" s="3" t="s">
        <v>8</v>
      </c>
      <c r="C111" s="3" t="n">
        <v>833634</v>
      </c>
      <c r="D111" s="0"/>
      <c r="E111" s="0"/>
      <c r="F111" s="0"/>
    </row>
    <row r="112" customFormat="false" ht="13.8" hidden="false" customHeight="false" outlineLevel="0" collapsed="false">
      <c r="B112" s="3" t="s">
        <v>9</v>
      </c>
      <c r="C112" s="3" t="n">
        <v>478345</v>
      </c>
      <c r="D112" s="0"/>
      <c r="E112" s="0"/>
      <c r="F112" s="0"/>
    </row>
    <row r="113" customFormat="false" ht="13.8" hidden="false" customHeight="false" outlineLevel="0" collapsed="false">
      <c r="B113" s="3" t="s">
        <v>10</v>
      </c>
      <c r="C113" s="3" t="n">
        <v>389660</v>
      </c>
      <c r="D113" s="0"/>
      <c r="E113" s="0"/>
      <c r="F113" s="0"/>
    </row>
    <row r="114" customFormat="false" ht="13.8" hidden="false" customHeight="false" outlineLevel="0" collapsed="false">
      <c r="B114" s="3" t="s">
        <v>11</v>
      </c>
      <c r="C114" s="3" t="n">
        <v>328580</v>
      </c>
      <c r="D114" s="0"/>
      <c r="E114" s="0"/>
      <c r="F114" s="0"/>
    </row>
    <row r="115" customFormat="false" ht="13.8" hidden="false" customHeight="false" outlineLevel="0" collapsed="false">
      <c r="B115" s="3" t="s">
        <v>12</v>
      </c>
      <c r="C115" s="3" t="n">
        <v>300890</v>
      </c>
      <c r="D115" s="0"/>
      <c r="E115" s="0"/>
      <c r="F115" s="0"/>
    </row>
    <row r="116" customFormat="false" ht="13.8" hidden="false" customHeight="false" outlineLevel="0" collapsed="false">
      <c r="B116" s="3" t="s">
        <v>13</v>
      </c>
      <c r="C116" s="3" t="n">
        <v>301745</v>
      </c>
      <c r="D116" s="0"/>
      <c r="E116" s="0"/>
      <c r="F116" s="0"/>
    </row>
    <row r="117" customFormat="false" ht="13.8" hidden="false" customHeight="false" outlineLevel="0" collapsed="false">
      <c r="B117" s="3" t="s">
        <v>14</v>
      </c>
      <c r="C117" s="3" t="n">
        <v>375235</v>
      </c>
      <c r="D117" s="0"/>
      <c r="E117" s="0"/>
      <c r="F117" s="0"/>
    </row>
    <row r="118" customFormat="false" ht="13.8" hidden="false" customHeight="false" outlineLevel="0" collapsed="false">
      <c r="A118" s="1" t="n">
        <v>2023</v>
      </c>
      <c r="B118" s="3" t="s">
        <v>3</v>
      </c>
      <c r="C118" s="4" t="n">
        <v>460489</v>
      </c>
      <c r="D118" s="0"/>
      <c r="E118" s="0"/>
    </row>
    <row r="119" customFormat="false" ht="13.8" hidden="false" customHeight="false" outlineLevel="0" collapsed="false">
      <c r="B119" s="3" t="s">
        <v>4</v>
      </c>
      <c r="C119" s="3" t="n">
        <v>517844</v>
      </c>
      <c r="D119" s="0"/>
      <c r="E119" s="0"/>
    </row>
    <row r="120" customFormat="false" ht="13.8" hidden="false" customHeight="false" outlineLevel="0" collapsed="false">
      <c r="B120" s="3" t="s">
        <v>5</v>
      </c>
      <c r="C120" s="3" t="n">
        <v>486587</v>
      </c>
      <c r="D120" s="0"/>
      <c r="E120" s="0"/>
    </row>
    <row r="121" customFormat="false" ht="13.8" hidden="false" customHeight="false" outlineLevel="0" collapsed="false">
      <c r="B121" s="3" t="s">
        <v>6</v>
      </c>
      <c r="C121" s="3" t="n">
        <v>442767</v>
      </c>
      <c r="D121" s="0"/>
      <c r="E121" s="0"/>
    </row>
    <row r="122" customFormat="false" ht="13.8" hidden="false" customHeight="false" outlineLevel="0" collapsed="false">
      <c r="B122" s="3" t="s">
        <v>7</v>
      </c>
      <c r="C122" s="3" t="n">
        <v>515953</v>
      </c>
      <c r="D122" s="0"/>
      <c r="E122" s="0"/>
    </row>
    <row r="123" customFormat="false" ht="13.8" hidden="false" customHeight="false" outlineLevel="0" collapsed="false">
      <c r="B123" s="3" t="s">
        <v>8</v>
      </c>
      <c r="C123" s="3" t="n">
        <v>533992</v>
      </c>
      <c r="D123" s="0"/>
      <c r="E123" s="0"/>
    </row>
    <row r="124" customFormat="false" ht="13.8" hidden="false" customHeight="false" outlineLevel="0" collapsed="false">
      <c r="B124" s="3" t="s">
        <v>9</v>
      </c>
      <c r="C124" s="3" t="n">
        <v>573992</v>
      </c>
      <c r="D124" s="0"/>
      <c r="E124" s="0"/>
    </row>
    <row r="125" customFormat="false" ht="13.8" hidden="false" customHeight="false" outlineLevel="0" collapsed="false">
      <c r="B125" s="3" t="s">
        <v>10</v>
      </c>
      <c r="C125" s="3" t="n">
        <v>664949</v>
      </c>
      <c r="D125" s="0"/>
      <c r="E125" s="0"/>
    </row>
    <row r="126" customFormat="false" ht="13.8" hidden="false" customHeight="false" outlineLevel="0" collapsed="false">
      <c r="B126" s="3" t="s">
        <v>11</v>
      </c>
      <c r="C126" s="3" t="n">
        <v>647027</v>
      </c>
      <c r="D126" s="0"/>
      <c r="E126" s="0"/>
    </row>
    <row r="127" customFormat="false" ht="13.8" hidden="false" customHeight="false" outlineLevel="0" collapsed="false">
      <c r="B127" s="3" t="s">
        <v>12</v>
      </c>
      <c r="C127" s="3" t="n">
        <v>712888</v>
      </c>
      <c r="D127" s="0"/>
      <c r="E127" s="0"/>
    </row>
    <row r="128" customFormat="false" ht="13.8" hidden="false" customHeight="false" outlineLevel="0" collapsed="false">
      <c r="B128" s="3" t="s">
        <v>13</v>
      </c>
      <c r="C128" s="3" t="n">
        <v>590392</v>
      </c>
      <c r="D128" s="0"/>
      <c r="E128" s="0"/>
    </row>
    <row r="129" customFormat="false" ht="13.8" hidden="false" customHeight="false" outlineLevel="0" collapsed="false">
      <c r="B129" s="3" t="s">
        <v>14</v>
      </c>
      <c r="C129" s="3" t="n">
        <v>601554</v>
      </c>
      <c r="D129" s="0"/>
      <c r="E129" s="0"/>
    </row>
    <row r="130" customFormat="false" ht="13.8" hidden="false" customHeight="false" outlineLevel="0" collapsed="false">
      <c r="A130" s="1" t="n">
        <v>2024</v>
      </c>
      <c r="B130" s="3" t="s">
        <v>3</v>
      </c>
      <c r="C130" s="4" t="n">
        <v>701446</v>
      </c>
      <c r="D130" s="0"/>
    </row>
    <row r="131" customFormat="false" ht="13.8" hidden="false" customHeight="false" outlineLevel="0" collapsed="false">
      <c r="B131" s="3" t="s">
        <v>4</v>
      </c>
      <c r="C131" s="3" t="n">
        <v>629109</v>
      </c>
      <c r="D131" s="0"/>
    </row>
    <row r="132" customFormat="false" ht="13.8" hidden="false" customHeight="false" outlineLevel="0" collapsed="false">
      <c r="B132" s="3" t="s">
        <v>5</v>
      </c>
      <c r="C132" s="3" t="n">
        <v>603088</v>
      </c>
      <c r="D132" s="0"/>
    </row>
    <row r="133" customFormat="false" ht="13.8" hidden="false" customHeight="false" outlineLevel="0" collapsed="false">
      <c r="B133" s="3" t="s">
        <v>6</v>
      </c>
      <c r="C133" s="3" t="n">
        <v>572188</v>
      </c>
      <c r="D133" s="0"/>
    </row>
    <row r="134" customFormat="false" ht="13.8" hidden="false" customHeight="false" outlineLevel="0" collapsed="false">
      <c r="B134" s="3" t="s">
        <v>7</v>
      </c>
      <c r="C134" s="3" t="n">
        <v>547917</v>
      </c>
      <c r="D134" s="0"/>
    </row>
    <row r="135" customFormat="false" ht="13.8" hidden="false" customHeight="false" outlineLevel="0" collapsed="false">
      <c r="B135" s="3" t="s">
        <v>8</v>
      </c>
      <c r="C135" s="3" t="n">
        <v>477189</v>
      </c>
      <c r="D135" s="0"/>
    </row>
    <row r="136" customFormat="false" ht="13.8" hidden="false" customHeight="false" outlineLevel="0" collapsed="false">
      <c r="B136" s="3" t="s">
        <v>9</v>
      </c>
      <c r="C136" s="3" t="n">
        <v>474808</v>
      </c>
      <c r="D136" s="0"/>
    </row>
    <row r="137" customFormat="false" ht="13.8" hidden="false" customHeight="false" outlineLevel="0" collapsed="false">
      <c r="B137" s="3" t="s">
        <v>10</v>
      </c>
      <c r="C137" s="3" t="n">
        <v>350330</v>
      </c>
      <c r="D137" s="0"/>
    </row>
    <row r="138" customFormat="false" ht="13.8" hidden="false" customHeight="false" outlineLevel="0" collapsed="false">
      <c r="B138" s="3" t="s">
        <v>11</v>
      </c>
      <c r="C138" s="3" t="n">
        <v>320641</v>
      </c>
      <c r="D138" s="0"/>
    </row>
    <row r="139" customFormat="false" ht="13.8" hidden="false" customHeight="false" outlineLevel="0" collapsed="false">
      <c r="B139" s="3" t="s">
        <v>12</v>
      </c>
      <c r="C139" s="3" t="n">
        <v>317050</v>
      </c>
      <c r="D139" s="0"/>
    </row>
    <row r="140" customFormat="false" ht="13.8" hidden="false" customHeight="false" outlineLevel="0" collapsed="false">
      <c r="B140" s="3" t="s">
        <v>13</v>
      </c>
      <c r="C140" s="3" t="n">
        <v>348325</v>
      </c>
      <c r="D140" s="0"/>
    </row>
    <row r="141" customFormat="false" ht="13.8" hidden="false" customHeight="false" outlineLevel="0" collapsed="false">
      <c r="B141" s="3" t="s">
        <v>14</v>
      </c>
      <c r="C141" s="3" t="n">
        <v>259960</v>
      </c>
      <c r="D141" s="0"/>
    </row>
    <row r="142" customFormat="false" ht="13.8" hidden="false" customHeight="false" outlineLevel="0" collapsed="false">
      <c r="A142" s="1" t="n">
        <v>2025</v>
      </c>
      <c r="B142" s="3" t="s">
        <v>3</v>
      </c>
      <c r="C142" s="4" t="n">
        <v>288758</v>
      </c>
    </row>
    <row r="143" customFormat="false" ht="13.8" hidden="false" customHeight="false" outlineLevel="0" collapsed="false">
      <c r="B143" s="3" t="s">
        <v>4</v>
      </c>
      <c r="C143" s="3" t="n">
        <v>270002</v>
      </c>
    </row>
    <row r="144" customFormat="false" ht="13.8" hidden="false" customHeight="false" outlineLevel="0" collapsed="false">
      <c r="B144" s="3" t="s">
        <v>5</v>
      </c>
      <c r="C144" s="3" t="n">
        <v>305655</v>
      </c>
    </row>
    <row r="145" customFormat="false" ht="13.8" hidden="false" customHeight="false" outlineLevel="0" collapsed="false">
      <c r="B145" s="3" t="s">
        <v>6</v>
      </c>
      <c r="C145" s="3" t="n">
        <v>306848</v>
      </c>
    </row>
    <row r="146" customFormat="false" ht="13.8" hidden="false" customHeight="false" outlineLevel="0" collapsed="false">
      <c r="B146" s="3" t="s">
        <v>7</v>
      </c>
      <c r="C146" s="3" t="n">
        <v>253611</v>
      </c>
    </row>
    <row r="147" customFormat="false" ht="13.8" hidden="false" customHeight="false" outlineLevel="0" collapsed="false">
      <c r="B147" s="3" t="s">
        <v>8</v>
      </c>
      <c r="C147" s="3" t="n">
        <v>216668</v>
      </c>
    </row>
    <row r="148" customFormat="false" ht="13.8" hidden="false" customHeight="false" outlineLevel="0" collapsed="false">
      <c r="B148" s="3" t="s">
        <v>9</v>
      </c>
      <c r="C148" s="3" t="n">
        <v>248122</v>
      </c>
    </row>
    <row r="149" customFormat="false" ht="13.8" hidden="false" customHeight="false" outlineLevel="0" collapsed="false">
      <c r="B149" s="3" t="s">
        <v>10</v>
      </c>
      <c r="C149" s="3" t="n">
        <v>383430</v>
      </c>
    </row>
    <row r="150" customFormat="false" ht="13.8" hidden="false" customHeight="false" outlineLevel="0" collapsed="false">
      <c r="B150" s="3" t="s">
        <v>11</v>
      </c>
      <c r="C150" s="3" t="n">
        <v>290888</v>
      </c>
    </row>
    <row r="151" customFormat="false" ht="13.8" hidden="false" customHeight="false" outlineLevel="0" collapsed="false">
      <c r="B151" s="3" t="s">
        <v>12</v>
      </c>
      <c r="C151" s="3" t="n">
        <v>301504</v>
      </c>
    </row>
    <row r="152" customFormat="false" ht="13.8" hidden="false" customHeight="false" outlineLevel="0" collapsed="false">
      <c r="B152" s="3" t="s">
        <v>13</v>
      </c>
      <c r="C152" s="3" t="n">
        <v>253613</v>
      </c>
    </row>
    <row r="153" customFormat="false" ht="13.8" hidden="false" customHeight="false" outlineLevel="0" collapsed="false">
      <c r="B153" s="3" t="s">
        <v>14</v>
      </c>
      <c r="C153" s="3" t="n">
        <v>180552</v>
      </c>
    </row>
    <row r="1048576" customFormat="false" ht="12.8" hidden="false" customHeight="false" outlineLevel="0" collapsed="false"/>
  </sheetData>
  <mergeCells count="2">
    <mergeCell ref="B1:K1"/>
    <mergeCell ref="B20:K20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21" width="16.31"/>
    <col collapsed="false" customWidth="true" hidden="false" outlineLevel="0" max="2" min="2" style="21" width="11.17"/>
    <col collapsed="false" customWidth="true" hidden="false" outlineLevel="0" max="3" min="3" style="21" width="18.82"/>
    <col collapsed="false" customWidth="true" hidden="false" outlineLevel="0" max="4" min="4" style="21" width="12.01"/>
    <col collapsed="false" customWidth="true" hidden="false" outlineLevel="0" max="5" min="5" style="21" width="16.59"/>
    <col collapsed="false" customWidth="true" hidden="false" outlineLevel="0" max="6" min="6" style="21" width="11.03"/>
    <col collapsed="false" customWidth="true" hidden="false" outlineLevel="0" max="7" min="7" style="21" width="18.82"/>
    <col collapsed="false" customWidth="true" hidden="false" outlineLevel="0" max="8" min="8" style="21" width="11.17"/>
    <col collapsed="false" customWidth="true" hidden="false" outlineLevel="0" max="9" min="9" style="21" width="8.39"/>
    <col collapsed="false" customWidth="true" hidden="false" outlineLevel="0" max="10" min="10" style="21" width="18.96"/>
    <col collapsed="false" customWidth="true" hidden="false" outlineLevel="0" max="11" min="11" style="21" width="10.33"/>
    <col collapsed="false" customWidth="true" hidden="false" outlineLevel="0" max="12" min="12" style="21" width="12.84"/>
    <col collapsed="false" customWidth="false" hidden="false" outlineLevel="0" max="14" min="13" style="21" width="11.53"/>
    <col collapsed="false" customWidth="true" hidden="false" outlineLevel="0" max="15" min="15" style="21" width="12.15"/>
    <col collapsed="false" customWidth="false" hidden="false" outlineLevel="0" max="16" min="16" style="21" width="11.53"/>
    <col collapsed="false" customWidth="true" hidden="false" outlineLevel="0" max="17" min="17" style="21" width="17.29"/>
    <col collapsed="false" customWidth="true" hidden="false" outlineLevel="0" max="18" min="18" style="21" width="10.76"/>
    <col collapsed="false" customWidth="true" hidden="false" outlineLevel="0" max="19" min="19" style="21" width="17.43"/>
    <col collapsed="false" customWidth="false" hidden="false" outlineLevel="0" max="1024" min="20" style="21" width="11.53"/>
    <col collapsed="false" customWidth="false" hidden="false" outlineLevel="0" max="16384" min="1025" style="19" width="11.53"/>
  </cols>
  <sheetData>
    <row r="1" customFormat="false" ht="13.8" hidden="false" customHeight="false" outlineLevel="0" collapsed="false">
      <c r="E1" s="21" t="s">
        <v>245</v>
      </c>
      <c r="J1" s="21" t="s">
        <v>246</v>
      </c>
      <c r="O1" s="21" t="s">
        <v>247</v>
      </c>
    </row>
    <row r="2" customFormat="false" ht="13.8" hidden="false" customHeight="false" outlineLevel="0" collapsed="false">
      <c r="A2" s="21" t="s">
        <v>19</v>
      </c>
      <c r="B2" s="21" t="s">
        <v>49</v>
      </c>
      <c r="C2" s="21" t="s">
        <v>248</v>
      </c>
      <c r="D2" s="21" t="s">
        <v>249</v>
      </c>
      <c r="E2" s="21" t="s">
        <v>250</v>
      </c>
      <c r="F2" s="21" t="s">
        <v>251</v>
      </c>
      <c r="G2" s="21" t="s">
        <v>252</v>
      </c>
      <c r="J2" s="21" t="s">
        <v>20</v>
      </c>
      <c r="K2" s="21" t="s">
        <v>253</v>
      </c>
      <c r="L2" s="21" t="s">
        <v>22</v>
      </c>
      <c r="O2" s="21" t="s">
        <v>242</v>
      </c>
    </row>
    <row r="3" customFormat="false" ht="13.8" hidden="false" customHeight="false" outlineLevel="0" collapsed="false">
      <c r="A3" s="25" t="n">
        <v>43505</v>
      </c>
      <c r="B3" s="21" t="n">
        <v>1</v>
      </c>
      <c r="C3" s="21" t="s">
        <v>254</v>
      </c>
      <c r="D3" s="21" t="s">
        <v>255</v>
      </c>
      <c r="E3" s="21" t="n">
        <v>160</v>
      </c>
      <c r="F3" s="21" t="n">
        <v>180</v>
      </c>
      <c r="G3" s="21" t="n">
        <v>17593</v>
      </c>
      <c r="J3" s="11" t="n">
        <v>6676</v>
      </c>
      <c r="K3" s="11" t="n">
        <v>31244</v>
      </c>
      <c r="L3" s="12" t="n">
        <v>60</v>
      </c>
      <c r="O3" s="114" t="n">
        <v>3817</v>
      </c>
      <c r="Q3" s="21" t="s">
        <v>256</v>
      </c>
    </row>
    <row r="4" customFormat="false" ht="13.8" hidden="false" customHeight="false" outlineLevel="0" collapsed="false">
      <c r="A4" s="25" t="n">
        <v>43506</v>
      </c>
      <c r="B4" s="21" t="n">
        <v>2</v>
      </c>
      <c r="C4" s="21" t="s">
        <v>257</v>
      </c>
      <c r="D4" s="21" t="s">
        <v>255</v>
      </c>
      <c r="E4" s="21" t="n">
        <v>87</v>
      </c>
      <c r="F4" s="21" t="n">
        <v>158</v>
      </c>
      <c r="G4" s="21" t="n">
        <v>15303</v>
      </c>
      <c r="J4" s="11" t="n">
        <v>7939</v>
      </c>
      <c r="K4" s="11" t="n">
        <v>40980</v>
      </c>
      <c r="L4" s="12" t="n">
        <v>62</v>
      </c>
      <c r="O4" s="114" t="n">
        <v>6176</v>
      </c>
      <c r="Q4" s="21" t="s">
        <v>105</v>
      </c>
      <c r="R4" s="21" t="s">
        <v>251</v>
      </c>
      <c r="S4" s="21" t="s">
        <v>258</v>
      </c>
    </row>
    <row r="5" customFormat="false" ht="13.8" hidden="false" customHeight="false" outlineLevel="0" collapsed="false">
      <c r="A5" s="25" t="n">
        <v>43507</v>
      </c>
      <c r="B5" s="21" t="n">
        <v>3</v>
      </c>
      <c r="C5" s="21" t="s">
        <v>259</v>
      </c>
      <c r="D5" s="21" t="s">
        <v>260</v>
      </c>
      <c r="E5" s="21" t="n">
        <v>54</v>
      </c>
      <c r="F5" s="21" t="n">
        <v>90</v>
      </c>
      <c r="G5" s="21" t="n">
        <v>11984</v>
      </c>
      <c r="J5" s="11" t="n">
        <v>10245</v>
      </c>
      <c r="K5" s="11" t="n">
        <v>39887</v>
      </c>
      <c r="L5" s="12" t="n">
        <v>61</v>
      </c>
      <c r="O5" s="21" t="n">
        <v>2458</v>
      </c>
      <c r="Q5" s="21" t="s">
        <v>134</v>
      </c>
      <c r="R5" s="21" t="n">
        <v>87</v>
      </c>
      <c r="S5" s="115" t="n">
        <f aca="false">R5/2529</f>
        <v>0.0344009489916963</v>
      </c>
    </row>
    <row r="6" customFormat="false" ht="13.8" hidden="false" customHeight="false" outlineLevel="0" collapsed="false">
      <c r="A6" s="25" t="n">
        <v>43508</v>
      </c>
      <c r="B6" s="21" t="n">
        <v>4</v>
      </c>
      <c r="C6" s="21" t="s">
        <v>261</v>
      </c>
      <c r="D6" s="21" t="s">
        <v>260</v>
      </c>
      <c r="E6" s="21" t="n">
        <v>60</v>
      </c>
      <c r="F6" s="21" t="n">
        <v>107</v>
      </c>
      <c r="G6" s="21" t="n">
        <v>10846</v>
      </c>
      <c r="J6" s="11" t="n">
        <v>7760</v>
      </c>
      <c r="K6" s="11" t="n">
        <v>37407</v>
      </c>
      <c r="L6" s="12" t="n">
        <v>60</v>
      </c>
      <c r="O6" s="21" t="n">
        <v>2182</v>
      </c>
      <c r="Q6" s="21" t="s">
        <v>262</v>
      </c>
      <c r="R6" s="21" t="n">
        <v>98</v>
      </c>
      <c r="S6" s="115" t="n">
        <f aca="false">R6/2529</f>
        <v>0.0387504942665085</v>
      </c>
    </row>
    <row r="7" customFormat="false" ht="13.8" hidden="false" customHeight="false" outlineLevel="0" collapsed="false">
      <c r="A7" s="25" t="n">
        <v>43509</v>
      </c>
      <c r="B7" s="21" t="n">
        <v>5</v>
      </c>
      <c r="C7" s="21" t="s">
        <v>263</v>
      </c>
      <c r="D7" s="21" t="s">
        <v>260</v>
      </c>
      <c r="E7" s="21" t="n">
        <v>59</v>
      </c>
      <c r="F7" s="21" t="n">
        <v>84</v>
      </c>
      <c r="G7" s="21" t="n">
        <v>7221</v>
      </c>
      <c r="J7" s="11" t="n">
        <v>6520</v>
      </c>
      <c r="K7" s="11" t="n">
        <v>31376</v>
      </c>
      <c r="L7" s="12" t="n">
        <v>60</v>
      </c>
      <c r="O7" s="21" t="n">
        <v>2812</v>
      </c>
      <c r="Q7" s="21" t="s">
        <v>264</v>
      </c>
      <c r="R7" s="21" t="n">
        <v>45</v>
      </c>
      <c r="S7" s="115" t="n">
        <f aca="false">R7/2529</f>
        <v>0.0177935943060498</v>
      </c>
    </row>
    <row r="8" customFormat="false" ht="13.8" hidden="false" customHeight="false" outlineLevel="0" collapsed="false">
      <c r="A8" s="25" t="n">
        <v>43510</v>
      </c>
      <c r="B8" s="21" t="n">
        <v>6</v>
      </c>
      <c r="C8" s="21" t="s">
        <v>265</v>
      </c>
      <c r="D8" s="21" t="s">
        <v>260</v>
      </c>
      <c r="E8" s="21" t="n">
        <v>52</v>
      </c>
      <c r="F8" s="21" t="n">
        <v>61</v>
      </c>
      <c r="G8" s="21" t="n">
        <v>8519</v>
      </c>
      <c r="J8" s="11" t="n">
        <v>5423</v>
      </c>
      <c r="K8" s="11" t="n">
        <v>29294</v>
      </c>
      <c r="L8" s="12" t="n">
        <v>47</v>
      </c>
      <c r="O8" s="21" t="n">
        <v>2676</v>
      </c>
      <c r="Q8" s="21" t="s">
        <v>266</v>
      </c>
      <c r="R8" s="21" t="n">
        <v>99</v>
      </c>
      <c r="S8" s="115" t="n">
        <f aca="false">R8/2529</f>
        <v>0.0391459074733096</v>
      </c>
    </row>
    <row r="9" customFormat="false" ht="13.8" hidden="false" customHeight="false" outlineLevel="0" collapsed="false">
      <c r="A9" s="25" t="n">
        <v>43511</v>
      </c>
      <c r="B9" s="21" t="n">
        <v>7</v>
      </c>
      <c r="C9" s="21" t="s">
        <v>267</v>
      </c>
      <c r="D9" s="21" t="s">
        <v>268</v>
      </c>
      <c r="E9" s="21" t="n">
        <v>65</v>
      </c>
      <c r="F9" s="21" t="n">
        <v>62</v>
      </c>
      <c r="G9" s="21" t="n">
        <v>10702</v>
      </c>
      <c r="J9" s="11" t="n">
        <v>4718</v>
      </c>
      <c r="K9" s="11" t="n">
        <v>28806</v>
      </c>
      <c r="L9" s="12" t="n">
        <v>36</v>
      </c>
      <c r="O9" s="21" t="n">
        <v>2855</v>
      </c>
      <c r="Q9" s="21" t="s">
        <v>269</v>
      </c>
      <c r="R9" s="21" t="n">
        <v>50</v>
      </c>
      <c r="S9" s="115" t="n">
        <f aca="false">R9/2529</f>
        <v>0.0197706603400554</v>
      </c>
    </row>
    <row r="10" customFormat="false" ht="13.8" hidden="false" customHeight="false" outlineLevel="0" collapsed="false">
      <c r="A10" s="25" t="n">
        <v>43512</v>
      </c>
      <c r="B10" s="21" t="n">
        <v>8</v>
      </c>
      <c r="C10" s="21" t="s">
        <v>254</v>
      </c>
      <c r="D10" s="21" t="s">
        <v>268</v>
      </c>
      <c r="E10" s="21" t="n">
        <v>40</v>
      </c>
      <c r="F10" s="21" t="n">
        <v>61</v>
      </c>
      <c r="G10" s="21" t="n">
        <v>7316</v>
      </c>
      <c r="J10" s="11" t="n">
        <v>5151</v>
      </c>
      <c r="K10" s="11" t="n">
        <v>29252</v>
      </c>
      <c r="L10" s="12" t="n">
        <v>46</v>
      </c>
      <c r="O10" s="21" t="n">
        <v>3983</v>
      </c>
      <c r="Q10" s="21" t="s">
        <v>270</v>
      </c>
      <c r="R10" s="21" t="n">
        <v>145</v>
      </c>
      <c r="S10" s="115" t="n">
        <f aca="false">R10/2529</f>
        <v>0.0573349149861605</v>
      </c>
    </row>
    <row r="11" customFormat="false" ht="13.8" hidden="false" customHeight="false" outlineLevel="0" collapsed="false">
      <c r="A11" s="25" t="n">
        <v>43513</v>
      </c>
      <c r="B11" s="21" t="n">
        <v>9</v>
      </c>
      <c r="C11" s="21" t="s">
        <v>257</v>
      </c>
      <c r="D11" s="21" t="s">
        <v>268</v>
      </c>
      <c r="E11" s="21" t="n">
        <v>55</v>
      </c>
      <c r="F11" s="21" t="n">
        <v>73</v>
      </c>
      <c r="G11" s="21" t="n">
        <v>8298</v>
      </c>
      <c r="J11" s="11" t="n">
        <v>5333</v>
      </c>
      <c r="K11" s="11" t="n">
        <v>29292</v>
      </c>
      <c r="L11" s="12" t="n">
        <v>46</v>
      </c>
      <c r="O11" s="21" t="n">
        <v>1567</v>
      </c>
      <c r="Q11" s="21" t="s">
        <v>271</v>
      </c>
      <c r="R11" s="21" t="n">
        <v>101</v>
      </c>
      <c r="S11" s="115" t="n">
        <f aca="false">R11/2529</f>
        <v>0.0399367338869118</v>
      </c>
    </row>
    <row r="12" customFormat="false" ht="13.8" hidden="false" customHeight="false" outlineLevel="0" collapsed="false">
      <c r="A12" s="25" t="n">
        <v>43514</v>
      </c>
      <c r="B12" s="21" t="n">
        <v>10</v>
      </c>
      <c r="C12" s="21" t="s">
        <v>259</v>
      </c>
      <c r="D12" s="21" t="s">
        <v>272</v>
      </c>
      <c r="E12" s="21" t="n">
        <v>43</v>
      </c>
      <c r="F12" s="21" t="n">
        <v>42</v>
      </c>
      <c r="G12" s="21" t="n">
        <v>7197</v>
      </c>
      <c r="J12" s="11" t="n">
        <v>5276</v>
      </c>
      <c r="K12" s="11" t="n">
        <v>30112</v>
      </c>
      <c r="L12" s="12" t="n">
        <v>47</v>
      </c>
      <c r="O12" s="21" t="n">
        <v>2834</v>
      </c>
    </row>
    <row r="13" customFormat="false" ht="13.8" hidden="false" customHeight="false" outlineLevel="0" collapsed="false">
      <c r="A13" s="25" t="n">
        <v>43515</v>
      </c>
      <c r="B13" s="21" t="n">
        <v>11</v>
      </c>
      <c r="C13" s="21" t="s">
        <v>261</v>
      </c>
      <c r="D13" s="21" t="s">
        <v>272</v>
      </c>
      <c r="E13" s="21" t="n">
        <v>43</v>
      </c>
      <c r="F13" s="21" t="n">
        <v>68</v>
      </c>
      <c r="G13" s="21" t="n">
        <v>8176</v>
      </c>
      <c r="J13" s="11" t="n">
        <v>5236</v>
      </c>
      <c r="K13" s="11" t="n">
        <v>28218</v>
      </c>
      <c r="L13" s="12" t="n">
        <v>45</v>
      </c>
      <c r="O13" s="21" t="n">
        <v>1158</v>
      </c>
    </row>
    <row r="14" customFormat="false" ht="13.8" hidden="false" customHeight="false" outlineLevel="0" collapsed="false">
      <c r="A14" s="25" t="n">
        <v>43516</v>
      </c>
      <c r="B14" s="21" t="n">
        <v>12</v>
      </c>
      <c r="C14" s="21" t="s">
        <v>263</v>
      </c>
      <c r="D14" s="21" t="s">
        <v>273</v>
      </c>
      <c r="E14" s="21" t="n">
        <v>37</v>
      </c>
      <c r="F14" s="21" t="n">
        <v>79</v>
      </c>
      <c r="G14" s="21" t="n">
        <v>9942</v>
      </c>
      <c r="J14" s="11" t="n">
        <v>5348</v>
      </c>
      <c r="K14" s="11" t="n">
        <v>28206</v>
      </c>
      <c r="L14" s="12" t="n">
        <v>42</v>
      </c>
      <c r="O14" s="21" t="n">
        <v>1390</v>
      </c>
    </row>
    <row r="15" customFormat="false" ht="13.8" hidden="false" customHeight="false" outlineLevel="0" collapsed="false">
      <c r="A15" s="25" t="n">
        <v>43517</v>
      </c>
      <c r="B15" s="21" t="n">
        <v>13</v>
      </c>
      <c r="C15" s="21" t="s">
        <v>265</v>
      </c>
      <c r="D15" s="21" t="s">
        <v>273</v>
      </c>
      <c r="E15" s="21" t="n">
        <v>39</v>
      </c>
      <c r="F15" s="21" t="n">
        <v>57</v>
      </c>
      <c r="G15" s="21" t="n">
        <v>9908</v>
      </c>
      <c r="J15" s="11" t="n">
        <v>5454</v>
      </c>
      <c r="K15" s="11" t="n">
        <v>25510</v>
      </c>
      <c r="L15" s="12" t="n">
        <v>50</v>
      </c>
      <c r="O15" s="21" t="n">
        <v>1357</v>
      </c>
    </row>
    <row r="16" customFormat="false" ht="13.8" hidden="false" customHeight="false" outlineLevel="0" collapsed="false">
      <c r="A16" s="25" t="n">
        <v>43518</v>
      </c>
      <c r="B16" s="21" t="n">
        <v>14</v>
      </c>
      <c r="C16" s="21" t="s">
        <v>267</v>
      </c>
      <c r="D16" s="21" t="s">
        <v>273</v>
      </c>
      <c r="E16" s="21" t="n">
        <v>42</v>
      </c>
      <c r="F16" s="21" t="n">
        <v>64</v>
      </c>
      <c r="G16" s="21" t="n">
        <v>11928</v>
      </c>
      <c r="J16" s="11" t="n">
        <v>5084</v>
      </c>
      <c r="K16" s="11" t="n">
        <v>26335</v>
      </c>
      <c r="L16" s="12" t="n">
        <v>49</v>
      </c>
      <c r="O16" s="21" t="n">
        <v>2678</v>
      </c>
    </row>
    <row r="17" customFormat="false" ht="13.8" hidden="false" customHeight="false" outlineLevel="0" collapsed="false">
      <c r="A17" s="25" t="n">
        <v>43519</v>
      </c>
      <c r="B17" s="21" t="n">
        <v>15</v>
      </c>
      <c r="C17" s="21" t="s">
        <v>254</v>
      </c>
      <c r="D17" s="21" t="s">
        <v>273</v>
      </c>
      <c r="E17" s="21" t="n">
        <v>51</v>
      </c>
      <c r="F17" s="21" t="n">
        <v>54</v>
      </c>
      <c r="G17" s="21" t="n">
        <v>11197</v>
      </c>
      <c r="J17" s="11" t="n">
        <v>5194</v>
      </c>
      <c r="K17" s="11" t="n">
        <v>26648</v>
      </c>
      <c r="L17" s="12" t="n">
        <v>53</v>
      </c>
      <c r="O17" s="21" t="n">
        <v>1915</v>
      </c>
    </row>
    <row r="18" customFormat="false" ht="13.8" hidden="false" customHeight="false" outlineLevel="0" collapsed="false">
      <c r="A18" s="25" t="n">
        <v>43520</v>
      </c>
      <c r="B18" s="21" t="n">
        <v>16</v>
      </c>
      <c r="C18" s="21" t="s">
        <v>257</v>
      </c>
      <c r="D18" s="21" t="s">
        <v>274</v>
      </c>
      <c r="E18" s="21" t="n">
        <v>48</v>
      </c>
      <c r="F18" s="21" t="n">
        <v>48</v>
      </c>
      <c r="G18" s="21" t="n">
        <v>9255</v>
      </c>
      <c r="J18" s="11" t="n">
        <v>6260</v>
      </c>
      <c r="K18" s="11" t="n">
        <v>34074</v>
      </c>
      <c r="L18" s="12" t="n">
        <v>59</v>
      </c>
      <c r="O18" s="21" t="n">
        <v>2054</v>
      </c>
    </row>
    <row r="19" customFormat="false" ht="13.8" hidden="false" customHeight="false" outlineLevel="0" collapsed="false">
      <c r="A19" s="25" t="n">
        <v>43521</v>
      </c>
      <c r="B19" s="21" t="n">
        <v>17</v>
      </c>
      <c r="C19" s="21" t="s">
        <v>259</v>
      </c>
      <c r="D19" s="21" t="s">
        <v>274</v>
      </c>
      <c r="E19" s="21" t="n">
        <v>37</v>
      </c>
      <c r="F19" s="21" t="n">
        <v>41</v>
      </c>
      <c r="G19" s="21" t="n">
        <v>8167</v>
      </c>
      <c r="J19" s="11" t="n">
        <v>5669</v>
      </c>
      <c r="K19" s="11" t="n">
        <v>29762</v>
      </c>
      <c r="L19" s="12" t="n">
        <v>50</v>
      </c>
      <c r="O19" s="21" t="n">
        <v>1664</v>
      </c>
    </row>
    <row r="20" customFormat="false" ht="13.8" hidden="false" customHeight="false" outlineLevel="0" collapsed="false">
      <c r="A20" s="25" t="n">
        <v>43522</v>
      </c>
      <c r="B20" s="21" t="n">
        <v>18</v>
      </c>
      <c r="C20" s="21" t="s">
        <v>261</v>
      </c>
      <c r="D20" s="21" t="s">
        <v>274</v>
      </c>
      <c r="E20" s="21" t="n">
        <v>38</v>
      </c>
      <c r="F20" s="21" t="n">
        <v>41</v>
      </c>
      <c r="G20" s="21" t="n">
        <v>7684</v>
      </c>
      <c r="J20" s="11" t="n">
        <v>5374</v>
      </c>
      <c r="K20" s="11" t="n">
        <v>28623</v>
      </c>
      <c r="L20" s="12" t="n">
        <v>41</v>
      </c>
      <c r="O20" s="21" t="n">
        <v>713</v>
      </c>
    </row>
    <row r="21" customFormat="false" ht="13.8" hidden="false" customHeight="false" outlineLevel="0" collapsed="false">
      <c r="A21" s="25" t="n">
        <v>43523</v>
      </c>
      <c r="B21" s="21" t="n">
        <v>19</v>
      </c>
      <c r="C21" s="21" t="s">
        <v>263</v>
      </c>
      <c r="D21" s="21" t="s">
        <v>274</v>
      </c>
      <c r="E21" s="21" t="n">
        <v>34</v>
      </c>
      <c r="F21" s="21" t="n">
        <v>48</v>
      </c>
      <c r="G21" s="21" t="n">
        <v>10641</v>
      </c>
      <c r="J21" s="11" t="n">
        <v>5612</v>
      </c>
      <c r="K21" s="11" t="n">
        <v>30011</v>
      </c>
      <c r="L21" s="12" t="n">
        <v>48</v>
      </c>
      <c r="O21" s="21" t="n">
        <v>2961</v>
      </c>
    </row>
    <row r="22" customFormat="false" ht="13.8" hidden="false" customHeight="false" outlineLevel="0" collapsed="false">
      <c r="A22" s="25" t="n">
        <v>43524</v>
      </c>
      <c r="B22" s="21" t="n">
        <v>20</v>
      </c>
      <c r="C22" s="21" t="s">
        <v>265</v>
      </c>
      <c r="D22" s="21" t="s">
        <v>275</v>
      </c>
      <c r="E22" s="21" t="n">
        <v>33</v>
      </c>
      <c r="F22" s="21" t="n">
        <v>34</v>
      </c>
      <c r="G22" s="21" t="n">
        <v>5052</v>
      </c>
      <c r="J22" s="11" t="n">
        <v>3618</v>
      </c>
      <c r="K22" s="11" t="n">
        <v>19969</v>
      </c>
      <c r="L22" s="12" t="n">
        <v>32</v>
      </c>
      <c r="O22" s="21" t="n">
        <v>3801</v>
      </c>
    </row>
    <row r="23" customFormat="false" ht="13.8" hidden="false" customHeight="false" outlineLevel="0" collapsed="false">
      <c r="A23" s="25" t="n">
        <v>43525</v>
      </c>
      <c r="B23" s="21" t="n">
        <v>21</v>
      </c>
      <c r="C23" s="21" t="s">
        <v>267</v>
      </c>
      <c r="D23" s="21" t="s">
        <v>275</v>
      </c>
      <c r="E23" s="21" t="n">
        <v>40</v>
      </c>
      <c r="F23" s="21" t="n">
        <v>19</v>
      </c>
      <c r="G23" s="21" t="n">
        <v>11989</v>
      </c>
      <c r="J23" s="11" t="n">
        <v>5632</v>
      </c>
      <c r="K23" s="11" t="n">
        <v>29118</v>
      </c>
      <c r="L23" s="12" t="n">
        <v>53</v>
      </c>
      <c r="O23" s="21" t="n">
        <v>2179</v>
      </c>
    </row>
    <row r="24" customFormat="false" ht="13.8" hidden="false" customHeight="false" outlineLevel="0" collapsed="false">
      <c r="A24" s="25" t="n">
        <v>43526</v>
      </c>
      <c r="B24" s="21" t="n">
        <v>22</v>
      </c>
      <c r="C24" s="21" t="s">
        <v>254</v>
      </c>
      <c r="D24" s="21" t="s">
        <v>275</v>
      </c>
      <c r="E24" s="21" t="n">
        <v>28</v>
      </c>
      <c r="F24" s="21" t="n">
        <v>24</v>
      </c>
      <c r="G24" s="21" t="n">
        <v>3447</v>
      </c>
      <c r="J24" s="11" t="n">
        <v>5115</v>
      </c>
      <c r="K24" s="11" t="n">
        <v>27858</v>
      </c>
      <c r="L24" s="12" t="n">
        <v>41</v>
      </c>
      <c r="O24" s="21" t="n">
        <v>1545</v>
      </c>
    </row>
    <row r="25" customFormat="false" ht="13.8" hidden="false" customHeight="false" outlineLevel="0" collapsed="false">
      <c r="A25" s="25" t="n">
        <v>43527</v>
      </c>
      <c r="B25" s="21" t="n">
        <v>23</v>
      </c>
      <c r="C25" s="21" t="s">
        <v>257</v>
      </c>
      <c r="D25" s="21" t="s">
        <v>275</v>
      </c>
      <c r="E25" s="21" t="n">
        <v>28</v>
      </c>
      <c r="F25" s="21" t="n">
        <v>35</v>
      </c>
      <c r="G25" s="21" t="n">
        <v>7854</v>
      </c>
      <c r="J25" s="11" t="n">
        <v>5658</v>
      </c>
      <c r="K25" s="11" t="n">
        <v>29968</v>
      </c>
      <c r="L25" s="12" t="n">
        <v>44</v>
      </c>
      <c r="O25" s="21" t="n">
        <v>4036</v>
      </c>
    </row>
    <row r="26" customFormat="false" ht="13.8" hidden="false" customHeight="false" outlineLevel="0" collapsed="false">
      <c r="A26" s="25" t="n">
        <v>43528</v>
      </c>
      <c r="B26" s="21" t="n">
        <v>24</v>
      </c>
      <c r="C26" s="21" t="s">
        <v>259</v>
      </c>
      <c r="D26" s="21" t="s">
        <v>275</v>
      </c>
      <c r="E26" s="21" t="n">
        <v>33</v>
      </c>
      <c r="F26" s="21" t="n">
        <v>68</v>
      </c>
      <c r="G26" s="21" t="n">
        <v>6378</v>
      </c>
      <c r="J26" s="11" t="n">
        <v>5823</v>
      </c>
      <c r="K26" s="11" t="n">
        <v>30923</v>
      </c>
      <c r="L26" s="12" t="n">
        <v>64</v>
      </c>
      <c r="O26" s="21" t="n">
        <v>1165</v>
      </c>
    </row>
    <row r="27" customFormat="false" ht="13.8" hidden="false" customHeight="false" outlineLevel="0" collapsed="false">
      <c r="A27" s="25" t="n">
        <v>43529</v>
      </c>
      <c r="B27" s="21" t="n">
        <v>25</v>
      </c>
      <c r="C27" s="21" t="s">
        <v>261</v>
      </c>
      <c r="D27" s="21" t="s">
        <v>275</v>
      </c>
      <c r="E27" s="21" t="n">
        <v>29</v>
      </c>
      <c r="F27" s="21" t="n">
        <v>38</v>
      </c>
      <c r="G27" s="21" t="n">
        <v>4978</v>
      </c>
      <c r="J27" s="11" t="n">
        <v>5505</v>
      </c>
      <c r="K27" s="11" t="n">
        <v>28514</v>
      </c>
      <c r="L27" s="12" t="n">
        <v>40</v>
      </c>
      <c r="O27" s="21" t="n">
        <v>1541</v>
      </c>
    </row>
    <row r="28" customFormat="false" ht="13.8" hidden="false" customHeight="false" outlineLevel="0" collapsed="false">
      <c r="A28" s="25" t="n">
        <v>43530</v>
      </c>
      <c r="B28" s="21" t="n">
        <v>26</v>
      </c>
      <c r="C28" s="21" t="s">
        <v>263</v>
      </c>
      <c r="D28" s="21" t="s">
        <v>275</v>
      </c>
      <c r="E28" s="21" t="n">
        <v>29</v>
      </c>
      <c r="F28" s="21" t="n">
        <v>35</v>
      </c>
      <c r="G28" s="21" t="n">
        <v>4974</v>
      </c>
      <c r="J28" s="11" t="n">
        <v>5136</v>
      </c>
      <c r="K28" s="11" t="n">
        <v>25623</v>
      </c>
      <c r="L28" s="12" t="n">
        <v>54</v>
      </c>
      <c r="O28" s="21" t="n">
        <v>1960</v>
      </c>
    </row>
    <row r="29" customFormat="false" ht="13.8" hidden="false" customHeight="false" outlineLevel="0" collapsed="false">
      <c r="A29" s="25" t="n">
        <v>43531</v>
      </c>
      <c r="B29" s="21" t="n">
        <v>27</v>
      </c>
      <c r="C29" s="21" t="s">
        <v>265</v>
      </c>
      <c r="D29" s="21" t="s">
        <v>275</v>
      </c>
      <c r="E29" s="21" t="n">
        <v>30</v>
      </c>
      <c r="F29" s="21" t="n">
        <v>30</v>
      </c>
      <c r="G29" s="21" t="n">
        <v>5303</v>
      </c>
      <c r="J29" s="11" t="n">
        <v>5758</v>
      </c>
      <c r="K29" s="11" t="n">
        <v>25133</v>
      </c>
      <c r="L29" s="12" t="n">
        <v>48</v>
      </c>
      <c r="O29" s="21" t="n">
        <v>2529</v>
      </c>
    </row>
    <row r="30" customFormat="false" ht="13.8" hidden="false" customHeight="false" outlineLevel="0" collapsed="false">
      <c r="A30" s="25" t="n">
        <v>43532</v>
      </c>
      <c r="B30" s="21" t="n">
        <v>28</v>
      </c>
      <c r="C30" s="21" t="s">
        <v>267</v>
      </c>
      <c r="D30" s="21" t="s">
        <v>275</v>
      </c>
      <c r="E30" s="21" t="n">
        <v>33</v>
      </c>
      <c r="F30" s="21" t="n">
        <v>26</v>
      </c>
      <c r="G30" s="21" t="n">
        <v>3872</v>
      </c>
      <c r="J30" s="11" t="n">
        <v>5545</v>
      </c>
      <c r="K30" s="11" t="n">
        <v>27967</v>
      </c>
      <c r="L30" s="12" t="n">
        <v>33</v>
      </c>
      <c r="O30" s="21" t="n">
        <v>2583</v>
      </c>
    </row>
    <row r="31" customFormat="false" ht="13.8" hidden="false" customHeight="false" outlineLevel="0" collapsed="false">
      <c r="A31" s="25" t="n">
        <v>43533</v>
      </c>
      <c r="B31" s="21" t="n">
        <v>29</v>
      </c>
      <c r="C31" s="21" t="s">
        <v>254</v>
      </c>
      <c r="D31" s="21" t="s">
        <v>275</v>
      </c>
      <c r="E31" s="21" t="n">
        <v>43</v>
      </c>
      <c r="F31" s="21" t="n">
        <v>40</v>
      </c>
      <c r="G31" s="21" t="n">
        <v>4247</v>
      </c>
      <c r="J31" s="11" t="n">
        <v>4847</v>
      </c>
      <c r="K31" s="11" t="n">
        <v>27337</v>
      </c>
      <c r="L31" s="12" t="n">
        <v>47</v>
      </c>
      <c r="O31" s="21" t="n">
        <v>997</v>
      </c>
    </row>
    <row r="32" customFormat="false" ht="13.8" hidden="false" customHeight="false" outlineLevel="0" collapsed="false">
      <c r="A32" s="25" t="n">
        <v>43534</v>
      </c>
      <c r="B32" s="21" t="n">
        <v>30</v>
      </c>
      <c r="C32" s="21" t="s">
        <v>257</v>
      </c>
      <c r="D32" s="21" t="s">
        <v>275</v>
      </c>
      <c r="E32" s="21" t="n">
        <v>34</v>
      </c>
      <c r="F32" s="21" t="n">
        <v>40</v>
      </c>
      <c r="G32" s="21" t="n">
        <v>4583</v>
      </c>
      <c r="J32" s="11" t="n">
        <v>5496</v>
      </c>
      <c r="K32" s="11" t="n">
        <v>30288</v>
      </c>
      <c r="L32" s="12" t="n">
        <v>53</v>
      </c>
      <c r="O32" s="21" t="n">
        <v>2948</v>
      </c>
    </row>
    <row r="33" customFormat="false" ht="13.8" hidden="false" customHeight="false" outlineLevel="0" collapsed="false">
      <c r="A33" s="25" t="n">
        <v>43535</v>
      </c>
      <c r="B33" s="21" t="n">
        <v>31</v>
      </c>
      <c r="C33" s="21" t="s">
        <v>259</v>
      </c>
      <c r="D33" s="21" t="s">
        <v>276</v>
      </c>
      <c r="E33" s="21" t="n">
        <v>32</v>
      </c>
      <c r="F33" s="21" t="n">
        <v>51</v>
      </c>
      <c r="G33" s="21" t="n">
        <v>8545</v>
      </c>
      <c r="J33" s="11" t="n">
        <v>5302</v>
      </c>
      <c r="K33" s="11" t="n">
        <v>29034</v>
      </c>
      <c r="L33" s="12" t="n">
        <v>41</v>
      </c>
      <c r="O33" s="21" t="n">
        <v>2633</v>
      </c>
    </row>
    <row r="34" customFormat="false" ht="13.8" hidden="false" customHeight="false" outlineLevel="0" collapsed="false">
      <c r="A34" s="25" t="n">
        <v>43536</v>
      </c>
      <c r="B34" s="21" t="n">
        <v>32</v>
      </c>
      <c r="C34" s="21" t="s">
        <v>261</v>
      </c>
      <c r="D34" s="21" t="s">
        <v>277</v>
      </c>
      <c r="E34" s="21" t="n">
        <v>30</v>
      </c>
      <c r="F34" s="21" t="n">
        <v>24</v>
      </c>
      <c r="G34" s="21" t="n">
        <v>3464</v>
      </c>
      <c r="J34" s="11" t="n">
        <v>5145</v>
      </c>
      <c r="K34" s="11" t="n">
        <v>28599</v>
      </c>
      <c r="L34" s="12" t="n">
        <v>42</v>
      </c>
      <c r="O34" s="21" t="n">
        <v>2342</v>
      </c>
    </row>
    <row r="35" customFormat="false" ht="13.8" hidden="false" customHeight="false" outlineLevel="0" collapsed="false">
      <c r="A35" s="25" t="n">
        <v>43537</v>
      </c>
      <c r="B35" s="21" t="n">
        <v>33</v>
      </c>
      <c r="C35" s="21" t="s">
        <v>263</v>
      </c>
      <c r="D35" s="21" t="s">
        <v>278</v>
      </c>
      <c r="E35" s="21" t="n">
        <v>34</v>
      </c>
      <c r="F35" s="21" t="n">
        <v>44</v>
      </c>
      <c r="G35" s="21" t="n">
        <v>3999</v>
      </c>
      <c r="J35" s="11" t="n">
        <v>4966</v>
      </c>
      <c r="K35" s="11" t="n">
        <v>27883</v>
      </c>
      <c r="L35" s="12" t="n">
        <v>41</v>
      </c>
      <c r="O35" s="21" t="n">
        <v>968</v>
      </c>
    </row>
    <row r="36" customFormat="false" ht="13.8" hidden="false" customHeight="false" outlineLevel="0" collapsed="false">
      <c r="A36" s="25" t="n">
        <v>43538</v>
      </c>
      <c r="B36" s="21" t="n">
        <v>34</v>
      </c>
      <c r="C36" s="21" t="s">
        <v>265</v>
      </c>
      <c r="D36" s="21" t="s">
        <v>278</v>
      </c>
      <c r="E36" s="21" t="n">
        <v>30</v>
      </c>
      <c r="F36" s="21" t="n">
        <v>22</v>
      </c>
      <c r="G36" s="21" t="n">
        <v>3740</v>
      </c>
      <c r="J36" s="11" t="n">
        <v>4938</v>
      </c>
      <c r="K36" s="11" t="n">
        <v>26817</v>
      </c>
      <c r="L36" s="12" t="n">
        <v>36</v>
      </c>
      <c r="O36" s="21" t="n">
        <v>1704</v>
      </c>
    </row>
    <row r="37" customFormat="false" ht="13.8" hidden="false" customHeight="false" outlineLevel="0" collapsed="false">
      <c r="A37" s="25" t="n">
        <v>43539</v>
      </c>
      <c r="B37" s="21" t="n">
        <v>35</v>
      </c>
      <c r="C37" s="21" t="s">
        <v>267</v>
      </c>
      <c r="D37" s="21" t="s">
        <v>279</v>
      </c>
      <c r="E37" s="21" t="n">
        <v>24</v>
      </c>
      <c r="F37" s="21" t="n">
        <v>24</v>
      </c>
      <c r="G37" s="21" t="n">
        <v>7974</v>
      </c>
      <c r="J37" s="11" t="n">
        <v>4865</v>
      </c>
      <c r="K37" s="11" t="n">
        <v>28586</v>
      </c>
      <c r="L37" s="12" t="n">
        <v>45</v>
      </c>
      <c r="O37" s="21" t="n">
        <v>1636</v>
      </c>
    </row>
    <row r="38" customFormat="false" ht="13.8" hidden="false" customHeight="false" outlineLevel="0" collapsed="false">
      <c r="A38" s="25" t="n">
        <v>43540</v>
      </c>
      <c r="B38" s="21" t="n">
        <v>36</v>
      </c>
      <c r="C38" s="21" t="s">
        <v>254</v>
      </c>
      <c r="D38" s="21" t="s">
        <v>280</v>
      </c>
      <c r="E38" s="21" t="n">
        <v>35</v>
      </c>
      <c r="F38" s="21" t="n">
        <v>14</v>
      </c>
      <c r="G38" s="21" t="n">
        <v>3284</v>
      </c>
      <c r="J38" s="11" t="n">
        <v>5177</v>
      </c>
      <c r="K38" s="11" t="n">
        <v>34513</v>
      </c>
      <c r="L38" s="12" t="n">
        <v>38</v>
      </c>
      <c r="O38" s="21" t="n">
        <v>868</v>
      </c>
    </row>
    <row r="39" customFormat="false" ht="13.8" hidden="false" customHeight="false" outlineLevel="0" collapsed="false">
      <c r="A39" s="25" t="n">
        <v>43541</v>
      </c>
      <c r="B39" s="21" t="n">
        <v>37</v>
      </c>
      <c r="C39" s="21" t="s">
        <v>257</v>
      </c>
      <c r="D39" s="21" t="s">
        <v>280</v>
      </c>
      <c r="E39" s="21" t="n">
        <v>27</v>
      </c>
      <c r="F39" s="21" t="n">
        <v>25</v>
      </c>
      <c r="G39" s="21" t="n">
        <v>4361</v>
      </c>
      <c r="J39" s="11" t="n">
        <v>5161</v>
      </c>
      <c r="K39" s="11" t="n">
        <v>28703</v>
      </c>
      <c r="L39" s="12" t="n">
        <v>46</v>
      </c>
      <c r="O39" s="21" t="n">
        <v>1206</v>
      </c>
    </row>
    <row r="40" customFormat="false" ht="13.8" hidden="false" customHeight="false" outlineLevel="0" collapsed="false">
      <c r="A40" s="25" t="n">
        <v>43542</v>
      </c>
      <c r="B40" s="21" t="n">
        <v>38</v>
      </c>
      <c r="C40" s="21" t="s">
        <v>259</v>
      </c>
      <c r="D40" s="21" t="s">
        <v>280</v>
      </c>
      <c r="E40" s="21" t="n">
        <v>30</v>
      </c>
      <c r="F40" s="21" t="n">
        <v>30</v>
      </c>
      <c r="G40" s="21" t="n">
        <v>4981</v>
      </c>
      <c r="J40" s="11" t="n">
        <v>4869</v>
      </c>
      <c r="K40" s="11" t="n">
        <v>25747</v>
      </c>
      <c r="L40" s="12" t="n">
        <v>38</v>
      </c>
      <c r="O40" s="21" t="n">
        <v>1262</v>
      </c>
    </row>
    <row r="41" customFormat="false" ht="13.8" hidden="false" customHeight="false" outlineLevel="0" collapsed="false">
      <c r="A41" s="25" t="n">
        <v>43543</v>
      </c>
      <c r="B41" s="21" t="n">
        <v>39</v>
      </c>
      <c r="C41" s="21" t="s">
        <v>261</v>
      </c>
      <c r="D41" s="21" t="s">
        <v>281</v>
      </c>
      <c r="E41" s="21" t="n">
        <v>25</v>
      </c>
      <c r="F41" s="21" t="n">
        <v>35</v>
      </c>
      <c r="G41" s="21" t="n">
        <v>4771</v>
      </c>
      <c r="J41" s="11" t="n">
        <v>4875</v>
      </c>
      <c r="K41" s="11" t="n">
        <v>24214</v>
      </c>
      <c r="L41" s="12" t="n">
        <v>38</v>
      </c>
      <c r="O41" s="21" t="n">
        <v>1318</v>
      </c>
    </row>
    <row r="42" customFormat="false" ht="13.8" hidden="false" customHeight="false" outlineLevel="0" collapsed="false">
      <c r="A42" s="25" t="n">
        <v>43544</v>
      </c>
      <c r="B42" s="21" t="n">
        <v>40</v>
      </c>
      <c r="C42" s="21" t="s">
        <v>263</v>
      </c>
      <c r="D42" s="21" t="s">
        <v>281</v>
      </c>
      <c r="E42" s="21" t="n">
        <v>26</v>
      </c>
      <c r="F42" s="21" t="n">
        <v>45</v>
      </c>
      <c r="G42" s="21" t="n">
        <v>5863</v>
      </c>
      <c r="J42" s="11" t="n">
        <v>5588</v>
      </c>
      <c r="K42" s="11" t="n">
        <v>30084</v>
      </c>
      <c r="L42" s="12" t="n">
        <v>44</v>
      </c>
      <c r="O42" s="21" t="n">
        <v>2747</v>
      </c>
    </row>
    <row r="43" customFormat="false" ht="13.8" hidden="false" customHeight="false" outlineLevel="0" collapsed="false">
      <c r="A43" s="25" t="n">
        <v>43545</v>
      </c>
      <c r="B43" s="21" t="n">
        <v>41</v>
      </c>
      <c r="C43" s="21" t="s">
        <v>265</v>
      </c>
      <c r="D43" s="21" t="s">
        <v>282</v>
      </c>
      <c r="E43" s="21" t="n">
        <v>30</v>
      </c>
      <c r="F43" s="21" t="n">
        <v>26</v>
      </c>
      <c r="G43" s="21" t="n">
        <v>4047</v>
      </c>
      <c r="J43" s="11" t="n">
        <v>6064</v>
      </c>
      <c r="K43" s="11" t="n">
        <v>32785</v>
      </c>
      <c r="L43" s="12" t="n">
        <v>33</v>
      </c>
      <c r="O43" s="21" t="n">
        <v>3291</v>
      </c>
    </row>
    <row r="44" customFormat="false" ht="13.8" hidden="false" customHeight="false" outlineLevel="0" collapsed="false">
      <c r="A44" s="25" t="n">
        <v>43546</v>
      </c>
      <c r="B44" s="21" t="n">
        <v>42</v>
      </c>
      <c r="C44" s="21" t="s">
        <v>267</v>
      </c>
      <c r="D44" s="21" t="s">
        <v>283</v>
      </c>
      <c r="E44" s="21" t="n">
        <v>29</v>
      </c>
      <c r="F44" s="21" t="n">
        <v>50</v>
      </c>
      <c r="G44" s="21" t="n">
        <v>6800</v>
      </c>
      <c r="J44" s="11" t="n">
        <v>5226</v>
      </c>
      <c r="K44" s="11" t="n">
        <v>27490</v>
      </c>
      <c r="L44" s="12" t="n">
        <v>43</v>
      </c>
      <c r="O44" s="21" t="n">
        <v>1914</v>
      </c>
    </row>
    <row r="45" customFormat="false" ht="13.8" hidden="false" customHeight="false" outlineLevel="0" collapsed="false">
      <c r="A45" s="25" t="n">
        <v>43547</v>
      </c>
      <c r="B45" s="21" t="n">
        <v>43</v>
      </c>
      <c r="C45" s="21" t="s">
        <v>254</v>
      </c>
      <c r="D45" s="21" t="s">
        <v>283</v>
      </c>
      <c r="E45" s="21" t="n">
        <v>35</v>
      </c>
      <c r="F45" s="21" t="n">
        <v>34</v>
      </c>
      <c r="G45" s="21" t="n">
        <v>4019</v>
      </c>
      <c r="J45" s="11" t="n">
        <v>4937</v>
      </c>
      <c r="K45" s="11" t="n">
        <v>25975</v>
      </c>
      <c r="L45" s="12" t="n">
        <v>43</v>
      </c>
      <c r="O45" s="21" t="n">
        <v>1606</v>
      </c>
    </row>
    <row r="46" customFormat="false" ht="13.8" hidden="false" customHeight="false" outlineLevel="0" collapsed="false">
      <c r="A46" s="25" t="n">
        <v>43548</v>
      </c>
      <c r="B46" s="21" t="n">
        <v>44</v>
      </c>
      <c r="C46" s="21" t="s">
        <v>257</v>
      </c>
      <c r="D46" s="21" t="s">
        <v>283</v>
      </c>
      <c r="E46" s="21" t="n">
        <v>36</v>
      </c>
      <c r="F46" s="21" t="n">
        <v>31</v>
      </c>
      <c r="G46" s="21" t="n">
        <v>8583</v>
      </c>
      <c r="J46" s="11" t="n">
        <v>5281</v>
      </c>
      <c r="K46" s="11" t="n">
        <v>26817</v>
      </c>
      <c r="L46" s="12" t="n">
        <v>43</v>
      </c>
      <c r="O46" s="21" t="n">
        <v>3048</v>
      </c>
    </row>
    <row r="47" customFormat="false" ht="13.8" hidden="false" customHeight="false" outlineLevel="0" collapsed="false">
      <c r="A47" s="25" t="n">
        <v>43549</v>
      </c>
      <c r="B47" s="21" t="n">
        <v>45</v>
      </c>
      <c r="C47" s="21" t="s">
        <v>259</v>
      </c>
      <c r="D47" s="21" t="s">
        <v>284</v>
      </c>
      <c r="E47" s="21" t="n">
        <v>33</v>
      </c>
      <c r="F47" s="21" t="n">
        <v>38</v>
      </c>
      <c r="G47" s="21" t="n">
        <v>8350</v>
      </c>
      <c r="J47" s="11" t="n">
        <v>5123</v>
      </c>
      <c r="K47" s="11" t="n">
        <v>28842</v>
      </c>
      <c r="L47" s="12" t="n">
        <v>37</v>
      </c>
      <c r="O47" s="21" t="n">
        <v>1335</v>
      </c>
    </row>
    <row r="48" customFormat="false" ht="13.8" hidden="false" customHeight="false" outlineLevel="0" collapsed="false">
      <c r="A48" s="25" t="n">
        <v>43550</v>
      </c>
      <c r="B48" s="21" t="n">
        <v>46</v>
      </c>
      <c r="C48" s="21" t="s">
        <v>261</v>
      </c>
      <c r="D48" s="21" t="s">
        <v>284</v>
      </c>
      <c r="E48" s="21" t="n">
        <v>47</v>
      </c>
      <c r="F48" s="21" t="n">
        <v>39</v>
      </c>
      <c r="G48" s="21" t="n">
        <v>5316</v>
      </c>
      <c r="J48" s="11" t="n">
        <v>5113</v>
      </c>
      <c r="K48" s="11" t="n">
        <v>30406</v>
      </c>
      <c r="L48" s="12" t="n">
        <v>51</v>
      </c>
      <c r="O48" s="21" t="n">
        <v>1389</v>
      </c>
    </row>
    <row r="49" customFormat="false" ht="13.8" hidden="false" customHeight="false" outlineLevel="0" collapsed="false">
      <c r="A49" s="25" t="n">
        <v>43551</v>
      </c>
      <c r="B49" s="21" t="n">
        <v>47</v>
      </c>
      <c r="C49" s="21" t="s">
        <v>263</v>
      </c>
      <c r="D49" s="21" t="s">
        <v>285</v>
      </c>
      <c r="E49" s="21" t="n">
        <v>32</v>
      </c>
      <c r="F49" s="21" t="n">
        <v>34</v>
      </c>
      <c r="G49" s="21" t="n">
        <v>5573</v>
      </c>
      <c r="J49" s="11" t="n">
        <v>5396</v>
      </c>
      <c r="K49" s="11" t="n">
        <v>30364</v>
      </c>
      <c r="L49" s="12" t="n">
        <v>49</v>
      </c>
      <c r="O49" s="21" t="n">
        <v>1022</v>
      </c>
    </row>
    <row r="50" customFormat="false" ht="13.8" hidden="false" customHeight="false" outlineLevel="0" collapsed="false">
      <c r="A50" s="25" t="n">
        <v>43552</v>
      </c>
      <c r="B50" s="21" t="n">
        <v>48</v>
      </c>
      <c r="C50" s="21" t="s">
        <v>265</v>
      </c>
      <c r="D50" s="21" t="s">
        <v>286</v>
      </c>
      <c r="E50" s="21" t="n">
        <v>34</v>
      </c>
      <c r="F50" s="21" t="n">
        <v>42</v>
      </c>
      <c r="G50" s="21" t="n">
        <v>6178</v>
      </c>
      <c r="J50" s="11" t="n">
        <v>5401</v>
      </c>
      <c r="K50" s="11" t="n">
        <v>28333</v>
      </c>
      <c r="L50" s="12" t="n">
        <v>51</v>
      </c>
      <c r="O50" s="21" t="n">
        <v>3838</v>
      </c>
    </row>
    <row r="51" customFormat="false" ht="13.8" hidden="false" customHeight="false" outlineLevel="0" collapsed="false">
      <c r="A51" s="25" t="n">
        <v>43553</v>
      </c>
      <c r="B51" s="21" t="n">
        <v>49</v>
      </c>
      <c r="C51" s="21" t="s">
        <v>267</v>
      </c>
      <c r="D51" s="21" t="s">
        <v>287</v>
      </c>
      <c r="E51" s="21" t="n">
        <v>35</v>
      </c>
      <c r="F51" s="21" t="n">
        <v>37</v>
      </c>
      <c r="G51" s="21" t="n">
        <v>6756</v>
      </c>
      <c r="J51" s="11" t="n">
        <v>5002</v>
      </c>
      <c r="K51" s="11" t="n">
        <v>29650</v>
      </c>
      <c r="L51" s="12" t="n">
        <v>54</v>
      </c>
      <c r="O51" s="21" t="n">
        <v>1351</v>
      </c>
    </row>
    <row r="52" customFormat="false" ht="13.8" hidden="false" customHeight="false" outlineLevel="0" collapsed="false">
      <c r="A52" s="25" t="n">
        <v>43554</v>
      </c>
      <c r="B52" s="21" t="n">
        <v>50</v>
      </c>
      <c r="C52" s="21" t="s">
        <v>254</v>
      </c>
      <c r="D52" s="21" t="s">
        <v>288</v>
      </c>
      <c r="E52" s="21" t="n">
        <v>40</v>
      </c>
      <c r="F52" s="21" t="n">
        <v>48</v>
      </c>
      <c r="G52" s="21" t="n">
        <v>4285</v>
      </c>
      <c r="J52" s="11" t="n">
        <v>5817</v>
      </c>
      <c r="K52" s="11" t="n">
        <v>32940</v>
      </c>
      <c r="L52" s="12" t="n">
        <v>39</v>
      </c>
      <c r="O52" s="21" t="n">
        <v>2533</v>
      </c>
    </row>
    <row r="53" customFormat="false" ht="13.8" hidden="false" customHeight="false" outlineLevel="0" collapsed="false">
      <c r="A53" s="25" t="n">
        <v>43555</v>
      </c>
      <c r="B53" s="21" t="n">
        <v>51</v>
      </c>
      <c r="C53" s="21" t="s">
        <v>257</v>
      </c>
      <c r="D53" s="21" t="s">
        <v>288</v>
      </c>
      <c r="E53" s="21" t="n">
        <v>44</v>
      </c>
      <c r="F53" s="21" t="n">
        <v>33</v>
      </c>
      <c r="G53" s="21" t="n">
        <v>4245</v>
      </c>
      <c r="J53" s="11" t="n">
        <v>6326</v>
      </c>
      <c r="K53" s="11" t="n">
        <v>37823</v>
      </c>
      <c r="L53" s="12" t="n">
        <v>58</v>
      </c>
      <c r="O53" s="21" t="n">
        <v>1058</v>
      </c>
    </row>
    <row r="54" customFormat="false" ht="13.8" hidden="false" customHeight="false" outlineLevel="0" collapsed="false">
      <c r="A54" s="25" t="n">
        <v>43556</v>
      </c>
      <c r="B54" s="21" t="n">
        <v>52</v>
      </c>
      <c r="C54" s="21" t="s">
        <v>259</v>
      </c>
      <c r="D54" s="21" t="s">
        <v>289</v>
      </c>
      <c r="E54" s="21" t="n">
        <v>37</v>
      </c>
      <c r="F54" s="21" t="n">
        <v>74</v>
      </c>
      <c r="G54" s="21" t="n">
        <v>8882</v>
      </c>
      <c r="J54" s="11" t="n">
        <v>6743</v>
      </c>
      <c r="K54" s="11" t="n">
        <v>42076</v>
      </c>
      <c r="L54" s="12" t="n">
        <v>56</v>
      </c>
      <c r="O54" s="21" t="n">
        <v>3022</v>
      </c>
    </row>
    <row r="55" customFormat="false" ht="13.8" hidden="false" customHeight="false" outlineLevel="0" collapsed="false">
      <c r="A55" s="25" t="n">
        <v>43557</v>
      </c>
      <c r="B55" s="21" t="n">
        <v>53</v>
      </c>
      <c r="C55" s="21" t="s">
        <v>261</v>
      </c>
      <c r="D55" s="21" t="s">
        <v>290</v>
      </c>
      <c r="E55" s="21" t="n">
        <v>34</v>
      </c>
      <c r="F55" s="21" t="n">
        <v>74</v>
      </c>
      <c r="G55" s="21" t="n">
        <v>8067</v>
      </c>
      <c r="J55" s="11" t="n">
        <v>6398</v>
      </c>
      <c r="K55" s="11" t="n">
        <v>39920</v>
      </c>
      <c r="L55" s="12" t="n">
        <v>47</v>
      </c>
      <c r="O55" s="21" t="n">
        <v>1542</v>
      </c>
    </row>
    <row r="56" customFormat="false" ht="13.8" hidden="false" customHeight="false" outlineLevel="0" collapsed="false">
      <c r="A56" s="25" t="n">
        <v>43558</v>
      </c>
      <c r="B56" s="21" t="n">
        <v>54</v>
      </c>
      <c r="C56" s="21" t="s">
        <v>263</v>
      </c>
      <c r="D56" s="21" t="s">
        <v>291</v>
      </c>
      <c r="E56" s="21" t="n">
        <v>46</v>
      </c>
      <c r="F56" s="21" t="n">
        <v>48</v>
      </c>
      <c r="G56" s="21" t="n">
        <v>5825</v>
      </c>
      <c r="J56" s="11" t="n">
        <v>5604</v>
      </c>
      <c r="K56" s="11" t="n">
        <v>31845</v>
      </c>
      <c r="L56" s="12" t="n">
        <v>47</v>
      </c>
      <c r="O56" s="21" t="n">
        <v>3430</v>
      </c>
    </row>
    <row r="57" customFormat="false" ht="13.8" hidden="false" customHeight="false" outlineLevel="0" collapsed="false">
      <c r="A57" s="25" t="n">
        <v>43559</v>
      </c>
      <c r="B57" s="21" t="n">
        <v>55</v>
      </c>
      <c r="C57" s="21" t="s">
        <v>265</v>
      </c>
      <c r="D57" s="21" t="s">
        <v>291</v>
      </c>
      <c r="E57" s="21" t="n">
        <v>41</v>
      </c>
      <c r="F57" s="21" t="n">
        <v>51</v>
      </c>
      <c r="G57" s="21" t="n">
        <v>5548</v>
      </c>
      <c r="J57" s="11" t="n">
        <v>5438</v>
      </c>
      <c r="K57" s="11" t="n">
        <v>28080</v>
      </c>
      <c r="L57" s="12" t="n">
        <v>64</v>
      </c>
      <c r="O57" s="21" t="n">
        <v>2182</v>
      </c>
    </row>
    <row r="58" customFormat="false" ht="13.8" hidden="false" customHeight="false" outlineLevel="0" collapsed="false">
      <c r="A58" s="25" t="n">
        <v>43560</v>
      </c>
      <c r="B58" s="21" t="n">
        <v>56</v>
      </c>
      <c r="C58" s="21" t="s">
        <v>267</v>
      </c>
      <c r="D58" s="21" t="s">
        <v>291</v>
      </c>
      <c r="E58" s="21" t="n">
        <v>37</v>
      </c>
      <c r="F58" s="21" t="n">
        <v>44</v>
      </c>
      <c r="G58" s="21" t="n">
        <v>3798</v>
      </c>
      <c r="J58" s="11" t="n">
        <v>4892</v>
      </c>
      <c r="K58" s="11" t="n">
        <v>24869</v>
      </c>
      <c r="L58" s="12" t="n">
        <v>71</v>
      </c>
      <c r="O58" s="21" t="n">
        <v>1713</v>
      </c>
    </row>
    <row r="59" customFormat="false" ht="13.8" hidden="false" customHeight="false" outlineLevel="0" collapsed="false">
      <c r="A59" s="25" t="n">
        <v>43561</v>
      </c>
      <c r="B59" s="21" t="n">
        <v>57</v>
      </c>
      <c r="C59" s="21" t="s">
        <v>254</v>
      </c>
      <c r="D59" s="21" t="s">
        <v>292</v>
      </c>
      <c r="E59" s="21" t="n">
        <v>35</v>
      </c>
      <c r="F59" s="21" t="n">
        <v>103</v>
      </c>
      <c r="G59" s="21" t="n">
        <v>11494</v>
      </c>
      <c r="J59" s="11" t="n">
        <v>4680</v>
      </c>
      <c r="K59" s="11" t="n">
        <v>24089</v>
      </c>
      <c r="L59" s="12" t="n">
        <v>53</v>
      </c>
      <c r="O59" s="21" t="n">
        <v>842</v>
      </c>
    </row>
    <row r="60" customFormat="false" ht="13.8" hidden="false" customHeight="false" outlineLevel="0" collapsed="false">
      <c r="A60" s="25" t="n">
        <v>43562</v>
      </c>
      <c r="B60" s="21" t="n">
        <v>58</v>
      </c>
      <c r="C60" s="21" t="s">
        <v>257</v>
      </c>
      <c r="D60" s="21" t="s">
        <v>293</v>
      </c>
      <c r="E60" s="21" t="n">
        <v>41</v>
      </c>
      <c r="F60" s="21" t="n">
        <v>70</v>
      </c>
      <c r="G60" s="21" t="n">
        <v>10448</v>
      </c>
      <c r="J60" s="11" t="n">
        <v>5410</v>
      </c>
      <c r="K60" s="11" t="n">
        <v>27683</v>
      </c>
      <c r="L60" s="12" t="n">
        <v>81</v>
      </c>
      <c r="O60" s="21" t="n">
        <v>5209</v>
      </c>
    </row>
    <row r="61" customFormat="false" ht="13.8" hidden="false" customHeight="false" outlineLevel="0" collapsed="false">
      <c r="A61" s="25" t="n">
        <v>43563</v>
      </c>
      <c r="B61" s="21" t="n">
        <v>59</v>
      </c>
      <c r="C61" s="21" t="s">
        <v>259</v>
      </c>
      <c r="D61" s="21" t="s">
        <v>293</v>
      </c>
      <c r="E61" s="21" t="n">
        <v>33</v>
      </c>
      <c r="F61" s="21" t="n">
        <v>59</v>
      </c>
      <c r="G61" s="21" t="n">
        <v>7076</v>
      </c>
      <c r="J61" s="11" t="n">
        <v>5384</v>
      </c>
      <c r="K61" s="11" t="n">
        <v>32456</v>
      </c>
      <c r="L61" s="12" t="n">
        <v>68</v>
      </c>
      <c r="O61" s="21" t="n">
        <v>3496</v>
      </c>
    </row>
    <row r="62" customFormat="false" ht="13.8" hidden="false" customHeight="false" outlineLevel="0" collapsed="false">
      <c r="A62" s="25" t="n">
        <v>43564</v>
      </c>
      <c r="B62" s="21" t="n">
        <v>60</v>
      </c>
      <c r="C62" s="21" t="s">
        <v>261</v>
      </c>
      <c r="D62" s="21" t="s">
        <v>293</v>
      </c>
      <c r="E62" s="21" t="n">
        <v>44</v>
      </c>
      <c r="F62" s="21" t="n">
        <v>47</v>
      </c>
      <c r="G62" s="21" t="n">
        <v>6704</v>
      </c>
      <c r="J62" s="11" t="n">
        <v>4812</v>
      </c>
      <c r="K62" s="11" t="n">
        <v>25553</v>
      </c>
      <c r="L62" s="12" t="n">
        <v>53</v>
      </c>
      <c r="O62" s="21" t="n">
        <v>2057</v>
      </c>
    </row>
    <row r="63" customFormat="false" ht="13.8" hidden="false" customHeight="false" outlineLevel="0" collapsed="false">
      <c r="A63" s="25" t="n">
        <v>43565</v>
      </c>
      <c r="B63" s="21" t="n">
        <v>61</v>
      </c>
      <c r="C63" s="21" t="s">
        <v>263</v>
      </c>
      <c r="D63" s="21" t="s">
        <v>293</v>
      </c>
      <c r="E63" s="21" t="n">
        <v>42</v>
      </c>
      <c r="F63" s="21" t="n">
        <v>80</v>
      </c>
      <c r="G63" s="21" t="n">
        <v>16049</v>
      </c>
      <c r="J63" s="11" t="n">
        <v>6445</v>
      </c>
      <c r="K63" s="11" t="n">
        <v>37681</v>
      </c>
      <c r="L63" s="12" t="n">
        <v>69</v>
      </c>
      <c r="O63" s="21" t="n">
        <v>2936</v>
      </c>
    </row>
    <row r="64" customFormat="false" ht="13.8" hidden="false" customHeight="false" outlineLevel="0" collapsed="false">
      <c r="A64" s="25" t="n">
        <v>43566</v>
      </c>
      <c r="B64" s="21" t="n">
        <v>62</v>
      </c>
      <c r="C64" s="21" t="s">
        <v>265</v>
      </c>
      <c r="D64" s="21" t="s">
        <v>293</v>
      </c>
      <c r="E64" s="21" t="n">
        <v>47</v>
      </c>
      <c r="F64" s="21" t="n">
        <v>64</v>
      </c>
      <c r="G64" s="21" t="n">
        <v>11093</v>
      </c>
      <c r="J64" s="11" t="n">
        <v>6309</v>
      </c>
      <c r="K64" s="11" t="n">
        <v>41672</v>
      </c>
      <c r="L64" s="12" t="n">
        <v>73</v>
      </c>
      <c r="O64" s="21" t="n">
        <v>2379</v>
      </c>
    </row>
    <row r="65" customFormat="false" ht="13.8" hidden="false" customHeight="false" outlineLevel="0" collapsed="false">
      <c r="A65" s="25" t="n">
        <v>43567</v>
      </c>
      <c r="B65" s="21" t="n">
        <v>63</v>
      </c>
      <c r="C65" s="21" t="s">
        <v>267</v>
      </c>
      <c r="D65" s="21" t="s">
        <v>294</v>
      </c>
      <c r="E65" s="21" t="n">
        <v>43</v>
      </c>
      <c r="F65" s="21" t="n">
        <v>71</v>
      </c>
      <c r="G65" s="21" t="n">
        <v>12462</v>
      </c>
      <c r="J65" s="11" t="n">
        <v>8520</v>
      </c>
      <c r="K65" s="11" t="n">
        <v>73686</v>
      </c>
      <c r="L65" s="12" t="n">
        <v>97</v>
      </c>
      <c r="O65" s="21" t="n">
        <v>3873</v>
      </c>
    </row>
    <row r="66" customFormat="false" ht="13.8" hidden="false" customHeight="false" outlineLevel="0" collapsed="false">
      <c r="A66" s="25" t="n">
        <v>43568</v>
      </c>
      <c r="B66" s="21" t="n">
        <v>64</v>
      </c>
      <c r="C66" s="21" t="s">
        <v>254</v>
      </c>
      <c r="D66" s="21" t="s">
        <v>295</v>
      </c>
      <c r="E66" s="21" t="n">
        <v>87</v>
      </c>
      <c r="F66" s="21" t="n">
        <v>33</v>
      </c>
      <c r="G66" s="21" t="n">
        <v>6328</v>
      </c>
      <c r="J66" s="11" t="n">
        <v>19497</v>
      </c>
      <c r="K66" s="11" t="n">
        <v>190025</v>
      </c>
      <c r="L66" s="12" t="n">
        <v>341</v>
      </c>
      <c r="O66" s="21" t="n">
        <v>2666</v>
      </c>
    </row>
    <row r="67" customFormat="false" ht="13.8" hidden="false" customHeight="false" outlineLevel="0" collapsed="false">
      <c r="E67" s="21" t="s">
        <v>250</v>
      </c>
      <c r="F67" s="21" t="s">
        <v>251</v>
      </c>
      <c r="G67" s="21" t="s">
        <v>252</v>
      </c>
      <c r="J67" s="21" t="s">
        <v>20</v>
      </c>
      <c r="K67" s="21" t="s">
        <v>21</v>
      </c>
      <c r="L67" s="21" t="s">
        <v>296</v>
      </c>
    </row>
    <row r="68" customFormat="false" ht="13.8" hidden="false" customHeight="false" outlineLevel="0" collapsed="false">
      <c r="D68" s="21" t="s">
        <v>15</v>
      </c>
      <c r="E68" s="21" t="n">
        <f aca="false">SUM(E3:E66)</f>
        <v>2659</v>
      </c>
      <c r="F68" s="21" t="n">
        <f aca="false">SUM(F3:F66)</f>
        <v>3351</v>
      </c>
      <c r="G68" s="21" t="n">
        <f aca="false">SUM(G3:G66)</f>
        <v>483462</v>
      </c>
      <c r="I68" s="21" t="s">
        <v>15</v>
      </c>
      <c r="J68" s="21" t="n">
        <f aca="false">SUM(J3:J66)</f>
        <v>373109</v>
      </c>
      <c r="K68" s="21" t="n">
        <f aca="false">SUM(K3:K66)</f>
        <v>2122975</v>
      </c>
      <c r="L68" s="21" t="n">
        <f aca="false">SUM(L3:L66)</f>
        <v>3501</v>
      </c>
      <c r="O68" s="21" t="n">
        <f aca="false">SUM(O3:O66)</f>
        <v>146950</v>
      </c>
    </row>
    <row r="69" customFormat="false" ht="13.8" hidden="false" customHeight="false" outlineLevel="0" collapsed="false">
      <c r="D69" s="21" t="s">
        <v>16</v>
      </c>
      <c r="E69" s="21" t="n">
        <f aca="false">AVERAGE(E3:E66)</f>
        <v>41.546875</v>
      </c>
      <c r="F69" s="21" t="n">
        <f aca="false">AVERAGE(F3:F66)</f>
        <v>52.359375</v>
      </c>
      <c r="G69" s="21" t="n">
        <f aca="false">AVERAGE(G3:G66)</f>
        <v>7554.09375</v>
      </c>
      <c r="I69" s="21" t="s">
        <v>16</v>
      </c>
      <c r="J69" s="116" t="n">
        <f aca="false">AVERAGE(J3:J66)</f>
        <v>5829.828125</v>
      </c>
      <c r="K69" s="116" t="n">
        <f aca="false">AVERAGE(K3:K66)</f>
        <v>33171.484375</v>
      </c>
      <c r="L69" s="116" t="n">
        <f aca="false">AVERAGE(L3:L66)</f>
        <v>54.703125</v>
      </c>
      <c r="O69" s="21" t="n">
        <f aca="false">AVERAGE(O3:O66)</f>
        <v>2296.09375</v>
      </c>
    </row>
    <row r="72" customFormat="false" ht="13.8" hidden="false" customHeight="false" outlineLevel="0" collapsed="false">
      <c r="A72" s="21" t="s">
        <v>297</v>
      </c>
    </row>
    <row r="73" customFormat="false" ht="13.8" hidden="false" customHeight="false" outlineLevel="0" collapsed="false">
      <c r="B73" s="117" t="s">
        <v>15</v>
      </c>
      <c r="C73" s="117"/>
      <c r="D73" s="117"/>
      <c r="F73" s="117" t="s">
        <v>16</v>
      </c>
      <c r="G73" s="117"/>
      <c r="H73" s="117"/>
    </row>
    <row r="74" customFormat="false" ht="13.8" hidden="false" customHeight="false" outlineLevel="0" collapsed="false">
      <c r="B74" s="21" t="s">
        <v>250</v>
      </c>
      <c r="C74" s="21" t="s">
        <v>251</v>
      </c>
      <c r="D74" s="21" t="s">
        <v>252</v>
      </c>
      <c r="F74" s="21" t="s">
        <v>250</v>
      </c>
      <c r="G74" s="21" t="s">
        <v>251</v>
      </c>
      <c r="H74" s="21" t="s">
        <v>252</v>
      </c>
    </row>
    <row r="75" customFormat="false" ht="13.8" hidden="false" customHeight="false" outlineLevel="0" collapsed="false">
      <c r="A75" s="21" t="s">
        <v>257</v>
      </c>
      <c r="B75" s="21" t="n">
        <f aca="false">SUM(E4,E11,E18,E25,E32,E39,E46,E53,E60)</f>
        <v>400</v>
      </c>
      <c r="C75" s="21" t="n">
        <f aca="false">SUM(F4,F11,F18,F25,F32,F39,F46,F53,F60)</f>
        <v>513</v>
      </c>
      <c r="D75" s="21" t="n">
        <f aca="false">SUM(G4,G11,G18,G25,G32,G39,G46,G53,G60)</f>
        <v>72930</v>
      </c>
      <c r="F75" s="22" t="n">
        <f aca="false">AVERAGE(E4,E11,E18,E25,E32,E39,E46,E53,E60)</f>
        <v>44.4444444444444</v>
      </c>
      <c r="G75" s="22" t="n">
        <f aca="false">AVERAGE(F4,F11,F18,F25,F32,F39,F46,F53,F60)</f>
        <v>57</v>
      </c>
      <c r="H75" s="22" t="n">
        <f aca="false">AVERAGE(G4,G11,G18,G25,G32,G39,G46,G53,G60)</f>
        <v>8103.33333333333</v>
      </c>
    </row>
    <row r="76" customFormat="false" ht="13.8" hidden="false" customHeight="false" outlineLevel="0" collapsed="false">
      <c r="A76" s="21" t="s">
        <v>259</v>
      </c>
      <c r="B76" s="21" t="n">
        <f aca="false">SUM(E5,E12,E19,E26,E33,E40,E47,E54,E61)</f>
        <v>332</v>
      </c>
      <c r="C76" s="21" t="n">
        <f aca="false">SUM(F5,F12,F19,F26,F33,F40,F47,F54,F61)</f>
        <v>493</v>
      </c>
      <c r="D76" s="21" t="n">
        <f aca="false">SUM(G5,G12,G19,G26,G33,G40,G47,G54,G61)</f>
        <v>71560</v>
      </c>
      <c r="F76" s="22" t="n">
        <f aca="false">AVERAGE(E5,E12,E19,E26,E33,E40,E47,E54,E61)</f>
        <v>36.8888888888889</v>
      </c>
      <c r="G76" s="22" t="n">
        <f aca="false">AVERAGE(F5,F12,F19,F26,F33,F40,F47,F54,F61)</f>
        <v>54.7777777777778</v>
      </c>
      <c r="H76" s="22" t="n">
        <f aca="false">AVERAGE(G5,G12,G19,G26,G33,G40,G47,G54,G61)</f>
        <v>7951.11111111111</v>
      </c>
    </row>
    <row r="77" customFormat="false" ht="13.8" hidden="false" customHeight="false" outlineLevel="0" collapsed="false">
      <c r="A77" s="21" t="s">
        <v>261</v>
      </c>
      <c r="B77" s="21" t="n">
        <f aca="false">SUM(E6,E13,E20,E27,E34,E41,E48,E55,E62)</f>
        <v>350</v>
      </c>
      <c r="C77" s="21" t="n">
        <f aca="false">SUM(F6,F13,F20,F27,F34,F41,F48,F55,F62)</f>
        <v>473</v>
      </c>
      <c r="D77" s="21" t="n">
        <f aca="false">SUM(G6,G13,G20,G27,G34,G41,G48,G55,G62)</f>
        <v>60006</v>
      </c>
      <c r="F77" s="22" t="n">
        <f aca="false">AVERAGE(E6,E13,E20,E27,E34,E41,E48,E55,E62)</f>
        <v>38.8888888888889</v>
      </c>
      <c r="G77" s="22" t="n">
        <f aca="false">AVERAGE(F6,F13,F20,F27,F34,F41,F48,F55,F62)</f>
        <v>52.5555555555556</v>
      </c>
      <c r="H77" s="22" t="n">
        <f aca="false">AVERAGE(G6,G13,G20,G27,G34,G41,G48,G55,G62)</f>
        <v>6667.33333333333</v>
      </c>
    </row>
    <row r="78" customFormat="false" ht="13.8" hidden="false" customHeight="false" outlineLevel="0" collapsed="false">
      <c r="A78" s="21" t="s">
        <v>263</v>
      </c>
      <c r="B78" s="21" t="n">
        <f aca="false">SUM(E7,E14,E21,E28,E35,E42,E49,E56,E63)</f>
        <v>339</v>
      </c>
      <c r="C78" s="21" t="n">
        <f aca="false">SUM(F7,F14,F21,F28,F35,F42,F49,F56,F63)</f>
        <v>497</v>
      </c>
      <c r="D78" s="21" t="n">
        <f aca="false">SUM(G7,G14,G21,G28,G35,G42,G49,G56,G63)</f>
        <v>70087</v>
      </c>
      <c r="F78" s="22" t="n">
        <f aca="false">AVERAGE(E7,E14,E21,E28,E35,E42,E49,E56,E63)</f>
        <v>37.6666666666667</v>
      </c>
      <c r="G78" s="22" t="n">
        <f aca="false">AVERAGE(F7,F14,F21,F28,F35,F42,F49,F56,F63)</f>
        <v>55.2222222222222</v>
      </c>
      <c r="H78" s="22" t="n">
        <f aca="false">AVERAGE(G7,G14,G21,G28,G35,G42,G49,G56,G63)</f>
        <v>7787.44444444444</v>
      </c>
    </row>
    <row r="79" customFormat="false" ht="13.8" hidden="false" customHeight="false" outlineLevel="0" collapsed="false">
      <c r="A79" s="21" t="s">
        <v>265</v>
      </c>
      <c r="B79" s="21" t="n">
        <f aca="false">SUM(E8,E15,E22,E29,E36,E43,E50,E57,E64)</f>
        <v>336</v>
      </c>
      <c r="C79" s="21" t="n">
        <f aca="false">SUM(F8,F15,F22,F29,F36,F43,F50,F57,F64)</f>
        <v>387</v>
      </c>
      <c r="D79" s="21" t="n">
        <f aca="false">SUM(G8,G15,G22,G29,G36,G43,G50,G57,G64)</f>
        <v>59388</v>
      </c>
      <c r="F79" s="22" t="n">
        <f aca="false">AVERAGE(E8,E15,E22,E29,E36,E43,E50,E57,E64)</f>
        <v>37.3333333333333</v>
      </c>
      <c r="G79" s="22" t="n">
        <f aca="false">AVERAGE(F8,F15,F22,F29,F36,F43,F50,F57,F64)</f>
        <v>43</v>
      </c>
      <c r="H79" s="22" t="n">
        <f aca="false">AVERAGE(G8,G15,G22,G29,G36,G43,G50,G57,G64)</f>
        <v>6598.66666666667</v>
      </c>
    </row>
    <row r="80" customFormat="false" ht="13.8" hidden="false" customHeight="false" outlineLevel="0" collapsed="false">
      <c r="A80" s="21" t="s">
        <v>267</v>
      </c>
      <c r="B80" s="21" t="n">
        <f aca="false">SUM(E9,E16,E23,E30,E37,E44,E51,E58,E65)</f>
        <v>348</v>
      </c>
      <c r="C80" s="21" t="n">
        <f aca="false">SUM(F9,F16,F23,F30,F37,F44,F51,F58,F65)</f>
        <v>397</v>
      </c>
      <c r="D80" s="21" t="n">
        <f aca="false">SUM(G9,G16,G23,G30,G37,G44,G51,G58,G65)</f>
        <v>76281</v>
      </c>
      <c r="F80" s="22" t="n">
        <f aca="false">AVERAGE(E9,E16,E23,E30,E37,E44,E51,E58,E65)</f>
        <v>38.6666666666667</v>
      </c>
      <c r="G80" s="22" t="n">
        <f aca="false">AVERAGE(F9,F16,F23,F30,F37,F44,F51,F58,F65)</f>
        <v>44.1111111111111</v>
      </c>
      <c r="H80" s="22" t="n">
        <f aca="false">AVERAGE(G9,G16,G23,G30,G37,G44,G51,G58,G65)</f>
        <v>8475.66666666667</v>
      </c>
    </row>
    <row r="81" customFormat="false" ht="13.8" hidden="false" customHeight="false" outlineLevel="0" collapsed="false">
      <c r="A81" s="21" t="s">
        <v>254</v>
      </c>
      <c r="B81" s="21" t="n">
        <f aca="false">SUM(E3,E10,E17,E24,E31,E38,E45,E52,E59,E66)</f>
        <v>554</v>
      </c>
      <c r="C81" s="21" t="n">
        <f aca="false">SUM(F3,F10,F17,F24,F31,F38,F45,F52,F59,F66)</f>
        <v>591</v>
      </c>
      <c r="D81" s="21" t="n">
        <f aca="false">SUM(G3,G10,G17,G24,G31,G38,G45,G52,G59,G66)</f>
        <v>73210</v>
      </c>
      <c r="F81" s="22" t="n">
        <f aca="false">AVERAGE(E3,E10,E17,E24,E31,E38,E45,E52,E59,E66)</f>
        <v>55.4</v>
      </c>
      <c r="G81" s="22" t="n">
        <f aca="false">AVERAGE(F3,F10,F17,F24,F31,F38,F45,F52,F59,F66)</f>
        <v>59.1</v>
      </c>
      <c r="H81" s="22" t="n">
        <f aca="false">AVERAGE(G3,G10,G17,G24,G31,G38,G45,G52,G59,G66)</f>
        <v>7321</v>
      </c>
    </row>
    <row r="83" customFormat="false" ht="13.8" hidden="false" customHeight="false" outlineLevel="0" collapsed="false">
      <c r="A83" s="21" t="s">
        <v>298</v>
      </c>
      <c r="B83" s="21" t="s">
        <v>252</v>
      </c>
    </row>
    <row r="84" customFormat="false" ht="13.8" hidden="false" customHeight="false" outlineLevel="0" collapsed="false">
      <c r="A84" s="21" t="s">
        <v>299</v>
      </c>
      <c r="B84" s="21" t="s">
        <v>15</v>
      </c>
      <c r="C84" s="21" t="s">
        <v>16</v>
      </c>
      <c r="F84" s="21" t="s">
        <v>15</v>
      </c>
      <c r="G84" s="21" t="s">
        <v>16</v>
      </c>
    </row>
    <row r="85" customFormat="false" ht="13.8" hidden="false" customHeight="false" outlineLevel="0" collapsed="false">
      <c r="A85" s="21" t="s">
        <v>255</v>
      </c>
      <c r="B85" s="21" t="n">
        <f aca="false">SUM(G3:G4)</f>
        <v>32896</v>
      </c>
      <c r="C85" s="21" t="n">
        <f aca="false">AVERAGE(G3:G4)</f>
        <v>16448</v>
      </c>
      <c r="E85" s="21" t="s">
        <v>300</v>
      </c>
      <c r="F85" s="21" t="n">
        <f aca="false">SUM(G3:G32)</f>
        <v>254554</v>
      </c>
      <c r="G85" s="21" t="n">
        <f aca="false">AVERAGE(G3:G32)</f>
        <v>8485.13333333333</v>
      </c>
    </row>
    <row r="86" customFormat="false" ht="13.8" hidden="false" customHeight="false" outlineLevel="0" collapsed="false">
      <c r="A86" s="21" t="s">
        <v>260</v>
      </c>
      <c r="B86" s="21" t="n">
        <f aca="false">SUM(G5:G8)</f>
        <v>38570</v>
      </c>
      <c r="C86" s="21" t="n">
        <f aca="false">AVERAGE(G5:G8)</f>
        <v>9642.5</v>
      </c>
      <c r="E86" s="21" t="s">
        <v>301</v>
      </c>
      <c r="F86" s="21" t="n">
        <f aca="false">SUM(G33:G64)</f>
        <v>210118</v>
      </c>
      <c r="G86" s="21" t="n">
        <f aca="false">AVERAGE(G33:G64)</f>
        <v>6566.1875</v>
      </c>
    </row>
    <row r="87" customFormat="false" ht="13.8" hidden="false" customHeight="false" outlineLevel="0" collapsed="false">
      <c r="A87" s="21" t="s">
        <v>268</v>
      </c>
      <c r="B87" s="21" t="n">
        <f aca="false">SUM(G9:G11)</f>
        <v>26316</v>
      </c>
      <c r="C87" s="21" t="n">
        <f aca="false">AVERAGE(G9:G11)</f>
        <v>8772</v>
      </c>
    </row>
    <row r="88" customFormat="false" ht="13.8" hidden="false" customHeight="false" outlineLevel="0" collapsed="false">
      <c r="A88" s="21" t="s">
        <v>272</v>
      </c>
      <c r="B88" s="21" t="n">
        <f aca="false">SUM(G12:G13)</f>
        <v>15373</v>
      </c>
      <c r="C88" s="21" t="n">
        <f aca="false">AVERAGE(G12:G13)</f>
        <v>7686.5</v>
      </c>
    </row>
    <row r="89" customFormat="false" ht="13.8" hidden="false" customHeight="false" outlineLevel="0" collapsed="false">
      <c r="A89" s="21" t="s">
        <v>273</v>
      </c>
      <c r="B89" s="21" t="n">
        <f aca="false">SUM(G14:G17)</f>
        <v>42975</v>
      </c>
      <c r="C89" s="21" t="n">
        <f aca="false">AVERAGE(G14:G17)</f>
        <v>10743.75</v>
      </c>
    </row>
    <row r="90" customFormat="false" ht="13.8" hidden="false" customHeight="false" outlineLevel="0" collapsed="false">
      <c r="A90" s="21" t="s">
        <v>274</v>
      </c>
      <c r="B90" s="21" t="n">
        <f aca="false">SUM(G18:G21)</f>
        <v>35747</v>
      </c>
      <c r="C90" s="21" t="n">
        <f aca="false">AVERAGE(G18:G21)</f>
        <v>8936.75</v>
      </c>
    </row>
    <row r="91" customFormat="false" ht="13.8" hidden="false" customHeight="false" outlineLevel="0" collapsed="false">
      <c r="A91" s="21" t="s">
        <v>275</v>
      </c>
      <c r="B91" s="21" t="n">
        <f aca="false">SUM(G22:G32)</f>
        <v>62677</v>
      </c>
      <c r="C91" s="21" t="n">
        <f aca="false">AVERAGE(G22:G32)</f>
        <v>5697.90909090909</v>
      </c>
    </row>
    <row r="92" customFormat="false" ht="13.8" hidden="false" customHeight="false" outlineLevel="0" collapsed="false">
      <c r="A92" s="21" t="s">
        <v>276</v>
      </c>
      <c r="B92" s="21" t="n">
        <f aca="false">SUM(G33)</f>
        <v>8545</v>
      </c>
      <c r="C92" s="21" t="n">
        <f aca="false">AVERAGE(G33)</f>
        <v>8545</v>
      </c>
    </row>
    <row r="93" customFormat="false" ht="13.8" hidden="false" customHeight="false" outlineLevel="0" collapsed="false">
      <c r="A93" s="21" t="s">
        <v>302</v>
      </c>
      <c r="B93" s="21" t="n">
        <f aca="false">SUM(G34)</f>
        <v>3464</v>
      </c>
      <c r="C93" s="21" t="n">
        <f aca="false">AVERAGE(G34)</f>
        <v>3464</v>
      </c>
    </row>
    <row r="94" customFormat="false" ht="13.8" hidden="false" customHeight="false" outlineLevel="0" collapsed="false">
      <c r="A94" s="21" t="s">
        <v>278</v>
      </c>
      <c r="B94" s="21" t="n">
        <f aca="false">SUM(G35:G36)</f>
        <v>7739</v>
      </c>
      <c r="C94" s="21" t="n">
        <f aca="false">AVERAGE(G35:G36)</f>
        <v>3869.5</v>
      </c>
    </row>
    <row r="95" customFormat="false" ht="13.8" hidden="false" customHeight="false" outlineLevel="0" collapsed="false">
      <c r="A95" s="21" t="s">
        <v>303</v>
      </c>
      <c r="B95" s="21" t="n">
        <f aca="false">SUM(G37)</f>
        <v>7974</v>
      </c>
      <c r="C95" s="21" t="n">
        <f aca="false">AVERAGE(G37)</f>
        <v>7974</v>
      </c>
    </row>
    <row r="96" customFormat="false" ht="13.8" hidden="false" customHeight="false" outlineLevel="0" collapsed="false">
      <c r="A96" s="21" t="s">
        <v>280</v>
      </c>
      <c r="B96" s="21" t="n">
        <f aca="false">SUM(G38:G40)</f>
        <v>12626</v>
      </c>
      <c r="C96" s="21" t="n">
        <f aca="false">AVERAGE(G38:G40)</f>
        <v>4208.66666666667</v>
      </c>
    </row>
    <row r="97" customFormat="false" ht="13.8" hidden="false" customHeight="false" outlineLevel="0" collapsed="false">
      <c r="A97" s="21" t="s">
        <v>304</v>
      </c>
      <c r="B97" s="21" t="n">
        <f aca="false">SUM(G41:G42)</f>
        <v>10634</v>
      </c>
      <c r="C97" s="21" t="n">
        <f aca="false">AVERAGE(G41:G42)</f>
        <v>5317</v>
      </c>
    </row>
    <row r="98" customFormat="false" ht="13.8" hidden="false" customHeight="false" outlineLevel="0" collapsed="false">
      <c r="A98" s="21" t="s">
        <v>282</v>
      </c>
      <c r="B98" s="21" t="n">
        <f aca="false">SUM(G43)</f>
        <v>4047</v>
      </c>
      <c r="C98" s="21" t="n">
        <v>4047</v>
      </c>
    </row>
    <row r="99" customFormat="false" ht="13.8" hidden="false" customHeight="false" outlineLevel="0" collapsed="false">
      <c r="A99" s="21" t="s">
        <v>283</v>
      </c>
      <c r="B99" s="21" t="n">
        <f aca="false">SUM(G44:G46)</f>
        <v>19402</v>
      </c>
      <c r="C99" s="21" t="n">
        <f aca="false">AVERAGE(G44:G46)</f>
        <v>6467.33333333333</v>
      </c>
    </row>
    <row r="100" customFormat="false" ht="13.8" hidden="false" customHeight="false" outlineLevel="0" collapsed="false">
      <c r="A100" s="21" t="s">
        <v>305</v>
      </c>
      <c r="B100" s="21" t="n">
        <f aca="false">SUM(G47:G48)</f>
        <v>13666</v>
      </c>
      <c r="C100" s="21" t="n">
        <f aca="false">AVERAGE(G47:G48)</f>
        <v>6833</v>
      </c>
    </row>
    <row r="101" customFormat="false" ht="13.8" hidden="false" customHeight="false" outlineLevel="0" collapsed="false">
      <c r="A101" s="21" t="s">
        <v>306</v>
      </c>
      <c r="B101" s="21" t="n">
        <f aca="false">SUM(G49)</f>
        <v>5573</v>
      </c>
      <c r="C101" s="21" t="n">
        <v>5573</v>
      </c>
    </row>
    <row r="102" customFormat="false" ht="13.8" hidden="false" customHeight="false" outlineLevel="0" collapsed="false">
      <c r="A102" s="21" t="s">
        <v>307</v>
      </c>
      <c r="B102" s="21" t="n">
        <f aca="false">SUM(G50)</f>
        <v>6178</v>
      </c>
      <c r="C102" s="21" t="n">
        <v>6178</v>
      </c>
    </row>
    <row r="103" customFormat="false" ht="13.8" hidden="false" customHeight="false" outlineLevel="0" collapsed="false">
      <c r="A103" s="21" t="s">
        <v>308</v>
      </c>
      <c r="B103" s="21" t="n">
        <f aca="false">SUM(G51)</f>
        <v>6756</v>
      </c>
      <c r="C103" s="21" t="n">
        <v>6756</v>
      </c>
    </row>
    <row r="104" customFormat="false" ht="13.8" hidden="false" customHeight="false" outlineLevel="0" collapsed="false">
      <c r="A104" s="21" t="s">
        <v>309</v>
      </c>
      <c r="B104" s="21" t="n">
        <f aca="false">SUM(G52:G53)</f>
        <v>8530</v>
      </c>
      <c r="C104" s="21" t="n">
        <f aca="false">AVERAGE(G52:G53)</f>
        <v>4265</v>
      </c>
    </row>
    <row r="105" customFormat="false" ht="13.8" hidden="false" customHeight="false" outlineLevel="0" collapsed="false">
      <c r="A105" s="21" t="s">
        <v>310</v>
      </c>
      <c r="B105" s="21" t="n">
        <f aca="false">SUM(G54)</f>
        <v>8882</v>
      </c>
      <c r="C105" s="21" t="n">
        <v>8882</v>
      </c>
    </row>
    <row r="106" customFormat="false" ht="13.8" hidden="false" customHeight="false" outlineLevel="0" collapsed="false">
      <c r="A106" s="21" t="s">
        <v>311</v>
      </c>
      <c r="B106" s="21" t="n">
        <f aca="false">SUM(G55)</f>
        <v>8067</v>
      </c>
      <c r="C106" s="21" t="n">
        <v>8067</v>
      </c>
    </row>
    <row r="107" customFormat="false" ht="13.8" hidden="false" customHeight="false" outlineLevel="0" collapsed="false">
      <c r="A107" s="21" t="s">
        <v>312</v>
      </c>
      <c r="B107" s="21" t="n">
        <f aca="false">SUM(G56:G58)</f>
        <v>15171</v>
      </c>
      <c r="C107" s="21" t="n">
        <f aca="false">AVERAGE(G56:G58)</f>
        <v>5057</v>
      </c>
    </row>
    <row r="108" customFormat="false" ht="13.8" hidden="false" customHeight="false" outlineLevel="0" collapsed="false">
      <c r="A108" s="21" t="s">
        <v>313</v>
      </c>
      <c r="B108" s="21" t="n">
        <f aca="false">SUM(G59)</f>
        <v>11494</v>
      </c>
      <c r="C108" s="21" t="n">
        <v>11494</v>
      </c>
    </row>
    <row r="109" customFormat="false" ht="13.8" hidden="false" customHeight="false" outlineLevel="0" collapsed="false">
      <c r="A109" s="21" t="s">
        <v>314</v>
      </c>
      <c r="B109" s="21" t="n">
        <f aca="false">SUM(G60:G64)</f>
        <v>51370</v>
      </c>
      <c r="C109" s="21" t="n">
        <f aca="false">AVERAGE(G60:G64)</f>
        <v>10274</v>
      </c>
    </row>
    <row r="110" customFormat="false" ht="13.8" hidden="false" customHeight="false" outlineLevel="0" collapsed="false">
      <c r="A110" s="21" t="s">
        <v>315</v>
      </c>
      <c r="B110" s="21" t="n">
        <f aca="false">SUM(G65)</f>
        <v>12462</v>
      </c>
      <c r="C110" s="21" t="n">
        <v>12462</v>
      </c>
    </row>
    <row r="111" customFormat="false" ht="13.8" hidden="false" customHeight="false" outlineLevel="0" collapsed="false">
      <c r="A111" s="21" t="s">
        <v>295</v>
      </c>
      <c r="B111" s="21" t="n">
        <f aca="false">SUM(G66)</f>
        <v>6328</v>
      </c>
      <c r="C111" s="21" t="n">
        <v>6328</v>
      </c>
    </row>
  </sheetData>
  <mergeCells count="2">
    <mergeCell ref="B73:D73"/>
    <mergeCell ref="F73:H7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3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8.65" customHeight="true" zeroHeight="false" outlineLevelRow="0" outlineLevelCol="0"/>
  <cols>
    <col collapsed="false" customWidth="true" hidden="false" outlineLevel="0" max="1" min="1" style="7" width="12.15"/>
    <col collapsed="false" customWidth="true" hidden="false" outlineLevel="0" max="2" min="2" style="7" width="8.52"/>
    <col collapsed="false" customWidth="true" hidden="false" outlineLevel="0" max="3" min="3" style="7" width="10.33"/>
    <col collapsed="false" customWidth="true" hidden="false" outlineLevel="0" max="4" min="4" style="7" width="12.84"/>
    <col collapsed="false" customWidth="false" hidden="false" outlineLevel="0" max="5" min="5" style="8" width="11.53"/>
    <col collapsed="false" customWidth="true" hidden="false" outlineLevel="0" max="6" min="6" style="7" width="12.15"/>
    <col collapsed="false" customWidth="true" hidden="false" outlineLevel="0" max="7" min="7" style="7" width="8.52"/>
    <col collapsed="false" customWidth="true" hidden="false" outlineLevel="0" max="8" min="8" style="7" width="10.33"/>
    <col collapsed="false" customWidth="true" hidden="false" outlineLevel="0" max="9" min="9" style="7" width="12.84"/>
    <col collapsed="false" customWidth="false" hidden="false" outlineLevel="0" max="10" min="10" style="8" width="11.53"/>
    <col collapsed="false" customWidth="true" hidden="false" outlineLevel="0" max="11" min="11" style="7" width="12.1"/>
    <col collapsed="false" customWidth="true" hidden="false" outlineLevel="0" max="12" min="12" style="7" width="8.52"/>
    <col collapsed="false" customWidth="true" hidden="false" outlineLevel="0" max="13" min="13" style="7" width="10.33"/>
    <col collapsed="false" customWidth="true" hidden="false" outlineLevel="0" max="14" min="14" style="7" width="12.84"/>
    <col collapsed="false" customWidth="false" hidden="false" outlineLevel="0" max="15" min="15" style="8" width="11.53"/>
    <col collapsed="false" customWidth="true" hidden="false" outlineLevel="0" max="16" min="16" style="7" width="9.6"/>
    <col collapsed="false" customWidth="true" hidden="false" outlineLevel="0" max="17" min="17" style="7" width="24.25"/>
    <col collapsed="false" customWidth="true" hidden="false" outlineLevel="0" max="18" min="18" style="7" width="10.33"/>
    <col collapsed="false" customWidth="true" hidden="false" outlineLevel="0" max="19" min="19" style="7" width="12.84"/>
    <col collapsed="false" customWidth="false" hidden="false" outlineLevel="0" max="20" min="20" style="8" width="11.53"/>
    <col collapsed="false" customWidth="true" hidden="false" outlineLevel="0" max="21" min="21" style="7" width="12.79"/>
    <col collapsed="false" customWidth="true" hidden="false" outlineLevel="0" max="22" min="22" style="7" width="8.52"/>
    <col collapsed="false" customWidth="true" hidden="false" outlineLevel="0" max="23" min="23" style="7" width="10.33"/>
    <col collapsed="false" customWidth="true" hidden="false" outlineLevel="0" max="24" min="24" style="7" width="12.84"/>
    <col collapsed="false" customWidth="false" hidden="false" outlineLevel="0" max="25" min="25" style="8" width="11.53"/>
    <col collapsed="false" customWidth="true" hidden="false" outlineLevel="0" max="26" min="26" style="7" width="9.92"/>
    <col collapsed="false" customWidth="true" hidden="false" outlineLevel="0" max="27" min="27" style="7" width="8.52"/>
    <col collapsed="false" customWidth="true" hidden="false" outlineLevel="0" max="28" min="28" style="7" width="10.33"/>
    <col collapsed="false" customWidth="true" hidden="false" outlineLevel="0" max="29" min="29" style="7" width="12.84"/>
    <col collapsed="false" customWidth="false" hidden="false" outlineLevel="0" max="30" min="30" style="8" width="11.53"/>
    <col collapsed="false" customWidth="true" hidden="false" outlineLevel="0" max="31" min="31" style="7" width="14.23"/>
    <col collapsed="false" customWidth="true" hidden="false" outlineLevel="0" max="32" min="32" style="7" width="8.52"/>
    <col collapsed="false" customWidth="true" hidden="false" outlineLevel="0" max="33" min="33" style="7" width="10.33"/>
    <col collapsed="false" customWidth="true" hidden="false" outlineLevel="0" max="34" min="34" style="7" width="12.84"/>
    <col collapsed="false" customWidth="false" hidden="false" outlineLevel="0" max="16384" min="35" style="7" width="11.53"/>
  </cols>
  <sheetData>
    <row r="1" customFormat="false" ht="18.65" hidden="false" customHeight="true" outlineLevel="0" collapsed="false">
      <c r="A1" s="9" t="n">
        <v>2019</v>
      </c>
      <c r="B1" s="9"/>
      <c r="C1" s="9"/>
      <c r="D1" s="9"/>
      <c r="F1" s="7" t="n">
        <v>2020</v>
      </c>
      <c r="K1" s="7" t="n">
        <v>2021</v>
      </c>
      <c r="P1" s="7" t="n">
        <v>2022</v>
      </c>
      <c r="U1" s="7" t="n">
        <v>2023</v>
      </c>
      <c r="Z1" s="7" t="n">
        <v>2024</v>
      </c>
      <c r="AE1" s="7" t="n">
        <v>2025</v>
      </c>
    </row>
    <row r="2" customFormat="false" ht="18.65" hidden="false" customHeight="true" outlineLevel="0" collapsed="false">
      <c r="A2" s="9" t="s">
        <v>19</v>
      </c>
      <c r="B2" s="9" t="s">
        <v>20</v>
      </c>
      <c r="C2" s="9" t="s">
        <v>21</v>
      </c>
      <c r="D2" s="9" t="s">
        <v>22</v>
      </c>
      <c r="F2" s="9" t="s">
        <v>19</v>
      </c>
      <c r="G2" s="9" t="s">
        <v>20</v>
      </c>
      <c r="H2" s="9" t="s">
        <v>21</v>
      </c>
      <c r="I2" s="9" t="s">
        <v>22</v>
      </c>
      <c r="K2" s="9" t="s">
        <v>19</v>
      </c>
      <c r="L2" s="9" t="s">
        <v>20</v>
      </c>
      <c r="M2" s="9" t="s">
        <v>21</v>
      </c>
      <c r="N2" s="9" t="s">
        <v>22</v>
      </c>
      <c r="P2" s="9" t="s">
        <v>19</v>
      </c>
      <c r="Q2" s="9" t="s">
        <v>20</v>
      </c>
      <c r="R2" s="9" t="s">
        <v>21</v>
      </c>
      <c r="S2" s="9" t="s">
        <v>22</v>
      </c>
      <c r="U2" s="9" t="s">
        <v>19</v>
      </c>
      <c r="V2" s="9" t="s">
        <v>20</v>
      </c>
      <c r="W2" s="9" t="s">
        <v>21</v>
      </c>
      <c r="X2" s="9" t="s">
        <v>22</v>
      </c>
      <c r="Z2" s="9" t="s">
        <v>19</v>
      </c>
      <c r="AA2" s="9" t="s">
        <v>20</v>
      </c>
      <c r="AB2" s="9" t="s">
        <v>21</v>
      </c>
      <c r="AC2" s="9" t="s">
        <v>22</v>
      </c>
      <c r="AE2" s="9" t="s">
        <v>19</v>
      </c>
      <c r="AF2" s="9" t="s">
        <v>20</v>
      </c>
      <c r="AG2" s="9" t="s">
        <v>21</v>
      </c>
      <c r="AH2" s="9" t="s">
        <v>22</v>
      </c>
    </row>
    <row r="3" customFormat="false" ht="18.65" hidden="false" customHeight="true" outlineLevel="0" collapsed="false">
      <c r="A3" s="10" t="n">
        <v>43505</v>
      </c>
      <c r="B3" s="11" t="n">
        <v>6676</v>
      </c>
      <c r="C3" s="11" t="n">
        <v>31244</v>
      </c>
      <c r="D3" s="12" t="n">
        <v>60</v>
      </c>
      <c r="F3" s="10" t="n">
        <v>43831</v>
      </c>
      <c r="G3" s="11" t="n">
        <v>7082</v>
      </c>
      <c r="H3" s="11" t="n">
        <v>42926</v>
      </c>
      <c r="I3" s="12" t="n">
        <v>66</v>
      </c>
      <c r="K3" s="13" t="n">
        <v>44197</v>
      </c>
      <c r="L3" s="14" t="n">
        <v>5777</v>
      </c>
      <c r="M3" s="14" t="n">
        <v>22785</v>
      </c>
      <c r="N3" s="15" t="n">
        <v>38</v>
      </c>
      <c r="P3" s="13" t="n">
        <v>44562</v>
      </c>
      <c r="Q3" s="14" t="n">
        <v>3750</v>
      </c>
      <c r="R3" s="14" t="n">
        <v>35744</v>
      </c>
      <c r="S3" s="15" t="n">
        <v>27</v>
      </c>
      <c r="U3" s="13" t="n">
        <v>44927</v>
      </c>
      <c r="V3" s="14" t="n">
        <v>5101</v>
      </c>
      <c r="W3" s="14" t="n">
        <v>21933</v>
      </c>
      <c r="X3" s="15" t="n">
        <v>33</v>
      </c>
      <c r="Z3" s="13" t="n">
        <v>45292</v>
      </c>
      <c r="AA3" s="14" t="n">
        <v>6592</v>
      </c>
      <c r="AB3" s="14" t="n">
        <v>27439</v>
      </c>
      <c r="AC3" s="15" t="n">
        <v>20</v>
      </c>
      <c r="AE3" s="16" t="n">
        <v>45658</v>
      </c>
      <c r="AF3" s="9" t="n">
        <v>6680</v>
      </c>
      <c r="AG3" s="9" t="n">
        <v>25968</v>
      </c>
      <c r="AH3" s="9" t="n">
        <v>37</v>
      </c>
    </row>
    <row r="4" customFormat="false" ht="18.65" hidden="false" customHeight="true" outlineLevel="0" collapsed="false">
      <c r="A4" s="10" t="n">
        <v>43506</v>
      </c>
      <c r="B4" s="11" t="n">
        <v>7939</v>
      </c>
      <c r="C4" s="11" t="n">
        <v>40980</v>
      </c>
      <c r="D4" s="12" t="n">
        <v>62</v>
      </c>
      <c r="F4" s="10" t="n">
        <v>43832</v>
      </c>
      <c r="G4" s="11" t="n">
        <v>6669</v>
      </c>
      <c r="H4" s="11" t="n">
        <v>38484</v>
      </c>
      <c r="I4" s="12" t="n">
        <v>71</v>
      </c>
      <c r="K4" s="13" t="n">
        <v>44198</v>
      </c>
      <c r="L4" s="14" t="n">
        <v>6198</v>
      </c>
      <c r="M4" s="14" t="n">
        <v>23783</v>
      </c>
      <c r="N4" s="15" t="n">
        <v>32</v>
      </c>
      <c r="P4" s="13" t="n">
        <v>44563</v>
      </c>
      <c r="Q4" s="14" t="n">
        <v>4313</v>
      </c>
      <c r="R4" s="14" t="n">
        <v>36355</v>
      </c>
      <c r="S4" s="15" t="n">
        <v>28</v>
      </c>
      <c r="U4" s="13" t="n">
        <v>44928</v>
      </c>
      <c r="V4" s="14" t="n">
        <v>6125</v>
      </c>
      <c r="W4" s="14" t="n">
        <v>26729</v>
      </c>
      <c r="X4" s="15" t="n">
        <v>32</v>
      </c>
      <c r="Z4" s="13" t="n">
        <v>45293</v>
      </c>
      <c r="AA4" s="14" t="n">
        <v>8224</v>
      </c>
      <c r="AB4" s="14" t="n">
        <v>34779</v>
      </c>
      <c r="AC4" s="15" t="n">
        <v>35</v>
      </c>
      <c r="AE4" s="16" t="n">
        <v>45659</v>
      </c>
      <c r="AF4" s="9" t="n">
        <v>8039</v>
      </c>
      <c r="AG4" s="9" t="n">
        <v>31717</v>
      </c>
      <c r="AH4" s="9" t="n">
        <v>27</v>
      </c>
    </row>
    <row r="5" customFormat="false" ht="18.65" hidden="false" customHeight="true" outlineLevel="0" collapsed="false">
      <c r="A5" s="10" t="n">
        <v>43507</v>
      </c>
      <c r="B5" s="11" t="n">
        <v>10245</v>
      </c>
      <c r="C5" s="11" t="n">
        <v>39887</v>
      </c>
      <c r="D5" s="12" t="n">
        <v>61</v>
      </c>
      <c r="F5" s="10" t="n">
        <v>43833</v>
      </c>
      <c r="G5" s="11" t="n">
        <v>6541</v>
      </c>
      <c r="H5" s="11" t="n">
        <v>34861</v>
      </c>
      <c r="I5" s="12" t="n">
        <v>93</v>
      </c>
      <c r="K5" s="13" t="n">
        <v>44199</v>
      </c>
      <c r="L5" s="14" t="n">
        <v>6155</v>
      </c>
      <c r="M5" s="14" t="n">
        <v>23654</v>
      </c>
      <c r="N5" s="15" t="n">
        <v>51</v>
      </c>
      <c r="P5" s="13" t="n">
        <v>44564</v>
      </c>
      <c r="Q5" s="14" t="n">
        <v>3902</v>
      </c>
      <c r="R5" s="14" t="n">
        <v>40473</v>
      </c>
      <c r="S5" s="15" t="n">
        <v>34</v>
      </c>
      <c r="U5" s="13" t="n">
        <v>44929</v>
      </c>
      <c r="V5" s="14" t="n">
        <v>6427</v>
      </c>
      <c r="W5" s="14" t="n">
        <v>27774</v>
      </c>
      <c r="X5" s="15" t="n">
        <v>35</v>
      </c>
      <c r="Z5" s="13" t="n">
        <v>45294</v>
      </c>
      <c r="AA5" s="14" t="n">
        <v>6679</v>
      </c>
      <c r="AB5" s="14" t="n">
        <v>26808</v>
      </c>
      <c r="AC5" s="15" t="n">
        <v>36</v>
      </c>
      <c r="AE5" s="16" t="n">
        <v>45660</v>
      </c>
      <c r="AF5" s="9" t="n">
        <v>7240</v>
      </c>
      <c r="AG5" s="9" t="n">
        <v>29066</v>
      </c>
      <c r="AH5" s="9" t="n">
        <v>41</v>
      </c>
    </row>
    <row r="6" customFormat="false" ht="18.65" hidden="false" customHeight="true" outlineLevel="0" collapsed="false">
      <c r="A6" s="10" t="n">
        <v>43508</v>
      </c>
      <c r="B6" s="11" t="n">
        <v>7760</v>
      </c>
      <c r="C6" s="11" t="n">
        <v>37407</v>
      </c>
      <c r="D6" s="12" t="n">
        <v>60</v>
      </c>
      <c r="F6" s="10" t="n">
        <v>43834</v>
      </c>
      <c r="G6" s="11" t="n">
        <v>5903</v>
      </c>
      <c r="H6" s="11" t="n">
        <v>35749</v>
      </c>
      <c r="I6" s="12" t="n">
        <v>76</v>
      </c>
      <c r="K6" s="13" t="n">
        <v>44200</v>
      </c>
      <c r="L6" s="14" t="n">
        <v>6120</v>
      </c>
      <c r="M6" s="14" t="n">
        <v>24244</v>
      </c>
      <c r="N6" s="15" t="n">
        <v>43</v>
      </c>
      <c r="P6" s="13" t="n">
        <v>44565</v>
      </c>
      <c r="Q6" s="14" t="n">
        <v>4758</v>
      </c>
      <c r="R6" s="14" t="n">
        <v>44901</v>
      </c>
      <c r="S6" s="15" t="n">
        <v>30</v>
      </c>
      <c r="U6" s="13" t="n">
        <v>44930</v>
      </c>
      <c r="V6" s="14" t="n">
        <v>6436</v>
      </c>
      <c r="W6" s="14" t="n">
        <v>26648</v>
      </c>
      <c r="X6" s="15" t="n">
        <v>44</v>
      </c>
      <c r="Z6" s="13" t="n">
        <v>45295</v>
      </c>
      <c r="AA6" s="14" t="n">
        <v>7629</v>
      </c>
      <c r="AB6" s="14" t="n">
        <v>30542</v>
      </c>
      <c r="AC6" s="15" t="n">
        <v>34</v>
      </c>
      <c r="AE6" s="16" t="n">
        <v>45661</v>
      </c>
      <c r="AF6" s="9" t="n">
        <v>6994</v>
      </c>
      <c r="AG6" s="9" t="n">
        <v>26944</v>
      </c>
      <c r="AH6" s="9" t="n">
        <v>45</v>
      </c>
    </row>
    <row r="7" customFormat="false" ht="18.65" hidden="false" customHeight="true" outlineLevel="0" collapsed="false">
      <c r="A7" s="10" t="n">
        <v>43509</v>
      </c>
      <c r="B7" s="11" t="n">
        <v>6520</v>
      </c>
      <c r="C7" s="11" t="n">
        <v>31376</v>
      </c>
      <c r="D7" s="12" t="n">
        <v>60</v>
      </c>
      <c r="F7" s="10" t="n">
        <v>43835</v>
      </c>
      <c r="G7" s="11" t="n">
        <v>6179</v>
      </c>
      <c r="H7" s="11" t="n">
        <v>37742</v>
      </c>
      <c r="I7" s="12" t="n">
        <v>68</v>
      </c>
      <c r="K7" s="13" t="n">
        <v>44201</v>
      </c>
      <c r="L7" s="14" t="n">
        <v>5708</v>
      </c>
      <c r="M7" s="14" t="n">
        <v>21897</v>
      </c>
      <c r="N7" s="15" t="n">
        <v>34</v>
      </c>
      <c r="P7" s="13" t="n">
        <v>44566</v>
      </c>
      <c r="Q7" s="14" t="n">
        <v>3949</v>
      </c>
      <c r="R7" s="14" t="n">
        <v>28574</v>
      </c>
      <c r="S7" s="15" t="n">
        <v>27</v>
      </c>
      <c r="U7" s="13" t="n">
        <v>44931</v>
      </c>
      <c r="V7" s="14" t="n">
        <v>5222</v>
      </c>
      <c r="W7" s="14" t="n">
        <v>22315</v>
      </c>
      <c r="X7" s="15" t="n">
        <v>34</v>
      </c>
      <c r="Z7" s="13" t="n">
        <v>45296</v>
      </c>
      <c r="AA7" s="14" t="n">
        <v>6489</v>
      </c>
      <c r="AB7" s="14" t="n">
        <v>28008</v>
      </c>
      <c r="AC7" s="15" t="n">
        <v>30</v>
      </c>
      <c r="AE7" s="16" t="n">
        <v>45662</v>
      </c>
      <c r="AF7" s="9" t="n">
        <v>8377</v>
      </c>
      <c r="AG7" s="9" t="n">
        <v>32342</v>
      </c>
      <c r="AH7" s="9" t="n">
        <v>29</v>
      </c>
    </row>
    <row r="8" customFormat="false" ht="18.65" hidden="false" customHeight="true" outlineLevel="0" collapsed="false">
      <c r="A8" s="10" t="n">
        <v>43510</v>
      </c>
      <c r="B8" s="11" t="n">
        <v>5423</v>
      </c>
      <c r="C8" s="11" t="n">
        <v>29294</v>
      </c>
      <c r="D8" s="12" t="n">
        <v>47</v>
      </c>
      <c r="F8" s="10" t="n">
        <v>43836</v>
      </c>
      <c r="G8" s="11" t="n">
        <v>6040</v>
      </c>
      <c r="H8" s="11" t="n">
        <v>32823</v>
      </c>
      <c r="I8" s="12" t="n">
        <v>65</v>
      </c>
      <c r="K8" s="13" t="n">
        <v>44202</v>
      </c>
      <c r="L8" s="14" t="n">
        <v>6100</v>
      </c>
      <c r="M8" s="14" t="n">
        <v>30423</v>
      </c>
      <c r="N8" s="15" t="n">
        <v>45</v>
      </c>
      <c r="P8" s="13" t="n">
        <v>44567</v>
      </c>
      <c r="Q8" s="14" t="n">
        <v>3876</v>
      </c>
      <c r="R8" s="14" t="n">
        <v>31983</v>
      </c>
      <c r="S8" s="15" t="n">
        <v>31</v>
      </c>
      <c r="U8" s="13" t="n">
        <v>44932</v>
      </c>
      <c r="V8" s="14" t="n">
        <v>5292</v>
      </c>
      <c r="W8" s="14" t="n">
        <v>22854</v>
      </c>
      <c r="X8" s="15" t="n">
        <v>20</v>
      </c>
      <c r="Z8" s="13" t="n">
        <v>45297</v>
      </c>
      <c r="AA8" s="14" t="n">
        <v>6863</v>
      </c>
      <c r="AB8" s="14" t="n">
        <v>30739</v>
      </c>
      <c r="AC8" s="15" t="n">
        <v>20</v>
      </c>
      <c r="AE8" s="16" t="n">
        <v>45663</v>
      </c>
      <c r="AF8" s="9" t="n">
        <v>8855</v>
      </c>
      <c r="AG8" s="9" t="n">
        <v>34292</v>
      </c>
      <c r="AH8" s="9" t="n">
        <v>27</v>
      </c>
    </row>
    <row r="9" customFormat="false" ht="18.65" hidden="false" customHeight="true" outlineLevel="0" collapsed="false">
      <c r="A9" s="10" t="n">
        <v>43511</v>
      </c>
      <c r="B9" s="11" t="n">
        <v>4718</v>
      </c>
      <c r="C9" s="11" t="n">
        <v>28806</v>
      </c>
      <c r="D9" s="12" t="n">
        <v>36</v>
      </c>
      <c r="F9" s="10" t="n">
        <v>43837</v>
      </c>
      <c r="G9" s="11" t="n">
        <v>6462</v>
      </c>
      <c r="H9" s="11" t="n">
        <v>38832</v>
      </c>
      <c r="I9" s="12" t="n">
        <v>67</v>
      </c>
      <c r="K9" s="13" t="n">
        <v>44203</v>
      </c>
      <c r="L9" s="14" t="n">
        <v>5941</v>
      </c>
      <c r="M9" s="14" t="n">
        <v>28413</v>
      </c>
      <c r="N9" s="15" t="n">
        <v>39</v>
      </c>
      <c r="P9" s="13" t="n">
        <v>44568</v>
      </c>
      <c r="Q9" s="14" t="n">
        <v>4127</v>
      </c>
      <c r="R9" s="14" t="n">
        <v>35396</v>
      </c>
      <c r="S9" s="15" t="n">
        <v>29</v>
      </c>
      <c r="U9" s="13" t="n">
        <v>44933</v>
      </c>
      <c r="V9" s="14" t="n">
        <v>5543</v>
      </c>
      <c r="W9" s="14" t="n">
        <v>25728</v>
      </c>
      <c r="X9" s="15" t="n">
        <v>33</v>
      </c>
      <c r="Z9" s="13" t="n">
        <v>45298</v>
      </c>
      <c r="AA9" s="14" t="n">
        <v>6377</v>
      </c>
      <c r="AB9" s="14" t="n">
        <v>27313</v>
      </c>
      <c r="AC9" s="15" t="n">
        <v>33</v>
      </c>
      <c r="AE9" s="16" t="n">
        <v>45664</v>
      </c>
      <c r="AF9" s="9" t="n">
        <v>8465</v>
      </c>
      <c r="AG9" s="9" t="n">
        <v>30758</v>
      </c>
      <c r="AH9" s="9" t="n">
        <v>27</v>
      </c>
    </row>
    <row r="10" customFormat="false" ht="18.65" hidden="false" customHeight="true" outlineLevel="0" collapsed="false">
      <c r="A10" s="10" t="n">
        <v>43512</v>
      </c>
      <c r="B10" s="11" t="n">
        <v>5151</v>
      </c>
      <c r="C10" s="11" t="n">
        <v>29252</v>
      </c>
      <c r="D10" s="12" t="n">
        <v>46</v>
      </c>
      <c r="F10" s="10" t="n">
        <v>43838</v>
      </c>
      <c r="G10" s="11" t="n">
        <v>7032</v>
      </c>
      <c r="H10" s="11" t="n">
        <v>45014</v>
      </c>
      <c r="I10" s="12" t="n">
        <v>66</v>
      </c>
      <c r="K10" s="13" t="n">
        <v>44204</v>
      </c>
      <c r="L10" s="14" t="n">
        <v>5910</v>
      </c>
      <c r="M10" s="14" t="n">
        <v>34639</v>
      </c>
      <c r="N10" s="15" t="n">
        <v>44</v>
      </c>
      <c r="P10" s="13" t="n">
        <v>44569</v>
      </c>
      <c r="Q10" s="14" t="n">
        <v>5266</v>
      </c>
      <c r="R10" s="14" t="n">
        <v>33136</v>
      </c>
      <c r="S10" s="15" t="n">
        <v>33</v>
      </c>
      <c r="U10" s="13" t="n">
        <v>44934</v>
      </c>
      <c r="V10" s="14" t="n">
        <v>5643</v>
      </c>
      <c r="W10" s="14" t="n">
        <v>25043</v>
      </c>
      <c r="X10" s="15" t="n">
        <v>35</v>
      </c>
      <c r="Z10" s="13" t="n">
        <v>45299</v>
      </c>
      <c r="AA10" s="14" t="n">
        <v>6525</v>
      </c>
      <c r="AB10" s="14" t="n">
        <v>26430</v>
      </c>
      <c r="AC10" s="15" t="n">
        <v>26</v>
      </c>
      <c r="AE10" s="16" t="n">
        <v>45665</v>
      </c>
      <c r="AF10" s="9" t="n">
        <v>8621</v>
      </c>
      <c r="AG10" s="9" t="n">
        <v>37392</v>
      </c>
      <c r="AH10" s="9" t="n">
        <v>36</v>
      </c>
    </row>
    <row r="11" customFormat="false" ht="18.65" hidden="false" customHeight="true" outlineLevel="0" collapsed="false">
      <c r="A11" s="10" t="n">
        <v>43513</v>
      </c>
      <c r="B11" s="11" t="n">
        <v>5333</v>
      </c>
      <c r="C11" s="11" t="n">
        <v>29292</v>
      </c>
      <c r="D11" s="12" t="n">
        <v>46</v>
      </c>
      <c r="F11" s="10" t="n">
        <v>43839</v>
      </c>
      <c r="G11" s="11" t="n">
        <v>6770</v>
      </c>
      <c r="H11" s="11" t="n">
        <v>37989</v>
      </c>
      <c r="I11" s="12" t="n">
        <v>76</v>
      </c>
      <c r="K11" s="13" t="n">
        <v>44205</v>
      </c>
      <c r="L11" s="14" t="n">
        <v>5453</v>
      </c>
      <c r="M11" s="14" t="n">
        <v>33395</v>
      </c>
      <c r="N11" s="15" t="n">
        <v>46</v>
      </c>
      <c r="P11" s="13" t="n">
        <v>44570</v>
      </c>
      <c r="Q11" s="14" t="n">
        <v>5742</v>
      </c>
      <c r="R11" s="14" t="n">
        <v>31794</v>
      </c>
      <c r="S11" s="15" t="n">
        <v>45</v>
      </c>
      <c r="U11" s="13" t="n">
        <v>44935</v>
      </c>
      <c r="V11" s="14" t="n">
        <v>5854</v>
      </c>
      <c r="W11" s="14" t="n">
        <v>26201</v>
      </c>
      <c r="X11" s="15" t="n">
        <v>25</v>
      </c>
      <c r="Z11" s="13" t="n">
        <v>45300</v>
      </c>
      <c r="AA11" s="14" t="n">
        <v>6526</v>
      </c>
      <c r="AB11" s="14" t="n">
        <v>27312</v>
      </c>
      <c r="AC11" s="15" t="n">
        <v>28</v>
      </c>
      <c r="AE11" s="16" t="n">
        <v>45666</v>
      </c>
      <c r="AF11" s="9" t="n">
        <v>9126</v>
      </c>
      <c r="AG11" s="9" t="n">
        <v>37958</v>
      </c>
      <c r="AH11" s="9" t="n">
        <v>33</v>
      </c>
    </row>
    <row r="12" customFormat="false" ht="18.65" hidden="false" customHeight="true" outlineLevel="0" collapsed="false">
      <c r="A12" s="10" t="n">
        <v>43514</v>
      </c>
      <c r="B12" s="11" t="n">
        <v>5276</v>
      </c>
      <c r="C12" s="11" t="n">
        <v>30112</v>
      </c>
      <c r="D12" s="12" t="n">
        <v>47</v>
      </c>
      <c r="F12" s="10" t="n">
        <v>43840</v>
      </c>
      <c r="G12" s="11" t="n">
        <v>5904</v>
      </c>
      <c r="H12" s="11" t="n">
        <v>33193</v>
      </c>
      <c r="I12" s="12" t="n">
        <v>64</v>
      </c>
      <c r="K12" s="13" t="n">
        <v>44206</v>
      </c>
      <c r="L12" s="14" t="n">
        <v>5300</v>
      </c>
      <c r="M12" s="14" t="n">
        <v>31431</v>
      </c>
      <c r="N12" s="15" t="n">
        <v>37</v>
      </c>
      <c r="P12" s="13" t="n">
        <v>44571</v>
      </c>
      <c r="Q12" s="14" t="n">
        <v>4333</v>
      </c>
      <c r="R12" s="14" t="n">
        <v>33926</v>
      </c>
      <c r="S12" s="15" t="n">
        <v>27</v>
      </c>
      <c r="U12" s="13" t="n">
        <v>44936</v>
      </c>
      <c r="V12" s="14" t="n">
        <v>5343</v>
      </c>
      <c r="W12" s="14" t="n">
        <v>23278</v>
      </c>
      <c r="X12" s="15" t="n">
        <v>27</v>
      </c>
      <c r="Z12" s="13" t="n">
        <v>45301</v>
      </c>
      <c r="AA12" s="14" t="n">
        <v>7876</v>
      </c>
      <c r="AB12" s="14" t="n">
        <v>30864</v>
      </c>
      <c r="AC12" s="15" t="n">
        <v>20</v>
      </c>
      <c r="AE12" s="16" t="n">
        <v>45667</v>
      </c>
      <c r="AF12" s="9" t="n">
        <v>8670</v>
      </c>
      <c r="AG12" s="9" t="n">
        <v>35162</v>
      </c>
      <c r="AH12" s="9" t="n">
        <v>34</v>
      </c>
    </row>
    <row r="13" customFormat="false" ht="18.65" hidden="false" customHeight="true" outlineLevel="0" collapsed="false">
      <c r="A13" s="10" t="n">
        <v>43515</v>
      </c>
      <c r="B13" s="11" t="n">
        <v>5236</v>
      </c>
      <c r="C13" s="11" t="n">
        <v>28218</v>
      </c>
      <c r="D13" s="12" t="n">
        <v>45</v>
      </c>
      <c r="F13" s="10" t="n">
        <v>43841</v>
      </c>
      <c r="G13" s="11" t="n">
        <v>5944</v>
      </c>
      <c r="H13" s="11" t="n">
        <v>33015</v>
      </c>
      <c r="I13" s="12" t="n">
        <v>77</v>
      </c>
      <c r="K13" s="13" t="n">
        <v>44207</v>
      </c>
      <c r="L13" s="14" t="n">
        <v>5131</v>
      </c>
      <c r="M13" s="14" t="n">
        <v>27893</v>
      </c>
      <c r="N13" s="15" t="n">
        <v>39</v>
      </c>
      <c r="P13" s="13" t="n">
        <v>44572</v>
      </c>
      <c r="Q13" s="14" t="n">
        <v>4131</v>
      </c>
      <c r="R13" s="14" t="n">
        <v>25932</v>
      </c>
      <c r="S13" s="15" t="n">
        <v>28</v>
      </c>
      <c r="U13" s="13" t="n">
        <v>44937</v>
      </c>
      <c r="V13" s="14" t="n">
        <v>6153</v>
      </c>
      <c r="W13" s="14" t="n">
        <v>25350</v>
      </c>
      <c r="X13" s="15" t="n">
        <v>48</v>
      </c>
      <c r="Z13" s="13" t="n">
        <v>45302</v>
      </c>
      <c r="AA13" s="14" t="n">
        <v>6637</v>
      </c>
      <c r="AB13" s="14" t="n">
        <v>26773</v>
      </c>
      <c r="AC13" s="15" t="n">
        <v>34</v>
      </c>
      <c r="AE13" s="16" t="n">
        <v>45668</v>
      </c>
      <c r="AF13" s="9" t="n">
        <v>8687</v>
      </c>
      <c r="AG13" s="9" t="n">
        <v>32720</v>
      </c>
      <c r="AH13" s="9" t="n">
        <v>40</v>
      </c>
    </row>
    <row r="14" customFormat="false" ht="18.65" hidden="false" customHeight="true" outlineLevel="0" collapsed="false">
      <c r="A14" s="10" t="n">
        <v>43516</v>
      </c>
      <c r="B14" s="11" t="n">
        <v>5348</v>
      </c>
      <c r="C14" s="11" t="n">
        <v>28206</v>
      </c>
      <c r="D14" s="12" t="n">
        <v>42</v>
      </c>
      <c r="F14" s="10" t="n">
        <v>43842</v>
      </c>
      <c r="G14" s="11" t="n">
        <v>6698</v>
      </c>
      <c r="H14" s="11" t="n">
        <v>37521</v>
      </c>
      <c r="I14" s="12" t="n">
        <v>77</v>
      </c>
      <c r="K14" s="13" t="n">
        <v>44208</v>
      </c>
      <c r="L14" s="14" t="n">
        <v>5735</v>
      </c>
      <c r="M14" s="14" t="n">
        <v>31128</v>
      </c>
      <c r="N14" s="15" t="n">
        <v>40</v>
      </c>
      <c r="P14" s="13" t="n">
        <v>44573</v>
      </c>
      <c r="Q14" s="14" t="n">
        <v>3637</v>
      </c>
      <c r="R14" s="14" t="n">
        <v>22310</v>
      </c>
      <c r="S14" s="15" t="n">
        <v>39</v>
      </c>
      <c r="U14" s="13" t="n">
        <v>44938</v>
      </c>
      <c r="V14" s="14" t="n">
        <v>6360</v>
      </c>
      <c r="W14" s="14" t="n">
        <v>28003</v>
      </c>
      <c r="X14" s="15" t="n">
        <v>42</v>
      </c>
      <c r="Z14" s="13" t="n">
        <v>45303</v>
      </c>
      <c r="AA14" s="14" t="n">
        <v>7554</v>
      </c>
      <c r="AB14" s="14" t="n">
        <v>31032</v>
      </c>
      <c r="AC14" s="15" t="n">
        <v>21</v>
      </c>
      <c r="AE14" s="16" t="n">
        <v>45669</v>
      </c>
      <c r="AF14" s="9" t="n">
        <v>8040</v>
      </c>
      <c r="AG14" s="9" t="n">
        <v>30712</v>
      </c>
      <c r="AH14" s="9" t="n">
        <v>39</v>
      </c>
    </row>
    <row r="15" customFormat="false" ht="18.65" hidden="false" customHeight="true" outlineLevel="0" collapsed="false">
      <c r="A15" s="10" t="n">
        <v>43517</v>
      </c>
      <c r="B15" s="11" t="n">
        <v>5454</v>
      </c>
      <c r="C15" s="11" t="n">
        <v>25510</v>
      </c>
      <c r="D15" s="12" t="n">
        <v>50</v>
      </c>
      <c r="F15" s="10" t="n">
        <v>43843</v>
      </c>
      <c r="G15" s="11" t="n">
        <v>6813</v>
      </c>
      <c r="H15" s="11" t="n">
        <v>39432</v>
      </c>
      <c r="I15" s="12" t="n">
        <v>67</v>
      </c>
      <c r="K15" s="13" t="n">
        <v>44209</v>
      </c>
      <c r="L15" s="14" t="n">
        <v>5764</v>
      </c>
      <c r="M15" s="14" t="n">
        <v>29901</v>
      </c>
      <c r="N15" s="15" t="n">
        <v>36</v>
      </c>
      <c r="P15" s="13" t="n">
        <v>44574</v>
      </c>
      <c r="Q15" s="14" t="n">
        <v>4048</v>
      </c>
      <c r="R15" s="14" t="n">
        <v>21502</v>
      </c>
      <c r="S15" s="15" t="n">
        <v>34</v>
      </c>
      <c r="U15" s="13" t="n">
        <v>44939</v>
      </c>
      <c r="V15" s="14" t="n">
        <v>6418</v>
      </c>
      <c r="W15" s="14" t="n">
        <v>27034</v>
      </c>
      <c r="X15" s="15" t="n">
        <v>36</v>
      </c>
      <c r="Z15" s="13" t="n">
        <v>45304</v>
      </c>
      <c r="AA15" s="14" t="n">
        <v>6565</v>
      </c>
      <c r="AB15" s="14" t="n">
        <v>26979</v>
      </c>
      <c r="AC15" s="15" t="n">
        <v>41</v>
      </c>
      <c r="AE15" s="16" t="n">
        <v>45670</v>
      </c>
      <c r="AF15" s="9" t="n">
        <v>7139</v>
      </c>
      <c r="AG15" s="9" t="n">
        <v>27500</v>
      </c>
      <c r="AH15" s="9" t="n">
        <v>35</v>
      </c>
    </row>
    <row r="16" customFormat="false" ht="18.65" hidden="false" customHeight="true" outlineLevel="0" collapsed="false">
      <c r="A16" s="10" t="n">
        <v>43518</v>
      </c>
      <c r="B16" s="11" t="n">
        <v>5084</v>
      </c>
      <c r="C16" s="11" t="n">
        <v>26335</v>
      </c>
      <c r="D16" s="12" t="n">
        <v>49</v>
      </c>
      <c r="F16" s="10" t="n">
        <v>43844</v>
      </c>
      <c r="G16" s="11" t="n">
        <v>6919</v>
      </c>
      <c r="H16" s="11" t="n">
        <v>38396</v>
      </c>
      <c r="I16" s="12" t="n">
        <v>66</v>
      </c>
      <c r="K16" s="13" t="n">
        <v>44210</v>
      </c>
      <c r="L16" s="14" t="n">
        <v>5611</v>
      </c>
      <c r="M16" s="14" t="n">
        <v>29327</v>
      </c>
      <c r="N16" s="15" t="n">
        <v>28</v>
      </c>
      <c r="P16" s="13" t="n">
        <v>44575</v>
      </c>
      <c r="Q16" s="14" t="n">
        <v>3965</v>
      </c>
      <c r="R16" s="14" t="n">
        <v>21936</v>
      </c>
      <c r="S16" s="15" t="n">
        <v>34</v>
      </c>
      <c r="U16" s="13" t="n">
        <v>44940</v>
      </c>
      <c r="V16" s="14" t="n">
        <v>6029</v>
      </c>
      <c r="W16" s="14" t="n">
        <v>26757</v>
      </c>
      <c r="X16" s="15" t="n">
        <v>26</v>
      </c>
      <c r="Z16" s="13" t="n">
        <v>45305</v>
      </c>
      <c r="AA16" s="14" t="n">
        <v>7748</v>
      </c>
      <c r="AB16" s="14" t="n">
        <v>31158</v>
      </c>
      <c r="AC16" s="15" t="n">
        <v>27</v>
      </c>
      <c r="AE16" s="16" t="n">
        <v>45671</v>
      </c>
      <c r="AF16" s="9" t="n">
        <v>8322</v>
      </c>
      <c r="AG16" s="9" t="n">
        <v>32591</v>
      </c>
      <c r="AH16" s="9" t="n">
        <v>30</v>
      </c>
    </row>
    <row r="17" customFormat="false" ht="18.65" hidden="false" customHeight="true" outlineLevel="0" collapsed="false">
      <c r="A17" s="10" t="n">
        <v>43519</v>
      </c>
      <c r="B17" s="11" t="n">
        <v>5194</v>
      </c>
      <c r="C17" s="11" t="n">
        <v>26648</v>
      </c>
      <c r="D17" s="12" t="n">
        <v>53</v>
      </c>
      <c r="F17" s="10" t="n">
        <v>43845</v>
      </c>
      <c r="G17" s="11" t="n">
        <v>6740</v>
      </c>
      <c r="H17" s="11" t="n">
        <v>37499</v>
      </c>
      <c r="I17" s="12" t="n">
        <v>78</v>
      </c>
      <c r="K17" s="13" t="n">
        <v>44211</v>
      </c>
      <c r="L17" s="14" t="n">
        <v>5914</v>
      </c>
      <c r="M17" s="14" t="n">
        <v>32250</v>
      </c>
      <c r="N17" s="15" t="n">
        <v>37</v>
      </c>
      <c r="P17" s="13" t="n">
        <v>44576</v>
      </c>
      <c r="Q17" s="14" t="n">
        <v>4557</v>
      </c>
      <c r="R17" s="14" t="n">
        <v>23513</v>
      </c>
      <c r="S17" s="15" t="n">
        <v>23</v>
      </c>
      <c r="U17" s="13" t="n">
        <v>44941</v>
      </c>
      <c r="V17" s="14" t="n">
        <v>6497</v>
      </c>
      <c r="W17" s="14" t="n">
        <v>29663</v>
      </c>
      <c r="X17" s="15" t="n">
        <v>32</v>
      </c>
      <c r="Z17" s="13" t="n">
        <v>45306</v>
      </c>
      <c r="AA17" s="14" t="n">
        <v>8178</v>
      </c>
      <c r="AB17" s="14" t="n">
        <v>30552</v>
      </c>
      <c r="AC17" s="15" t="n">
        <v>32</v>
      </c>
      <c r="AE17" s="16" t="n">
        <v>45672</v>
      </c>
      <c r="AF17" s="9" t="n">
        <v>7824</v>
      </c>
      <c r="AG17" s="9" t="n">
        <v>31213</v>
      </c>
      <c r="AH17" s="9" t="n">
        <v>26</v>
      </c>
    </row>
    <row r="18" customFormat="false" ht="18.65" hidden="false" customHeight="true" outlineLevel="0" collapsed="false">
      <c r="A18" s="10" t="n">
        <v>43520</v>
      </c>
      <c r="B18" s="11" t="n">
        <v>6260</v>
      </c>
      <c r="C18" s="11" t="n">
        <v>34074</v>
      </c>
      <c r="D18" s="12" t="n">
        <v>59</v>
      </c>
      <c r="F18" s="10" t="n">
        <v>43846</v>
      </c>
      <c r="G18" s="11" t="n">
        <v>6956</v>
      </c>
      <c r="H18" s="11" t="n">
        <v>45772</v>
      </c>
      <c r="I18" s="12" t="n">
        <v>84</v>
      </c>
      <c r="K18" s="13" t="n">
        <v>44212</v>
      </c>
      <c r="L18" s="14" t="n">
        <v>6873</v>
      </c>
      <c r="M18" s="14" t="n">
        <v>32736</v>
      </c>
      <c r="N18" s="15" t="n">
        <v>38</v>
      </c>
      <c r="P18" s="13" t="n">
        <v>44577</v>
      </c>
      <c r="Q18" s="14" t="n">
        <v>5138</v>
      </c>
      <c r="R18" s="14" t="n">
        <v>26866</v>
      </c>
      <c r="S18" s="15" t="n">
        <v>34</v>
      </c>
      <c r="U18" s="13" t="n">
        <v>44942</v>
      </c>
      <c r="V18" s="14" t="n">
        <v>7349</v>
      </c>
      <c r="W18" s="14" t="n">
        <v>28698</v>
      </c>
      <c r="X18" s="15" t="n">
        <v>32</v>
      </c>
      <c r="Z18" s="13" t="n">
        <v>45307</v>
      </c>
      <c r="AA18" s="14" t="n">
        <v>8752</v>
      </c>
      <c r="AB18" s="14" t="n">
        <v>39084</v>
      </c>
      <c r="AC18" s="15" t="n">
        <v>38</v>
      </c>
      <c r="AE18" s="16" t="n">
        <v>45673</v>
      </c>
      <c r="AF18" s="9" t="n">
        <v>8516</v>
      </c>
      <c r="AG18" s="9" t="n">
        <v>29283</v>
      </c>
      <c r="AH18" s="9" t="n">
        <v>38</v>
      </c>
    </row>
    <row r="19" customFormat="false" ht="18.65" hidden="false" customHeight="true" outlineLevel="0" collapsed="false">
      <c r="A19" s="10" t="n">
        <v>43521</v>
      </c>
      <c r="B19" s="11" t="n">
        <v>5669</v>
      </c>
      <c r="C19" s="11" t="n">
        <v>29762</v>
      </c>
      <c r="D19" s="12" t="n">
        <v>50</v>
      </c>
      <c r="F19" s="10" t="n">
        <v>43847</v>
      </c>
      <c r="G19" s="11" t="n">
        <v>5903</v>
      </c>
      <c r="H19" s="11" t="n">
        <v>34234</v>
      </c>
      <c r="I19" s="12" t="n">
        <v>63</v>
      </c>
      <c r="K19" s="13" t="n">
        <v>44213</v>
      </c>
      <c r="L19" s="14" t="n">
        <v>6703</v>
      </c>
      <c r="M19" s="14" t="n">
        <v>33914</v>
      </c>
      <c r="N19" s="15" t="n">
        <v>42</v>
      </c>
      <c r="P19" s="13" t="n">
        <v>44578</v>
      </c>
      <c r="Q19" s="14" t="n">
        <v>4926</v>
      </c>
      <c r="R19" s="14" t="n">
        <v>26235</v>
      </c>
      <c r="S19" s="15" t="n">
        <v>33</v>
      </c>
      <c r="U19" s="13" t="n">
        <v>44943</v>
      </c>
      <c r="V19" s="14" t="n">
        <v>6315</v>
      </c>
      <c r="W19" s="14" t="n">
        <v>26152</v>
      </c>
      <c r="X19" s="15" t="n">
        <v>33</v>
      </c>
      <c r="Z19" s="13" t="n">
        <v>45308</v>
      </c>
      <c r="AA19" s="14" t="n">
        <v>8291</v>
      </c>
      <c r="AB19" s="14" t="n">
        <v>36859</v>
      </c>
      <c r="AC19" s="15" t="n">
        <v>35</v>
      </c>
      <c r="AE19" s="16" t="n">
        <v>45674</v>
      </c>
      <c r="AF19" s="9" t="n">
        <v>8218</v>
      </c>
      <c r="AG19" s="9" t="n">
        <v>29745</v>
      </c>
      <c r="AH19" s="9" t="n">
        <v>26</v>
      </c>
    </row>
    <row r="20" customFormat="false" ht="18.65" hidden="false" customHeight="true" outlineLevel="0" collapsed="false">
      <c r="A20" s="10" t="n">
        <v>43522</v>
      </c>
      <c r="B20" s="11" t="n">
        <v>5374</v>
      </c>
      <c r="C20" s="11" t="n">
        <v>28623</v>
      </c>
      <c r="D20" s="12" t="n">
        <v>41</v>
      </c>
      <c r="F20" s="10" t="n">
        <v>43848</v>
      </c>
      <c r="G20" s="11" t="n">
        <v>7894</v>
      </c>
      <c r="H20" s="11" t="n">
        <v>59538</v>
      </c>
      <c r="I20" s="12" t="n">
        <v>86</v>
      </c>
      <c r="K20" s="13" t="n">
        <v>44214</v>
      </c>
      <c r="L20" s="14" t="n">
        <v>5515</v>
      </c>
      <c r="M20" s="14" t="n">
        <v>29707</v>
      </c>
      <c r="N20" s="15" t="n">
        <v>33</v>
      </c>
      <c r="P20" s="13" t="n">
        <v>44579</v>
      </c>
      <c r="Q20" s="14" t="n">
        <v>4053</v>
      </c>
      <c r="R20" s="14" t="n">
        <v>21324</v>
      </c>
      <c r="S20" s="15" t="n">
        <v>35</v>
      </c>
      <c r="U20" s="13" t="n">
        <v>44944</v>
      </c>
      <c r="V20" s="14" t="n">
        <v>6062</v>
      </c>
      <c r="W20" s="14" t="n">
        <v>26663</v>
      </c>
      <c r="X20" s="15" t="n">
        <v>27</v>
      </c>
      <c r="Z20" s="13" t="n">
        <v>45309</v>
      </c>
      <c r="AA20" s="14" t="n">
        <v>7659</v>
      </c>
      <c r="AB20" s="14" t="n">
        <v>32371</v>
      </c>
      <c r="AC20" s="15" t="n">
        <v>29</v>
      </c>
      <c r="AE20" s="16" t="n">
        <v>45675</v>
      </c>
      <c r="AF20" s="9" t="n">
        <v>8424</v>
      </c>
      <c r="AG20" s="9" t="n">
        <v>32885</v>
      </c>
      <c r="AH20" s="9" t="n">
        <v>30</v>
      </c>
    </row>
    <row r="21" customFormat="false" ht="18.65" hidden="false" customHeight="true" outlineLevel="0" collapsed="false">
      <c r="A21" s="10" t="n">
        <v>43523</v>
      </c>
      <c r="B21" s="11" t="n">
        <v>5612</v>
      </c>
      <c r="C21" s="11" t="n">
        <v>30011</v>
      </c>
      <c r="D21" s="12" t="n">
        <v>48</v>
      </c>
      <c r="F21" s="10" t="n">
        <v>43849</v>
      </c>
      <c r="G21" s="11" t="n">
        <v>6653</v>
      </c>
      <c r="H21" s="11" t="n">
        <v>43907</v>
      </c>
      <c r="I21" s="12" t="n">
        <v>88</v>
      </c>
      <c r="K21" s="13" t="n">
        <v>44215</v>
      </c>
      <c r="L21" s="14" t="n">
        <v>5322</v>
      </c>
      <c r="M21" s="14" t="n">
        <v>27482</v>
      </c>
      <c r="N21" s="15" t="n">
        <v>44</v>
      </c>
      <c r="P21" s="13" t="n">
        <v>44580</v>
      </c>
      <c r="Q21" s="14" t="n">
        <v>4272</v>
      </c>
      <c r="R21" s="14" t="n">
        <v>19151</v>
      </c>
      <c r="S21" s="15" t="n">
        <v>38</v>
      </c>
      <c r="U21" s="13" t="n">
        <v>44945</v>
      </c>
      <c r="V21" s="14" t="n">
        <v>6079</v>
      </c>
      <c r="W21" s="14" t="n">
        <v>27028</v>
      </c>
      <c r="X21" s="15" t="n">
        <v>40</v>
      </c>
      <c r="Z21" s="13" t="n">
        <v>45310</v>
      </c>
      <c r="AA21" s="14" t="n">
        <v>6452</v>
      </c>
      <c r="AB21" s="14" t="n">
        <v>28732</v>
      </c>
      <c r="AC21" s="15" t="n">
        <v>33</v>
      </c>
      <c r="AE21" s="16" t="n">
        <v>45676</v>
      </c>
      <c r="AF21" s="9" t="n">
        <v>8619</v>
      </c>
      <c r="AG21" s="9" t="n">
        <v>31918</v>
      </c>
      <c r="AH21" s="9" t="n">
        <v>38</v>
      </c>
    </row>
    <row r="22" customFormat="false" ht="18.65" hidden="false" customHeight="true" outlineLevel="0" collapsed="false">
      <c r="A22" s="10" t="n">
        <v>43524</v>
      </c>
      <c r="B22" s="11" t="n">
        <v>3618</v>
      </c>
      <c r="C22" s="11" t="n">
        <v>19969</v>
      </c>
      <c r="D22" s="12" t="n">
        <v>32</v>
      </c>
      <c r="F22" s="10" t="n">
        <v>43850</v>
      </c>
      <c r="G22" s="11" t="n">
        <v>6796</v>
      </c>
      <c r="H22" s="11" t="n">
        <v>41663</v>
      </c>
      <c r="I22" s="12" t="n">
        <v>75</v>
      </c>
      <c r="K22" s="13" t="n">
        <v>44216</v>
      </c>
      <c r="L22" s="14" t="n">
        <v>6455</v>
      </c>
      <c r="M22" s="14" t="n">
        <v>34676</v>
      </c>
      <c r="N22" s="15" t="n">
        <v>46</v>
      </c>
      <c r="P22" s="13" t="n">
        <v>44581</v>
      </c>
      <c r="Q22" s="14" t="n">
        <v>4645</v>
      </c>
      <c r="R22" s="14" t="n">
        <v>20264</v>
      </c>
      <c r="S22" s="15" t="n">
        <v>34</v>
      </c>
      <c r="U22" s="13" t="n">
        <v>44946</v>
      </c>
      <c r="V22" s="14" t="n">
        <v>7329</v>
      </c>
      <c r="W22" s="14" t="n">
        <v>28287</v>
      </c>
      <c r="X22" s="15" t="n">
        <v>23</v>
      </c>
      <c r="Z22" s="13" t="n">
        <v>45311</v>
      </c>
      <c r="AA22" s="14" t="n">
        <v>6391</v>
      </c>
      <c r="AB22" s="14" t="n">
        <v>28105</v>
      </c>
      <c r="AC22" s="15" t="n">
        <v>34</v>
      </c>
      <c r="AE22" s="16" t="n">
        <v>45677</v>
      </c>
      <c r="AF22" s="9" t="n">
        <v>8747</v>
      </c>
      <c r="AG22" s="9" t="n">
        <v>31390</v>
      </c>
      <c r="AH22" s="9" t="n">
        <v>28</v>
      </c>
    </row>
    <row r="23" customFormat="false" ht="18.65" hidden="false" customHeight="true" outlineLevel="0" collapsed="false">
      <c r="A23" s="10" t="n">
        <v>43525</v>
      </c>
      <c r="B23" s="11" t="n">
        <v>5632</v>
      </c>
      <c r="C23" s="11" t="n">
        <v>29118</v>
      </c>
      <c r="D23" s="12" t="n">
        <v>53</v>
      </c>
      <c r="F23" s="10" t="n">
        <v>43851</v>
      </c>
      <c r="G23" s="11" t="n">
        <v>6083</v>
      </c>
      <c r="H23" s="11" t="n">
        <v>32830</v>
      </c>
      <c r="I23" s="12" t="n">
        <v>107</v>
      </c>
      <c r="K23" s="13" t="n">
        <v>44217</v>
      </c>
      <c r="L23" s="14" t="n">
        <v>6954</v>
      </c>
      <c r="M23" s="14" t="n">
        <v>35299</v>
      </c>
      <c r="N23" s="15" t="n">
        <v>35</v>
      </c>
      <c r="P23" s="13" t="n">
        <v>44582</v>
      </c>
      <c r="Q23" s="14" t="n">
        <v>3971</v>
      </c>
      <c r="R23" s="14" t="n">
        <v>20792</v>
      </c>
      <c r="S23" s="15" t="n">
        <v>28</v>
      </c>
      <c r="U23" s="13" t="n">
        <v>44947</v>
      </c>
      <c r="V23" s="14" t="n">
        <v>8128</v>
      </c>
      <c r="W23" s="14" t="n">
        <v>32715</v>
      </c>
      <c r="X23" s="15" t="n">
        <v>37</v>
      </c>
      <c r="Z23" s="13" t="n">
        <v>45312</v>
      </c>
      <c r="AA23" s="14" t="n">
        <v>7053</v>
      </c>
      <c r="AB23" s="14" t="n">
        <v>30222</v>
      </c>
      <c r="AC23" s="15" t="n">
        <v>33</v>
      </c>
      <c r="AE23" s="16" t="n">
        <v>45678</v>
      </c>
      <c r="AF23" s="9" t="n">
        <v>7933</v>
      </c>
      <c r="AG23" s="9" t="n">
        <v>30750</v>
      </c>
      <c r="AH23" s="9" t="n">
        <v>42</v>
      </c>
    </row>
    <row r="24" customFormat="false" ht="18.65" hidden="false" customHeight="true" outlineLevel="0" collapsed="false">
      <c r="A24" s="10" t="n">
        <v>43526</v>
      </c>
      <c r="B24" s="11" t="n">
        <v>5115</v>
      </c>
      <c r="C24" s="11" t="n">
        <v>27858</v>
      </c>
      <c r="D24" s="12" t="n">
        <v>41</v>
      </c>
      <c r="F24" s="10" t="n">
        <v>43852</v>
      </c>
      <c r="G24" s="11" t="n">
        <v>5548</v>
      </c>
      <c r="H24" s="11" t="n">
        <v>32911</v>
      </c>
      <c r="I24" s="12" t="n">
        <v>60</v>
      </c>
      <c r="K24" s="13" t="n">
        <v>44218</v>
      </c>
      <c r="L24" s="14" t="n">
        <v>6723</v>
      </c>
      <c r="M24" s="14" t="n">
        <v>33970</v>
      </c>
      <c r="N24" s="15" t="n">
        <v>42</v>
      </c>
      <c r="P24" s="13" t="n">
        <v>44583</v>
      </c>
      <c r="Q24" s="14" t="n">
        <v>4019</v>
      </c>
      <c r="R24" s="14" t="n">
        <v>22697</v>
      </c>
      <c r="S24" s="15" t="n">
        <v>24</v>
      </c>
      <c r="U24" s="13" t="n">
        <v>44948</v>
      </c>
      <c r="V24" s="14" t="n">
        <v>6915</v>
      </c>
      <c r="W24" s="14" t="n">
        <v>30156</v>
      </c>
      <c r="X24" s="15" t="n">
        <v>26</v>
      </c>
      <c r="Z24" s="13" t="n">
        <v>45313</v>
      </c>
      <c r="AA24" s="14" t="n">
        <v>6437</v>
      </c>
      <c r="AB24" s="14" t="n">
        <v>26200</v>
      </c>
      <c r="AC24" s="15" t="n">
        <v>31</v>
      </c>
      <c r="AE24" s="16" t="n">
        <v>45679</v>
      </c>
      <c r="AF24" s="9" t="n">
        <v>10279</v>
      </c>
      <c r="AG24" s="9" t="n">
        <v>35654</v>
      </c>
      <c r="AH24" s="9" t="n">
        <v>34</v>
      </c>
    </row>
    <row r="25" customFormat="false" ht="18.65" hidden="false" customHeight="true" outlineLevel="0" collapsed="false">
      <c r="A25" s="10" t="n">
        <v>43527</v>
      </c>
      <c r="B25" s="11" t="n">
        <v>5658</v>
      </c>
      <c r="C25" s="11" t="n">
        <v>29968</v>
      </c>
      <c r="D25" s="12" t="n">
        <v>44</v>
      </c>
      <c r="F25" s="10" t="n">
        <v>43853</v>
      </c>
      <c r="G25" s="11" t="n">
        <v>5385</v>
      </c>
      <c r="H25" s="11" t="n">
        <v>30650</v>
      </c>
      <c r="I25" s="12" t="n">
        <v>73</v>
      </c>
      <c r="K25" s="13" t="n">
        <v>44219</v>
      </c>
      <c r="L25" s="14" t="n">
        <v>6292</v>
      </c>
      <c r="M25" s="14" t="n">
        <v>42512</v>
      </c>
      <c r="N25" s="15" t="n">
        <v>42</v>
      </c>
      <c r="P25" s="13" t="n">
        <v>44584</v>
      </c>
      <c r="Q25" s="14" t="n">
        <v>4750</v>
      </c>
      <c r="R25" s="14" t="n">
        <v>25737</v>
      </c>
      <c r="S25" s="15" t="n">
        <v>42</v>
      </c>
      <c r="U25" s="13" t="n">
        <v>44949</v>
      </c>
      <c r="V25" s="14" t="n">
        <v>6711</v>
      </c>
      <c r="W25" s="14" t="n">
        <v>30027</v>
      </c>
      <c r="X25" s="15" t="n">
        <v>39</v>
      </c>
      <c r="Z25" s="13" t="n">
        <v>45314</v>
      </c>
      <c r="AA25" s="14" t="n">
        <v>6679</v>
      </c>
      <c r="AB25" s="14" t="n">
        <v>28006</v>
      </c>
      <c r="AC25" s="15" t="n">
        <v>26</v>
      </c>
      <c r="AE25" s="16" t="n">
        <v>45680</v>
      </c>
      <c r="AF25" s="9" t="n">
        <v>8397</v>
      </c>
      <c r="AG25" s="9" t="n">
        <v>30420</v>
      </c>
      <c r="AH25" s="9" t="n">
        <v>27</v>
      </c>
    </row>
    <row r="26" customFormat="false" ht="18.65" hidden="false" customHeight="true" outlineLevel="0" collapsed="false">
      <c r="A26" s="10" t="n">
        <v>43528</v>
      </c>
      <c r="B26" s="11" t="n">
        <v>5823</v>
      </c>
      <c r="C26" s="11" t="n">
        <v>30923</v>
      </c>
      <c r="D26" s="12" t="n">
        <v>64</v>
      </c>
      <c r="F26" s="10" t="n">
        <v>43854</v>
      </c>
      <c r="G26" s="11" t="n">
        <v>5739</v>
      </c>
      <c r="H26" s="11" t="n">
        <v>33724</v>
      </c>
      <c r="I26" s="12" t="n">
        <v>70</v>
      </c>
      <c r="K26" s="13" t="n">
        <v>44220</v>
      </c>
      <c r="L26" s="14" t="n">
        <v>5218</v>
      </c>
      <c r="M26" s="14" t="n">
        <v>37408</v>
      </c>
      <c r="N26" s="15" t="n">
        <v>39</v>
      </c>
      <c r="P26" s="13" t="n">
        <v>44585</v>
      </c>
      <c r="Q26" s="14" t="n">
        <v>5140</v>
      </c>
      <c r="R26" s="14" t="n">
        <v>29489</v>
      </c>
      <c r="S26" s="15" t="n">
        <v>41</v>
      </c>
      <c r="U26" s="13" t="n">
        <v>44950</v>
      </c>
      <c r="V26" s="14" t="n">
        <v>6754</v>
      </c>
      <c r="W26" s="14" t="n">
        <v>26982</v>
      </c>
      <c r="X26" s="15" t="n">
        <v>42</v>
      </c>
      <c r="Z26" s="13" t="n">
        <v>45315</v>
      </c>
      <c r="AA26" s="14" t="n">
        <v>6182</v>
      </c>
      <c r="AB26" s="14" t="n">
        <v>24655</v>
      </c>
      <c r="AC26" s="15" t="n">
        <v>19</v>
      </c>
      <c r="AE26" s="16" t="n">
        <v>45681</v>
      </c>
      <c r="AF26" s="9" t="n">
        <v>7350</v>
      </c>
      <c r="AG26" s="9" t="n">
        <v>26563</v>
      </c>
      <c r="AH26" s="9" t="n">
        <v>31</v>
      </c>
    </row>
    <row r="27" customFormat="false" ht="18.65" hidden="false" customHeight="true" outlineLevel="0" collapsed="false">
      <c r="A27" s="10" t="n">
        <v>43529</v>
      </c>
      <c r="B27" s="11" t="n">
        <v>5505</v>
      </c>
      <c r="C27" s="11" t="n">
        <v>28514</v>
      </c>
      <c r="D27" s="12" t="n">
        <v>40</v>
      </c>
      <c r="F27" s="10" t="n">
        <v>43855</v>
      </c>
      <c r="G27" s="11" t="n">
        <v>5431</v>
      </c>
      <c r="H27" s="11" t="n">
        <v>35482</v>
      </c>
      <c r="I27" s="12" t="n">
        <v>71</v>
      </c>
      <c r="K27" s="13" t="n">
        <v>44221</v>
      </c>
      <c r="L27" s="14" t="n">
        <v>5555</v>
      </c>
      <c r="M27" s="14" t="n">
        <v>36945</v>
      </c>
      <c r="N27" s="15" t="n">
        <v>42</v>
      </c>
      <c r="P27" s="13" t="n">
        <v>44586</v>
      </c>
      <c r="Q27" s="14" t="n">
        <v>4780</v>
      </c>
      <c r="R27" s="14" t="n">
        <v>23598</v>
      </c>
      <c r="S27" s="15" t="n">
        <v>43</v>
      </c>
      <c r="U27" s="13" t="n">
        <v>44951</v>
      </c>
      <c r="V27" s="14" t="n">
        <v>5929</v>
      </c>
      <c r="W27" s="14" t="n">
        <v>26479</v>
      </c>
      <c r="X27" s="15" t="n">
        <v>19</v>
      </c>
      <c r="Z27" s="13" t="n">
        <v>45316</v>
      </c>
      <c r="AA27" s="14" t="n">
        <v>7455</v>
      </c>
      <c r="AB27" s="14" t="n">
        <v>30627</v>
      </c>
      <c r="AC27" s="15" t="n">
        <v>32</v>
      </c>
      <c r="AE27" s="16" t="n">
        <v>45682</v>
      </c>
      <c r="AF27" s="9" t="n">
        <v>7736</v>
      </c>
      <c r="AG27" s="9" t="n">
        <v>30518</v>
      </c>
      <c r="AH27" s="9" t="n">
        <v>40</v>
      </c>
    </row>
    <row r="28" customFormat="false" ht="18.65" hidden="false" customHeight="true" outlineLevel="0" collapsed="false">
      <c r="A28" s="10" t="n">
        <v>43530</v>
      </c>
      <c r="B28" s="11" t="n">
        <v>5136</v>
      </c>
      <c r="C28" s="11" t="n">
        <v>25623</v>
      </c>
      <c r="D28" s="12" t="n">
        <v>54</v>
      </c>
      <c r="F28" s="10" t="n">
        <v>43856</v>
      </c>
      <c r="G28" s="11" t="n">
        <v>6074</v>
      </c>
      <c r="H28" s="11" t="n">
        <v>34725</v>
      </c>
      <c r="I28" s="12" t="n">
        <v>80</v>
      </c>
      <c r="K28" s="13" t="n">
        <v>44222</v>
      </c>
      <c r="L28" s="14" t="n">
        <v>5475</v>
      </c>
      <c r="M28" s="14" t="n">
        <v>35252</v>
      </c>
      <c r="N28" s="15" t="n">
        <v>49</v>
      </c>
      <c r="P28" s="13" t="n">
        <v>44587</v>
      </c>
      <c r="Q28" s="14" t="n">
        <v>4088</v>
      </c>
      <c r="R28" s="14" t="n">
        <v>21982</v>
      </c>
      <c r="S28" s="15" t="n">
        <v>41</v>
      </c>
      <c r="U28" s="13" t="n">
        <v>44952</v>
      </c>
      <c r="V28" s="14" t="n">
        <v>6410</v>
      </c>
      <c r="W28" s="14" t="n">
        <v>27484</v>
      </c>
      <c r="X28" s="15" t="n">
        <v>28</v>
      </c>
      <c r="Z28" s="13" t="n">
        <v>45317</v>
      </c>
      <c r="AA28" s="14" t="n">
        <v>6281</v>
      </c>
      <c r="AB28" s="14" t="n">
        <v>26467</v>
      </c>
      <c r="AC28" s="15" t="n">
        <v>19</v>
      </c>
      <c r="AE28" s="16" t="n">
        <v>45683</v>
      </c>
      <c r="AF28" s="9" t="n">
        <v>9299</v>
      </c>
      <c r="AG28" s="9" t="n">
        <v>36365</v>
      </c>
      <c r="AH28" s="9" t="n">
        <v>35</v>
      </c>
    </row>
    <row r="29" customFormat="false" ht="18.65" hidden="false" customHeight="true" outlineLevel="0" collapsed="false">
      <c r="A29" s="10" t="n">
        <v>43531</v>
      </c>
      <c r="B29" s="11" t="n">
        <v>5758</v>
      </c>
      <c r="C29" s="11" t="n">
        <v>25133</v>
      </c>
      <c r="D29" s="12" t="n">
        <v>48</v>
      </c>
      <c r="F29" s="10" t="n">
        <v>43857</v>
      </c>
      <c r="G29" s="11" t="n">
        <v>5074</v>
      </c>
      <c r="H29" s="11" t="n">
        <v>30823</v>
      </c>
      <c r="I29" s="12" t="n">
        <v>63</v>
      </c>
      <c r="K29" s="13" t="n">
        <v>44223</v>
      </c>
      <c r="L29" s="14" t="n">
        <v>6107</v>
      </c>
      <c r="M29" s="14" t="n">
        <v>26940</v>
      </c>
      <c r="N29" s="15" t="n">
        <v>34</v>
      </c>
      <c r="P29" s="13" t="n">
        <v>44588</v>
      </c>
      <c r="Q29" s="14" t="n">
        <v>5094</v>
      </c>
      <c r="R29" s="14" t="n">
        <v>20334</v>
      </c>
      <c r="S29" s="15" t="n">
        <v>42</v>
      </c>
      <c r="U29" s="13" t="n">
        <v>44953</v>
      </c>
      <c r="V29" s="14" t="n">
        <v>6358</v>
      </c>
      <c r="W29" s="14" t="n">
        <v>27396</v>
      </c>
      <c r="X29" s="15" t="n">
        <v>26</v>
      </c>
      <c r="Z29" s="13" t="n">
        <v>45318</v>
      </c>
      <c r="AA29" s="14" t="n">
        <v>6672</v>
      </c>
      <c r="AB29" s="14" t="n">
        <v>25306</v>
      </c>
      <c r="AC29" s="15" t="n">
        <v>27</v>
      </c>
      <c r="AE29" s="16" t="n">
        <v>45684</v>
      </c>
      <c r="AF29" s="9" t="n">
        <v>8771</v>
      </c>
      <c r="AG29" s="9" t="n">
        <v>34304</v>
      </c>
      <c r="AH29" s="9" t="n">
        <v>36</v>
      </c>
    </row>
    <row r="30" customFormat="false" ht="18.65" hidden="false" customHeight="true" outlineLevel="0" collapsed="false">
      <c r="A30" s="10" t="n">
        <v>43532</v>
      </c>
      <c r="B30" s="11" t="n">
        <v>5545</v>
      </c>
      <c r="C30" s="11" t="n">
        <v>27967</v>
      </c>
      <c r="D30" s="12" t="n">
        <v>33</v>
      </c>
      <c r="F30" s="10" t="n">
        <v>43858</v>
      </c>
      <c r="G30" s="11" t="n">
        <v>4845</v>
      </c>
      <c r="H30" s="11" t="n">
        <v>30676</v>
      </c>
      <c r="I30" s="12" t="n">
        <v>76</v>
      </c>
      <c r="K30" s="13" t="n">
        <v>44224</v>
      </c>
      <c r="L30" s="14" t="n">
        <v>5975</v>
      </c>
      <c r="M30" s="14" t="n">
        <v>41613</v>
      </c>
      <c r="N30" s="15" t="n">
        <v>41</v>
      </c>
      <c r="P30" s="13" t="n">
        <v>44589</v>
      </c>
      <c r="Q30" s="14" t="n">
        <v>5719</v>
      </c>
      <c r="R30" s="14" t="n">
        <v>21752</v>
      </c>
      <c r="S30" s="15" t="n">
        <v>39</v>
      </c>
      <c r="U30" s="13" t="n">
        <v>44954</v>
      </c>
      <c r="V30" s="14" t="n">
        <v>5719</v>
      </c>
      <c r="W30" s="14" t="n">
        <v>25877</v>
      </c>
      <c r="X30" s="15" t="n">
        <v>25</v>
      </c>
      <c r="Z30" s="13" t="n">
        <v>45319</v>
      </c>
      <c r="AA30" s="14" t="n">
        <v>8473</v>
      </c>
      <c r="AB30" s="14" t="n">
        <v>34244</v>
      </c>
      <c r="AC30" s="15" t="n">
        <v>25</v>
      </c>
      <c r="AE30" s="16" t="n">
        <v>45685</v>
      </c>
      <c r="AF30" s="9" t="n">
        <v>7400</v>
      </c>
      <c r="AG30" s="9" t="n">
        <v>28931</v>
      </c>
      <c r="AH30" s="9" t="n">
        <v>26</v>
      </c>
    </row>
    <row r="31" customFormat="false" ht="18.65" hidden="false" customHeight="true" outlineLevel="0" collapsed="false">
      <c r="A31" s="10" t="n">
        <v>43533</v>
      </c>
      <c r="B31" s="11" t="n">
        <v>4847</v>
      </c>
      <c r="C31" s="11" t="n">
        <v>27337</v>
      </c>
      <c r="D31" s="12" t="n">
        <v>47</v>
      </c>
      <c r="F31" s="10" t="n">
        <v>43859</v>
      </c>
      <c r="G31" s="11" t="n">
        <v>5499</v>
      </c>
      <c r="H31" s="11" t="n">
        <v>33724</v>
      </c>
      <c r="I31" s="12" t="n">
        <v>90</v>
      </c>
      <c r="K31" s="13" t="n">
        <v>44225</v>
      </c>
      <c r="L31" s="14" t="n">
        <v>5569</v>
      </c>
      <c r="M31" s="14" t="n">
        <v>36921</v>
      </c>
      <c r="N31" s="15" t="n">
        <v>41</v>
      </c>
      <c r="P31" s="13" t="n">
        <v>44590</v>
      </c>
      <c r="Q31" s="14" t="n">
        <v>4205</v>
      </c>
      <c r="R31" s="14" t="n">
        <v>19057</v>
      </c>
      <c r="S31" s="15" t="n">
        <v>33</v>
      </c>
      <c r="U31" s="13" t="n">
        <v>44955</v>
      </c>
      <c r="V31" s="14" t="n">
        <v>5706</v>
      </c>
      <c r="W31" s="14" t="n">
        <v>25918</v>
      </c>
      <c r="X31" s="15" t="n">
        <v>30</v>
      </c>
      <c r="Z31" s="13" t="n">
        <v>45320</v>
      </c>
      <c r="AA31" s="14" t="n">
        <v>6963</v>
      </c>
      <c r="AB31" s="14" t="n">
        <v>30323</v>
      </c>
      <c r="AC31" s="15" t="n">
        <v>21</v>
      </c>
      <c r="AE31" s="16" t="n">
        <v>45686</v>
      </c>
      <c r="AF31" s="9" t="n">
        <v>8268</v>
      </c>
      <c r="AG31" s="9" t="n">
        <v>31089</v>
      </c>
      <c r="AH31" s="9" t="n">
        <v>36</v>
      </c>
    </row>
    <row r="32" customFormat="false" ht="18.65" hidden="false" customHeight="true" outlineLevel="0" collapsed="false">
      <c r="A32" s="10" t="n">
        <v>43534</v>
      </c>
      <c r="B32" s="11" t="n">
        <v>5496</v>
      </c>
      <c r="C32" s="11" t="n">
        <v>30288</v>
      </c>
      <c r="D32" s="12" t="n">
        <v>53</v>
      </c>
      <c r="F32" s="10" t="n">
        <v>43860</v>
      </c>
      <c r="G32" s="11" t="n">
        <v>5147</v>
      </c>
      <c r="H32" s="11" t="n">
        <v>36422</v>
      </c>
      <c r="I32" s="12" t="n">
        <v>82</v>
      </c>
      <c r="K32" s="13" t="n">
        <v>44226</v>
      </c>
      <c r="L32" s="14" t="n">
        <v>5286</v>
      </c>
      <c r="M32" s="14" t="n">
        <v>38214</v>
      </c>
      <c r="N32" s="15" t="n">
        <v>41</v>
      </c>
      <c r="P32" s="13" t="n">
        <v>44591</v>
      </c>
      <c r="Q32" s="14" t="n">
        <v>4324</v>
      </c>
      <c r="R32" s="14" t="n">
        <v>19424</v>
      </c>
      <c r="S32" s="15" t="n">
        <v>31</v>
      </c>
      <c r="U32" s="13" t="n">
        <v>44956</v>
      </c>
      <c r="V32" s="14" t="n">
        <v>5023</v>
      </c>
      <c r="W32" s="14" t="n">
        <v>21096</v>
      </c>
      <c r="X32" s="15" t="n">
        <v>33</v>
      </c>
      <c r="Z32" s="13" t="n">
        <v>45321</v>
      </c>
      <c r="AA32" s="14" t="n">
        <v>7500</v>
      </c>
      <c r="AB32" s="14" t="n">
        <v>28798</v>
      </c>
      <c r="AC32" s="15" t="n">
        <v>21</v>
      </c>
      <c r="AE32" s="16" t="n">
        <v>45687</v>
      </c>
      <c r="AF32" s="9" t="n">
        <v>8194</v>
      </c>
      <c r="AG32" s="9" t="n">
        <v>33444</v>
      </c>
      <c r="AH32" s="9" t="n">
        <v>30</v>
      </c>
    </row>
    <row r="33" customFormat="false" ht="18.65" hidden="false" customHeight="true" outlineLevel="0" collapsed="false">
      <c r="A33" s="10" t="n">
        <v>43535</v>
      </c>
      <c r="B33" s="11" t="n">
        <v>5302</v>
      </c>
      <c r="C33" s="11" t="n">
        <v>29034</v>
      </c>
      <c r="D33" s="12" t="n">
        <v>41</v>
      </c>
      <c r="F33" s="10" t="n">
        <v>43861</v>
      </c>
      <c r="G33" s="11" t="n">
        <v>4980</v>
      </c>
      <c r="H33" s="11" t="n">
        <v>30956</v>
      </c>
      <c r="I33" s="12" t="n">
        <v>93</v>
      </c>
      <c r="K33" s="13" t="n">
        <v>44227</v>
      </c>
      <c r="L33" s="14" t="n">
        <v>5976</v>
      </c>
      <c r="M33" s="14" t="n">
        <v>38981</v>
      </c>
      <c r="N33" s="15" t="n">
        <v>44</v>
      </c>
      <c r="P33" s="13" t="n">
        <v>44592</v>
      </c>
      <c r="Q33" s="14" t="n">
        <v>5085</v>
      </c>
      <c r="R33" s="14" t="n">
        <v>26887</v>
      </c>
      <c r="S33" s="15" t="n">
        <v>30</v>
      </c>
      <c r="U33" s="13" t="n">
        <v>44957</v>
      </c>
      <c r="V33" s="14" t="n">
        <v>5414</v>
      </c>
      <c r="W33" s="14" t="n">
        <v>23473</v>
      </c>
      <c r="X33" s="15" t="n">
        <v>21</v>
      </c>
      <c r="Z33" s="13" t="n">
        <v>45322</v>
      </c>
      <c r="AA33" s="14" t="n">
        <v>6693</v>
      </c>
      <c r="AB33" s="14" t="n">
        <v>26165</v>
      </c>
      <c r="AC33" s="15" t="n">
        <v>27</v>
      </c>
      <c r="AE33" s="16" t="n">
        <v>45688</v>
      </c>
      <c r="AF33" s="9" t="n">
        <v>7930</v>
      </c>
      <c r="AG33" s="9" t="n">
        <v>31946</v>
      </c>
      <c r="AH33" s="9" t="n">
        <v>35</v>
      </c>
    </row>
    <row r="34" customFormat="false" ht="18.65" hidden="false" customHeight="true" outlineLevel="0" collapsed="false">
      <c r="A34" s="10" t="n">
        <v>43536</v>
      </c>
      <c r="B34" s="11" t="n">
        <v>5145</v>
      </c>
      <c r="C34" s="11" t="n">
        <v>28599</v>
      </c>
      <c r="D34" s="12" t="n">
        <v>42</v>
      </c>
      <c r="F34" s="10" t="n">
        <v>43862</v>
      </c>
      <c r="G34" s="11" t="n">
        <v>4534</v>
      </c>
      <c r="H34" s="11" t="n">
        <v>33974</v>
      </c>
      <c r="I34" s="12" t="n">
        <v>85</v>
      </c>
      <c r="K34" s="13" t="n">
        <v>44228</v>
      </c>
      <c r="L34" s="14" t="n">
        <v>5747</v>
      </c>
      <c r="M34" s="14" t="n">
        <v>40886</v>
      </c>
      <c r="N34" s="15" t="n">
        <v>43</v>
      </c>
      <c r="P34" s="13" t="n">
        <v>44593</v>
      </c>
      <c r="Q34" s="14" t="n">
        <v>4723</v>
      </c>
      <c r="R34" s="14" t="n">
        <v>24834</v>
      </c>
      <c r="S34" s="15" t="n">
        <v>32</v>
      </c>
      <c r="U34" s="13" t="n">
        <v>44958</v>
      </c>
      <c r="V34" s="14" t="n">
        <v>5813</v>
      </c>
      <c r="W34" s="14" t="n">
        <v>24772</v>
      </c>
      <c r="X34" s="15" t="n">
        <v>39</v>
      </c>
      <c r="Z34" s="13" t="n">
        <v>45323</v>
      </c>
      <c r="AA34" s="14" t="n">
        <v>6952</v>
      </c>
      <c r="AB34" s="14" t="n">
        <v>27964</v>
      </c>
      <c r="AC34" s="15" t="n">
        <v>30</v>
      </c>
      <c r="AE34" s="16" t="n">
        <v>45689</v>
      </c>
      <c r="AF34" s="9" t="n">
        <v>9643</v>
      </c>
      <c r="AG34" s="9" t="n">
        <v>36814</v>
      </c>
      <c r="AH34" s="9" t="n">
        <v>42</v>
      </c>
    </row>
    <row r="35" customFormat="false" ht="18.65" hidden="false" customHeight="true" outlineLevel="0" collapsed="false">
      <c r="A35" s="10" t="n">
        <v>43537</v>
      </c>
      <c r="B35" s="11" t="n">
        <v>4966</v>
      </c>
      <c r="C35" s="11" t="n">
        <v>27883</v>
      </c>
      <c r="D35" s="12" t="n">
        <v>41</v>
      </c>
      <c r="F35" s="10" t="n">
        <v>43863</v>
      </c>
      <c r="G35" s="11" t="n">
        <v>4880</v>
      </c>
      <c r="H35" s="11" t="n">
        <v>29117</v>
      </c>
      <c r="I35" s="12" t="n">
        <v>83</v>
      </c>
      <c r="K35" s="13" t="n">
        <v>44229</v>
      </c>
      <c r="L35" s="14" t="n">
        <v>5266</v>
      </c>
      <c r="M35" s="14" t="n">
        <v>36293</v>
      </c>
      <c r="N35" s="15" t="n">
        <v>35</v>
      </c>
      <c r="P35" s="13" t="n">
        <v>44594</v>
      </c>
      <c r="Q35" s="14" t="n">
        <v>4928</v>
      </c>
      <c r="R35" s="14" t="n">
        <v>25175</v>
      </c>
      <c r="S35" s="15" t="n">
        <v>28</v>
      </c>
      <c r="U35" s="13" t="n">
        <v>44959</v>
      </c>
      <c r="V35" s="14" t="n">
        <v>6245</v>
      </c>
      <c r="W35" s="14" t="n">
        <v>25843</v>
      </c>
      <c r="X35" s="15" t="n">
        <v>32</v>
      </c>
      <c r="Z35" s="13" t="n">
        <v>45324</v>
      </c>
      <c r="AA35" s="14" t="n">
        <v>6652</v>
      </c>
      <c r="AB35" s="14" t="n">
        <v>29207</v>
      </c>
      <c r="AC35" s="15" t="n">
        <v>38</v>
      </c>
      <c r="AE35" s="16" t="n">
        <v>45690</v>
      </c>
      <c r="AF35" s="9" t="n">
        <v>9622</v>
      </c>
      <c r="AG35" s="9" t="n">
        <v>36123</v>
      </c>
      <c r="AH35" s="9" t="n">
        <v>33</v>
      </c>
    </row>
    <row r="36" customFormat="false" ht="18.65" hidden="false" customHeight="true" outlineLevel="0" collapsed="false">
      <c r="A36" s="10" t="n">
        <v>43538</v>
      </c>
      <c r="B36" s="11" t="n">
        <v>4938</v>
      </c>
      <c r="C36" s="11" t="n">
        <v>26817</v>
      </c>
      <c r="D36" s="12" t="n">
        <v>36</v>
      </c>
      <c r="F36" s="10" t="n">
        <v>43864</v>
      </c>
      <c r="G36" s="11" t="n">
        <v>5642</v>
      </c>
      <c r="H36" s="11" t="n">
        <v>32460</v>
      </c>
      <c r="I36" s="12" t="n">
        <v>99</v>
      </c>
      <c r="K36" s="13" t="n">
        <v>44230</v>
      </c>
      <c r="L36" s="14" t="n">
        <v>5622</v>
      </c>
      <c r="M36" s="14" t="n">
        <v>40832</v>
      </c>
      <c r="N36" s="15" t="n">
        <v>29</v>
      </c>
      <c r="P36" s="13" t="n">
        <v>44595</v>
      </c>
      <c r="Q36" s="14" t="n">
        <v>3820</v>
      </c>
      <c r="R36" s="14" t="n">
        <v>24833</v>
      </c>
      <c r="S36" s="15" t="n">
        <v>25</v>
      </c>
      <c r="U36" s="13" t="n">
        <v>44960</v>
      </c>
      <c r="V36" s="14" t="n">
        <v>6239</v>
      </c>
      <c r="W36" s="14" t="n">
        <v>26230</v>
      </c>
      <c r="X36" s="15" t="n">
        <v>32</v>
      </c>
      <c r="Z36" s="13" t="n">
        <v>45325</v>
      </c>
      <c r="AA36" s="14" t="n">
        <v>7034</v>
      </c>
      <c r="AB36" s="14" t="n">
        <v>29808</v>
      </c>
      <c r="AC36" s="15" t="n">
        <v>20</v>
      </c>
      <c r="AE36" s="16" t="n">
        <v>45691</v>
      </c>
      <c r="AF36" s="9" t="n">
        <v>11586</v>
      </c>
      <c r="AG36" s="9" t="n">
        <v>42174</v>
      </c>
      <c r="AH36" s="9" t="n">
        <v>40</v>
      </c>
    </row>
    <row r="37" customFormat="false" ht="18.65" hidden="false" customHeight="true" outlineLevel="0" collapsed="false">
      <c r="A37" s="10" t="n">
        <v>43539</v>
      </c>
      <c r="B37" s="11" t="n">
        <v>4865</v>
      </c>
      <c r="C37" s="11" t="n">
        <v>28586</v>
      </c>
      <c r="D37" s="12" t="n">
        <v>45</v>
      </c>
      <c r="F37" s="10" t="n">
        <v>43865</v>
      </c>
      <c r="G37" s="11" t="n">
        <v>5242</v>
      </c>
      <c r="H37" s="11" t="n">
        <v>33080</v>
      </c>
      <c r="I37" s="12" t="n">
        <v>79</v>
      </c>
      <c r="K37" s="13" t="n">
        <v>44231</v>
      </c>
      <c r="L37" s="14" t="n">
        <v>7583</v>
      </c>
      <c r="M37" s="14" t="n">
        <v>55734</v>
      </c>
      <c r="N37" s="15" t="n">
        <v>46</v>
      </c>
      <c r="P37" s="13" t="n">
        <v>44596</v>
      </c>
      <c r="Q37" s="14" t="n">
        <v>4327</v>
      </c>
      <c r="R37" s="14" t="n">
        <v>23296</v>
      </c>
      <c r="S37" s="15" t="n">
        <v>27</v>
      </c>
      <c r="U37" s="13" t="n">
        <v>44961</v>
      </c>
      <c r="V37" s="14" t="n">
        <v>6398</v>
      </c>
      <c r="W37" s="14" t="n">
        <v>28322</v>
      </c>
      <c r="X37" s="15" t="n">
        <v>31</v>
      </c>
      <c r="Z37" s="13" t="n">
        <v>45326</v>
      </c>
      <c r="AA37" s="14" t="n">
        <v>7647</v>
      </c>
      <c r="AB37" s="14" t="n">
        <v>33906</v>
      </c>
      <c r="AC37" s="15" t="n">
        <v>28</v>
      </c>
      <c r="AE37" s="16" t="n">
        <v>45692</v>
      </c>
      <c r="AF37" s="9" t="n">
        <v>8693</v>
      </c>
      <c r="AG37" s="9" t="n">
        <v>34148</v>
      </c>
      <c r="AH37" s="9" t="n">
        <v>32</v>
      </c>
    </row>
    <row r="38" customFormat="false" ht="18.65" hidden="false" customHeight="true" outlineLevel="0" collapsed="false">
      <c r="A38" s="10" t="n">
        <v>43540</v>
      </c>
      <c r="B38" s="11" t="n">
        <v>5177</v>
      </c>
      <c r="C38" s="11" t="n">
        <v>34513</v>
      </c>
      <c r="D38" s="12" t="n">
        <v>38</v>
      </c>
      <c r="F38" s="10" t="n">
        <v>43866</v>
      </c>
      <c r="G38" s="11" t="n">
        <v>5989</v>
      </c>
      <c r="H38" s="11" t="n">
        <v>36230</v>
      </c>
      <c r="I38" s="12" t="n">
        <v>95</v>
      </c>
      <c r="K38" s="13" t="n">
        <v>44232</v>
      </c>
      <c r="L38" s="14" t="n">
        <v>5834</v>
      </c>
      <c r="M38" s="14" t="n">
        <v>41942</v>
      </c>
      <c r="N38" s="15" t="n">
        <v>42</v>
      </c>
      <c r="P38" s="13" t="n">
        <v>44597</v>
      </c>
      <c r="Q38" s="14" t="n">
        <v>4455</v>
      </c>
      <c r="R38" s="14" t="n">
        <v>22698</v>
      </c>
      <c r="S38" s="15" t="n">
        <v>34</v>
      </c>
      <c r="U38" s="13" t="n">
        <v>44962</v>
      </c>
      <c r="V38" s="14" t="n">
        <v>6800</v>
      </c>
      <c r="W38" s="14" t="n">
        <v>31141</v>
      </c>
      <c r="X38" s="15" t="n">
        <v>41</v>
      </c>
      <c r="Z38" s="13" t="n">
        <v>45327</v>
      </c>
      <c r="AA38" s="14" t="n">
        <v>7193</v>
      </c>
      <c r="AB38" s="14" t="n">
        <v>31280</v>
      </c>
      <c r="AC38" s="15" t="n">
        <v>31</v>
      </c>
      <c r="AE38" s="16" t="n">
        <v>45693</v>
      </c>
      <c r="AF38" s="9" t="n">
        <v>9071</v>
      </c>
      <c r="AG38" s="9" t="n">
        <v>33132</v>
      </c>
      <c r="AH38" s="9" t="n">
        <v>22</v>
      </c>
    </row>
    <row r="39" customFormat="false" ht="18.65" hidden="false" customHeight="true" outlineLevel="0" collapsed="false">
      <c r="A39" s="10" t="n">
        <v>43541</v>
      </c>
      <c r="B39" s="11" t="n">
        <v>5161</v>
      </c>
      <c r="C39" s="11" t="n">
        <v>28703</v>
      </c>
      <c r="D39" s="12" t="n">
        <v>46</v>
      </c>
      <c r="F39" s="10" t="n">
        <v>43867</v>
      </c>
      <c r="G39" s="11" t="n">
        <v>5227</v>
      </c>
      <c r="H39" s="11" t="n">
        <v>33526</v>
      </c>
      <c r="I39" s="12" t="n">
        <v>67</v>
      </c>
      <c r="K39" s="13" t="n">
        <v>44233</v>
      </c>
      <c r="L39" s="14" t="n">
        <v>5106</v>
      </c>
      <c r="M39" s="14" t="n">
        <v>29946</v>
      </c>
      <c r="N39" s="15" t="n">
        <v>27</v>
      </c>
      <c r="P39" s="13" t="n">
        <v>44598</v>
      </c>
      <c r="Q39" s="14" t="n">
        <v>4120</v>
      </c>
      <c r="R39" s="14" t="n">
        <v>23792</v>
      </c>
      <c r="S39" s="15" t="n">
        <v>23</v>
      </c>
      <c r="U39" s="13" t="n">
        <v>44963</v>
      </c>
      <c r="V39" s="14" t="n">
        <v>6529</v>
      </c>
      <c r="W39" s="14" t="n">
        <v>28684</v>
      </c>
      <c r="X39" s="15" t="n">
        <v>37</v>
      </c>
      <c r="Z39" s="13" t="n">
        <v>45328</v>
      </c>
      <c r="AA39" s="14" t="n">
        <v>6818</v>
      </c>
      <c r="AB39" s="14" t="n">
        <v>30443</v>
      </c>
      <c r="AC39" s="15" t="n">
        <v>31</v>
      </c>
      <c r="AE39" s="16"/>
      <c r="AF39" s="9"/>
      <c r="AG39" s="9"/>
      <c r="AH39" s="9"/>
    </row>
    <row r="40" customFormat="false" ht="18.65" hidden="false" customHeight="true" outlineLevel="0" collapsed="false">
      <c r="A40" s="10" t="n">
        <v>43542</v>
      </c>
      <c r="B40" s="11" t="n">
        <v>4869</v>
      </c>
      <c r="C40" s="11" t="n">
        <v>25747</v>
      </c>
      <c r="D40" s="12" t="n">
        <v>38</v>
      </c>
      <c r="F40" s="10" t="n">
        <v>43868</v>
      </c>
      <c r="G40" s="11" t="n">
        <v>5075</v>
      </c>
      <c r="H40" s="11" t="n">
        <v>31914</v>
      </c>
      <c r="I40" s="12" t="n">
        <v>87</v>
      </c>
      <c r="K40" s="13" t="n">
        <v>44234</v>
      </c>
      <c r="L40" s="14" t="n">
        <v>5753</v>
      </c>
      <c r="M40" s="14" t="n">
        <v>29624</v>
      </c>
      <c r="N40" s="15" t="n">
        <v>32</v>
      </c>
      <c r="P40" s="13" t="n">
        <v>44599</v>
      </c>
      <c r="Q40" s="14" t="n">
        <v>4961</v>
      </c>
      <c r="R40" s="14" t="n">
        <v>26891</v>
      </c>
      <c r="S40" s="15" t="n">
        <v>42</v>
      </c>
      <c r="U40" s="13" t="n">
        <v>44964</v>
      </c>
      <c r="V40" s="14" t="n">
        <v>5847</v>
      </c>
      <c r="W40" s="14" t="n">
        <v>24141</v>
      </c>
      <c r="X40" s="15" t="n">
        <v>33</v>
      </c>
      <c r="Z40" s="13" t="n">
        <v>45329</v>
      </c>
      <c r="AA40" s="14" t="n">
        <v>6657</v>
      </c>
      <c r="AB40" s="14" t="n">
        <v>27855</v>
      </c>
      <c r="AC40" s="15" t="n">
        <v>15</v>
      </c>
      <c r="AE40" s="16" t="s">
        <v>23</v>
      </c>
      <c r="AF40" s="9"/>
      <c r="AG40" s="9"/>
      <c r="AH40" s="9"/>
    </row>
    <row r="41" customFormat="false" ht="18.65" hidden="false" customHeight="true" outlineLevel="0" collapsed="false">
      <c r="A41" s="10" t="n">
        <v>43543</v>
      </c>
      <c r="B41" s="11" t="n">
        <v>4875</v>
      </c>
      <c r="C41" s="11" t="n">
        <v>24214</v>
      </c>
      <c r="D41" s="12" t="n">
        <v>38</v>
      </c>
      <c r="F41" s="10" t="n">
        <v>43869</v>
      </c>
      <c r="G41" s="11" t="n">
        <v>5164</v>
      </c>
      <c r="H41" s="11" t="n">
        <v>35670</v>
      </c>
      <c r="I41" s="12" t="n">
        <v>90</v>
      </c>
      <c r="K41" s="13" t="n">
        <v>44235</v>
      </c>
      <c r="L41" s="14" t="n">
        <v>6136</v>
      </c>
      <c r="M41" s="14" t="n">
        <v>28009</v>
      </c>
      <c r="N41" s="15" t="n">
        <v>38</v>
      </c>
      <c r="P41" s="13" t="n">
        <v>44600</v>
      </c>
      <c r="Q41" s="14" t="n">
        <v>4726</v>
      </c>
      <c r="R41" s="14" t="n">
        <v>25160</v>
      </c>
      <c r="S41" s="15" t="n">
        <v>29</v>
      </c>
      <c r="U41" s="13" t="n">
        <v>44965</v>
      </c>
      <c r="V41" s="14" t="n">
        <v>5359</v>
      </c>
      <c r="W41" s="14" t="n">
        <v>24630</v>
      </c>
      <c r="X41" s="15" t="n">
        <v>24</v>
      </c>
      <c r="Z41" s="13" t="n">
        <v>45330</v>
      </c>
      <c r="AA41" s="14" t="n">
        <v>6321</v>
      </c>
      <c r="AB41" s="14" t="n">
        <v>27130</v>
      </c>
      <c r="AC41" s="15" t="n">
        <v>19</v>
      </c>
      <c r="AE41" s="16"/>
      <c r="AF41" s="9"/>
      <c r="AG41" s="9"/>
      <c r="AH41" s="9"/>
    </row>
    <row r="42" customFormat="false" ht="18.65" hidden="false" customHeight="true" outlineLevel="0" collapsed="false">
      <c r="A42" s="10" t="n">
        <v>43544</v>
      </c>
      <c r="B42" s="11" t="n">
        <v>5588</v>
      </c>
      <c r="C42" s="11" t="n">
        <v>30084</v>
      </c>
      <c r="D42" s="12" t="n">
        <v>44</v>
      </c>
      <c r="F42" s="10" t="n">
        <v>43870</v>
      </c>
      <c r="G42" s="11" t="n">
        <v>5662</v>
      </c>
      <c r="H42" s="11" t="n">
        <v>39472</v>
      </c>
      <c r="I42" s="12" t="n">
        <v>98</v>
      </c>
      <c r="K42" s="13" t="n">
        <v>44236</v>
      </c>
      <c r="L42" s="14" t="n">
        <v>7799</v>
      </c>
      <c r="M42" s="14" t="n">
        <v>58308</v>
      </c>
      <c r="N42" s="15" t="n">
        <v>58</v>
      </c>
      <c r="P42" s="13" t="n">
        <v>44601</v>
      </c>
      <c r="Q42" s="14" t="n">
        <v>3906</v>
      </c>
      <c r="R42" s="14" t="n">
        <v>22805</v>
      </c>
      <c r="S42" s="15" t="n">
        <v>30</v>
      </c>
      <c r="U42" s="13" t="n">
        <v>44966</v>
      </c>
      <c r="V42" s="14" t="n">
        <v>5392</v>
      </c>
      <c r="W42" s="14" t="n">
        <v>23642</v>
      </c>
      <c r="X42" s="15" t="n">
        <v>33</v>
      </c>
      <c r="Z42" s="13" t="n">
        <v>45331</v>
      </c>
      <c r="AA42" s="14" t="n">
        <v>6970</v>
      </c>
      <c r="AB42" s="14" t="n">
        <v>28331</v>
      </c>
      <c r="AC42" s="15" t="n">
        <v>19</v>
      </c>
      <c r="AE42" s="16" t="n">
        <v>45723</v>
      </c>
      <c r="AF42" s="9" t="n">
        <v>8915</v>
      </c>
      <c r="AG42" s="9" t="n">
        <v>35364</v>
      </c>
      <c r="AH42" s="9" t="n">
        <v>38</v>
      </c>
    </row>
    <row r="43" customFormat="false" ht="18.65" hidden="false" customHeight="true" outlineLevel="0" collapsed="false">
      <c r="A43" s="10" t="n">
        <v>43545</v>
      </c>
      <c r="B43" s="11" t="n">
        <v>6064</v>
      </c>
      <c r="C43" s="11" t="n">
        <v>32785</v>
      </c>
      <c r="D43" s="12" t="n">
        <v>33</v>
      </c>
      <c r="F43" s="10" t="n">
        <v>43871</v>
      </c>
      <c r="G43" s="11" t="n">
        <v>5445</v>
      </c>
      <c r="H43" s="11" t="n">
        <v>33085</v>
      </c>
      <c r="I43" s="12" t="n">
        <v>83</v>
      </c>
      <c r="K43" s="13" t="n">
        <v>44237</v>
      </c>
      <c r="L43" s="14" t="n">
        <v>6656</v>
      </c>
      <c r="M43" s="14" t="n">
        <v>58338</v>
      </c>
      <c r="N43" s="15" t="n">
        <v>37</v>
      </c>
      <c r="P43" s="13" t="n">
        <v>44602</v>
      </c>
      <c r="Q43" s="14" t="n">
        <v>3900</v>
      </c>
      <c r="R43" s="14" t="n">
        <v>20569</v>
      </c>
      <c r="S43" s="15" t="n">
        <v>28</v>
      </c>
      <c r="U43" s="13" t="n">
        <v>44967</v>
      </c>
      <c r="V43" s="14" t="n">
        <v>5215</v>
      </c>
      <c r="W43" s="14" t="n">
        <v>22963</v>
      </c>
      <c r="X43" s="15" t="n">
        <v>40</v>
      </c>
      <c r="Z43" s="13" t="n">
        <v>45332</v>
      </c>
      <c r="AA43" s="14" t="n">
        <v>6631</v>
      </c>
      <c r="AB43" s="14" t="n">
        <v>27278</v>
      </c>
      <c r="AC43" s="15" t="n">
        <v>21</v>
      </c>
      <c r="AE43" s="16" t="n">
        <v>45724</v>
      </c>
      <c r="AF43" s="9" t="n">
        <v>11341</v>
      </c>
      <c r="AG43" s="9" t="n">
        <v>39167</v>
      </c>
      <c r="AH43" s="9" t="n">
        <v>36</v>
      </c>
    </row>
    <row r="44" customFormat="false" ht="18.65" hidden="false" customHeight="true" outlineLevel="0" collapsed="false">
      <c r="A44" s="10" t="n">
        <v>43546</v>
      </c>
      <c r="B44" s="11" t="n">
        <v>5226</v>
      </c>
      <c r="C44" s="11" t="n">
        <v>27490</v>
      </c>
      <c r="D44" s="12" t="n">
        <v>43</v>
      </c>
      <c r="F44" s="10" t="n">
        <v>43872</v>
      </c>
      <c r="G44" s="11" t="n">
        <v>6168</v>
      </c>
      <c r="H44" s="11" t="n">
        <v>32085</v>
      </c>
      <c r="I44" s="12" t="n">
        <v>102</v>
      </c>
      <c r="K44" s="13" t="n">
        <v>44238</v>
      </c>
      <c r="L44" s="14" t="n">
        <v>5965</v>
      </c>
      <c r="M44" s="14" t="n">
        <v>42291</v>
      </c>
      <c r="N44" s="15" t="n">
        <v>34</v>
      </c>
      <c r="P44" s="13" t="n">
        <v>44603</v>
      </c>
      <c r="Q44" s="14" t="n">
        <v>4061</v>
      </c>
      <c r="R44" s="14" t="n">
        <v>21387</v>
      </c>
      <c r="S44" s="15" t="n">
        <v>38</v>
      </c>
      <c r="U44" s="13" t="n">
        <v>44968</v>
      </c>
      <c r="V44" s="14" t="n">
        <v>5631</v>
      </c>
      <c r="W44" s="14" t="n">
        <v>24636</v>
      </c>
      <c r="X44" s="15" t="n">
        <v>29</v>
      </c>
      <c r="Z44" s="13" t="n">
        <v>45333</v>
      </c>
      <c r="AA44" s="14" t="n">
        <v>8713</v>
      </c>
      <c r="AB44" s="14" t="n">
        <v>44387</v>
      </c>
      <c r="AC44" s="15" t="n">
        <v>30</v>
      </c>
      <c r="AE44" s="16" t="n">
        <v>45725</v>
      </c>
      <c r="AF44" s="9" t="n">
        <v>9827</v>
      </c>
      <c r="AG44" s="9" t="n">
        <v>41820</v>
      </c>
      <c r="AH44" s="9" t="n">
        <v>42</v>
      </c>
    </row>
    <row r="45" customFormat="false" ht="18.65" hidden="false" customHeight="true" outlineLevel="0" collapsed="false">
      <c r="A45" s="10" t="n">
        <v>43547</v>
      </c>
      <c r="B45" s="11" t="n">
        <v>4937</v>
      </c>
      <c r="C45" s="11" t="n">
        <v>25975</v>
      </c>
      <c r="D45" s="12" t="n">
        <v>43</v>
      </c>
      <c r="F45" s="10" t="n">
        <v>43873</v>
      </c>
      <c r="G45" s="11" t="n">
        <v>4325</v>
      </c>
      <c r="H45" s="11" t="n">
        <v>25658</v>
      </c>
      <c r="I45" s="12" t="n">
        <v>76</v>
      </c>
      <c r="K45" s="13" t="n">
        <v>44239</v>
      </c>
      <c r="L45" s="14" t="n">
        <v>7748</v>
      </c>
      <c r="M45" s="14" t="n">
        <v>59003</v>
      </c>
      <c r="N45" s="15" t="n">
        <v>41</v>
      </c>
      <c r="P45" s="13" t="n">
        <v>44604</v>
      </c>
      <c r="Q45" s="14" t="n">
        <v>4122</v>
      </c>
      <c r="R45" s="14" t="n">
        <v>24058</v>
      </c>
      <c r="S45" s="15" t="n">
        <v>29</v>
      </c>
      <c r="U45" s="13" t="n">
        <v>44969</v>
      </c>
      <c r="V45" s="14" t="n">
        <v>5411</v>
      </c>
      <c r="W45" s="14" t="n">
        <v>22869</v>
      </c>
      <c r="X45" s="15" t="n">
        <v>27</v>
      </c>
      <c r="Z45" s="13" t="n">
        <v>45334</v>
      </c>
      <c r="AA45" s="14" t="n">
        <v>7074</v>
      </c>
      <c r="AB45" s="14" t="n">
        <v>33281</v>
      </c>
      <c r="AC45" s="15" t="n">
        <v>25</v>
      </c>
      <c r="AE45" s="16" t="n">
        <v>45726</v>
      </c>
      <c r="AF45" s="9" t="n">
        <v>10014</v>
      </c>
      <c r="AG45" s="9" t="n">
        <v>39806</v>
      </c>
      <c r="AH45" s="9" t="n">
        <v>37</v>
      </c>
    </row>
    <row r="46" customFormat="false" ht="18.65" hidden="false" customHeight="true" outlineLevel="0" collapsed="false">
      <c r="A46" s="10" t="n">
        <v>43548</v>
      </c>
      <c r="B46" s="11" t="n">
        <v>5281</v>
      </c>
      <c r="C46" s="11" t="n">
        <v>26817</v>
      </c>
      <c r="D46" s="12" t="n">
        <v>43</v>
      </c>
      <c r="F46" s="10" t="n">
        <v>43874</v>
      </c>
      <c r="G46" s="11" t="n">
        <v>4075</v>
      </c>
      <c r="H46" s="11" t="n">
        <v>23055</v>
      </c>
      <c r="I46" s="12" t="n">
        <v>62</v>
      </c>
      <c r="K46" s="13" t="n">
        <v>44240</v>
      </c>
      <c r="L46" s="14" t="n">
        <v>4996</v>
      </c>
      <c r="M46" s="14" t="n">
        <v>50237</v>
      </c>
      <c r="N46" s="15" t="n">
        <v>38</v>
      </c>
      <c r="P46" s="13" t="n">
        <v>44605</v>
      </c>
      <c r="Q46" s="14" t="n">
        <v>5180</v>
      </c>
      <c r="R46" s="14" t="n">
        <v>28529</v>
      </c>
      <c r="S46" s="15" t="n">
        <v>41</v>
      </c>
      <c r="U46" s="13" t="n">
        <v>44970</v>
      </c>
      <c r="V46" s="14" t="n">
        <v>5470</v>
      </c>
      <c r="W46" s="14" t="n">
        <v>22132</v>
      </c>
      <c r="X46" s="15" t="n">
        <v>39</v>
      </c>
      <c r="Z46" s="13" t="n">
        <v>45335</v>
      </c>
      <c r="AA46" s="14" t="n">
        <v>7921</v>
      </c>
      <c r="AB46" s="14" t="n">
        <v>34881</v>
      </c>
      <c r="AC46" s="15" t="n">
        <v>26</v>
      </c>
      <c r="AE46" s="16" t="n">
        <v>45727</v>
      </c>
      <c r="AF46" s="9" t="n">
        <v>9192</v>
      </c>
      <c r="AG46" s="9" t="n">
        <v>36029</v>
      </c>
      <c r="AH46" s="9" t="n">
        <v>24</v>
      </c>
    </row>
    <row r="47" customFormat="false" ht="18.65" hidden="false" customHeight="true" outlineLevel="0" collapsed="false">
      <c r="A47" s="10" t="n">
        <v>43549</v>
      </c>
      <c r="B47" s="11" t="n">
        <v>5123</v>
      </c>
      <c r="C47" s="11" t="n">
        <v>28842</v>
      </c>
      <c r="D47" s="12" t="n">
        <v>37</v>
      </c>
      <c r="F47" s="10" t="n">
        <v>43875</v>
      </c>
      <c r="G47" s="11" t="n">
        <v>4300</v>
      </c>
      <c r="H47" s="11" t="n">
        <v>23611</v>
      </c>
      <c r="I47" s="12" t="n">
        <v>79</v>
      </c>
      <c r="K47" s="13" t="n">
        <v>44241</v>
      </c>
      <c r="L47" s="14" t="n">
        <v>5723</v>
      </c>
      <c r="M47" s="14" t="n">
        <v>40420</v>
      </c>
      <c r="N47" s="15" t="n">
        <v>35</v>
      </c>
      <c r="P47" s="13" t="n">
        <v>44606</v>
      </c>
      <c r="Q47" s="14" t="n">
        <v>3966</v>
      </c>
      <c r="R47" s="14" t="n">
        <v>23426</v>
      </c>
      <c r="S47" s="15" t="n">
        <v>30</v>
      </c>
      <c r="U47" s="13" t="n">
        <v>44971</v>
      </c>
      <c r="V47" s="14" t="n">
        <v>4784</v>
      </c>
      <c r="W47" s="14" t="n">
        <v>19267</v>
      </c>
      <c r="X47" s="15" t="n">
        <v>22</v>
      </c>
      <c r="Z47" s="13" t="n">
        <v>45336</v>
      </c>
      <c r="AA47" s="14" t="n">
        <v>8245</v>
      </c>
      <c r="AB47" s="14" t="n">
        <v>36237</v>
      </c>
      <c r="AC47" s="15" t="n">
        <v>28</v>
      </c>
      <c r="AE47" s="16" t="n">
        <v>45728</v>
      </c>
      <c r="AF47" s="9" t="n">
        <v>8333</v>
      </c>
      <c r="AG47" s="9" t="n">
        <v>31248</v>
      </c>
      <c r="AH47" s="9" t="n">
        <v>20</v>
      </c>
    </row>
    <row r="48" customFormat="false" ht="18.65" hidden="false" customHeight="true" outlineLevel="0" collapsed="false">
      <c r="A48" s="10" t="n">
        <v>43550</v>
      </c>
      <c r="B48" s="11" t="n">
        <v>5113</v>
      </c>
      <c r="C48" s="11" t="n">
        <v>30406</v>
      </c>
      <c r="D48" s="12" t="n">
        <v>51</v>
      </c>
      <c r="F48" s="10" t="n">
        <v>43876</v>
      </c>
      <c r="G48" s="11" t="n">
        <v>5499</v>
      </c>
      <c r="H48" s="11" t="n">
        <v>39298</v>
      </c>
      <c r="I48" s="12" t="n">
        <v>105</v>
      </c>
      <c r="K48" s="13" t="n">
        <v>44242</v>
      </c>
      <c r="L48" s="14" t="n">
        <v>5478</v>
      </c>
      <c r="M48" s="14" t="n">
        <v>28660</v>
      </c>
      <c r="N48" s="15" t="n">
        <v>33</v>
      </c>
      <c r="P48" s="13" t="n">
        <v>44607</v>
      </c>
      <c r="Q48" s="14" t="n">
        <v>3846</v>
      </c>
      <c r="R48" s="14" t="n">
        <v>21781</v>
      </c>
      <c r="S48" s="15" t="n">
        <v>39</v>
      </c>
      <c r="U48" s="13" t="n">
        <v>44972</v>
      </c>
      <c r="V48" s="14" t="n">
        <v>4581</v>
      </c>
      <c r="W48" s="14" t="n">
        <v>19266</v>
      </c>
      <c r="X48" s="15" t="n">
        <v>27</v>
      </c>
      <c r="Z48" s="13" t="n">
        <v>45337</v>
      </c>
      <c r="AA48" s="14" t="n">
        <v>6789</v>
      </c>
      <c r="AB48" s="14" t="n">
        <v>28599</v>
      </c>
      <c r="AC48" s="15" t="n">
        <v>22</v>
      </c>
      <c r="AE48" s="16" t="n">
        <v>45729</v>
      </c>
      <c r="AF48" s="9" t="n">
        <v>9098</v>
      </c>
      <c r="AG48" s="9" t="n">
        <v>34017</v>
      </c>
      <c r="AH48" s="9" t="n">
        <v>34</v>
      </c>
    </row>
    <row r="49" customFormat="false" ht="18.65" hidden="false" customHeight="true" outlineLevel="0" collapsed="false">
      <c r="A49" s="10" t="n">
        <v>43551</v>
      </c>
      <c r="B49" s="11" t="n">
        <v>5396</v>
      </c>
      <c r="C49" s="11" t="n">
        <v>30364</v>
      </c>
      <c r="D49" s="12" t="n">
        <v>49</v>
      </c>
      <c r="F49" s="10" t="n">
        <v>43877</v>
      </c>
      <c r="G49" s="11" t="n">
        <v>5093</v>
      </c>
      <c r="H49" s="11" t="n">
        <v>32224</v>
      </c>
      <c r="I49" s="12" t="n">
        <v>97</v>
      </c>
      <c r="K49" s="13" t="n">
        <v>44243</v>
      </c>
      <c r="L49" s="14" t="n">
        <v>6250</v>
      </c>
      <c r="M49" s="14" t="n">
        <v>29845</v>
      </c>
      <c r="N49" s="15" t="n">
        <v>45</v>
      </c>
      <c r="P49" s="13" t="n">
        <v>44608</v>
      </c>
      <c r="Q49" s="14" t="n">
        <v>3495</v>
      </c>
      <c r="R49" s="14" t="n">
        <v>20157</v>
      </c>
      <c r="S49" s="15" t="n">
        <v>28</v>
      </c>
      <c r="U49" s="13" t="n">
        <v>44973</v>
      </c>
      <c r="V49" s="14" t="n">
        <v>4935</v>
      </c>
      <c r="W49" s="14" t="n">
        <v>19891</v>
      </c>
      <c r="X49" s="15" t="n">
        <v>28</v>
      </c>
      <c r="Z49" s="13" t="n">
        <v>45338</v>
      </c>
      <c r="AA49" s="14" t="n">
        <v>6948</v>
      </c>
      <c r="AB49" s="14" t="n">
        <v>28891</v>
      </c>
      <c r="AC49" s="15" t="n">
        <v>20</v>
      </c>
      <c r="AE49" s="16" t="n">
        <v>45730</v>
      </c>
      <c r="AF49" s="9" t="n">
        <v>8561</v>
      </c>
      <c r="AG49" s="9" t="n">
        <v>32951</v>
      </c>
      <c r="AH49" s="9" t="n">
        <v>33</v>
      </c>
    </row>
    <row r="50" customFormat="false" ht="18.65" hidden="false" customHeight="true" outlineLevel="0" collapsed="false">
      <c r="A50" s="10" t="n">
        <v>43552</v>
      </c>
      <c r="B50" s="11" t="n">
        <v>5401</v>
      </c>
      <c r="C50" s="11" t="n">
        <v>28333</v>
      </c>
      <c r="D50" s="12" t="n">
        <v>51</v>
      </c>
      <c r="F50" s="10" t="n">
        <v>43878</v>
      </c>
      <c r="G50" s="11" t="n">
        <v>5316</v>
      </c>
      <c r="H50" s="11" t="n">
        <v>34356</v>
      </c>
      <c r="I50" s="12" t="n">
        <v>113</v>
      </c>
      <c r="K50" s="13" t="n">
        <v>44244</v>
      </c>
      <c r="L50" s="14" t="n">
        <v>6278</v>
      </c>
      <c r="M50" s="14" t="n">
        <v>30130</v>
      </c>
      <c r="N50" s="15" t="n">
        <v>36</v>
      </c>
      <c r="P50" s="13" t="n">
        <v>44609</v>
      </c>
      <c r="Q50" s="14" t="n">
        <v>3630</v>
      </c>
      <c r="R50" s="14" t="n">
        <v>22481</v>
      </c>
      <c r="S50" s="15" t="n">
        <v>38</v>
      </c>
      <c r="U50" s="13" t="n">
        <v>44974</v>
      </c>
      <c r="V50" s="14" t="n">
        <v>5086</v>
      </c>
      <c r="W50" s="14" t="n">
        <v>20969</v>
      </c>
      <c r="X50" s="15" t="n">
        <v>32</v>
      </c>
      <c r="Z50" s="13" t="n">
        <v>45339</v>
      </c>
      <c r="AA50" s="14" t="n">
        <v>8546</v>
      </c>
      <c r="AB50" s="14" t="n">
        <v>35870</v>
      </c>
      <c r="AC50" s="15" t="n">
        <v>22</v>
      </c>
      <c r="AE50" s="16" t="n">
        <v>45731</v>
      </c>
      <c r="AF50" s="9" t="n">
        <v>11917</v>
      </c>
      <c r="AG50" s="9" t="n">
        <v>40568</v>
      </c>
      <c r="AH50" s="9" t="n">
        <v>34</v>
      </c>
    </row>
    <row r="51" customFormat="false" ht="18.65" hidden="false" customHeight="true" outlineLevel="0" collapsed="false">
      <c r="A51" s="10" t="n">
        <v>43553</v>
      </c>
      <c r="B51" s="11" t="n">
        <v>5002</v>
      </c>
      <c r="C51" s="11" t="n">
        <v>29650</v>
      </c>
      <c r="D51" s="12" t="n">
        <v>54</v>
      </c>
      <c r="F51" s="10" t="n">
        <v>43879</v>
      </c>
      <c r="G51" s="11" t="n">
        <v>4693</v>
      </c>
      <c r="H51" s="11" t="n">
        <v>27691</v>
      </c>
      <c r="I51" s="12" t="n">
        <v>85</v>
      </c>
      <c r="K51" s="13" t="n">
        <v>44245</v>
      </c>
      <c r="L51" s="14" t="n">
        <v>6568</v>
      </c>
      <c r="M51" s="14" t="n">
        <v>31986</v>
      </c>
      <c r="N51" s="15" t="n">
        <v>41</v>
      </c>
      <c r="P51" s="13" t="n">
        <v>44610</v>
      </c>
      <c r="Q51" s="14" t="n">
        <v>3918</v>
      </c>
      <c r="R51" s="14" t="n">
        <v>22036</v>
      </c>
      <c r="S51" s="15" t="n">
        <v>37</v>
      </c>
      <c r="U51" s="13" t="n">
        <v>44975</v>
      </c>
      <c r="V51" s="14" t="n">
        <v>5337</v>
      </c>
      <c r="W51" s="14" t="n">
        <v>21414</v>
      </c>
      <c r="X51" s="15" t="n">
        <v>39</v>
      </c>
      <c r="Z51" s="13" t="n">
        <v>45340</v>
      </c>
      <c r="AA51" s="14" t="n">
        <v>7659</v>
      </c>
      <c r="AB51" s="14" t="n">
        <v>31231</v>
      </c>
      <c r="AC51" s="15" t="n">
        <v>34</v>
      </c>
      <c r="AE51" s="16" t="n">
        <v>45732</v>
      </c>
      <c r="AF51" s="9" t="n">
        <v>11083</v>
      </c>
      <c r="AG51" s="9" t="n">
        <v>39111</v>
      </c>
      <c r="AH51" s="9" t="n">
        <v>54</v>
      </c>
    </row>
    <row r="52" customFormat="false" ht="18.65" hidden="false" customHeight="true" outlineLevel="0" collapsed="false">
      <c r="A52" s="10" t="n">
        <v>43554</v>
      </c>
      <c r="B52" s="11" t="n">
        <v>5817</v>
      </c>
      <c r="C52" s="11" t="n">
        <v>32940</v>
      </c>
      <c r="D52" s="12" t="n">
        <v>39</v>
      </c>
      <c r="F52" s="10" t="n">
        <v>43880</v>
      </c>
      <c r="G52" s="11" t="n">
        <v>4458</v>
      </c>
      <c r="H52" s="11" t="n">
        <v>25503</v>
      </c>
      <c r="I52" s="12" t="n">
        <v>104</v>
      </c>
      <c r="K52" s="13" t="n">
        <v>44246</v>
      </c>
      <c r="L52" s="14" t="n">
        <v>6176</v>
      </c>
      <c r="M52" s="14" t="n">
        <v>36661</v>
      </c>
      <c r="N52" s="15" t="n">
        <v>35</v>
      </c>
      <c r="P52" s="13" t="n">
        <v>44611</v>
      </c>
      <c r="Q52" s="14" t="n">
        <v>3848</v>
      </c>
      <c r="R52" s="14" t="n">
        <v>20590</v>
      </c>
      <c r="S52" s="15" t="n">
        <v>38</v>
      </c>
      <c r="U52" s="13" t="n">
        <v>44976</v>
      </c>
      <c r="V52" s="14" t="n">
        <v>5532</v>
      </c>
      <c r="W52" s="14" t="n">
        <v>22216</v>
      </c>
      <c r="X52" s="15" t="n">
        <v>30</v>
      </c>
      <c r="Z52" s="13" t="n">
        <v>45341</v>
      </c>
      <c r="AA52" s="14" t="n">
        <v>8368</v>
      </c>
      <c r="AB52" s="14" t="n">
        <v>34254</v>
      </c>
      <c r="AC52" s="15" t="n">
        <v>31</v>
      </c>
      <c r="AE52" s="16" t="n">
        <v>45733</v>
      </c>
      <c r="AF52" s="9" t="n">
        <v>9531</v>
      </c>
      <c r="AG52" s="9" t="n">
        <v>34228</v>
      </c>
      <c r="AH52" s="9" t="n">
        <v>49</v>
      </c>
    </row>
    <row r="53" customFormat="false" ht="18.65" hidden="false" customHeight="true" outlineLevel="0" collapsed="false">
      <c r="A53" s="10" t="n">
        <v>43555</v>
      </c>
      <c r="B53" s="11" t="n">
        <v>6326</v>
      </c>
      <c r="C53" s="11" t="n">
        <v>37823</v>
      </c>
      <c r="D53" s="12" t="n">
        <v>58</v>
      </c>
      <c r="F53" s="10" t="n">
        <v>43881</v>
      </c>
      <c r="G53" s="11" t="n">
        <v>4144</v>
      </c>
      <c r="H53" s="11" t="n">
        <v>28872</v>
      </c>
      <c r="I53" s="12" t="n">
        <v>93</v>
      </c>
      <c r="K53" s="13" t="n">
        <v>44247</v>
      </c>
      <c r="L53" s="14" t="n">
        <v>5320</v>
      </c>
      <c r="M53" s="14" t="n">
        <v>34129</v>
      </c>
      <c r="N53" s="15" t="n">
        <v>26</v>
      </c>
      <c r="P53" s="13" t="n">
        <v>44612</v>
      </c>
      <c r="Q53" s="14" t="n">
        <v>4539</v>
      </c>
      <c r="R53" s="14" t="n">
        <v>23677</v>
      </c>
      <c r="S53" s="15" t="n">
        <v>45</v>
      </c>
      <c r="U53" s="13" t="n">
        <v>44977</v>
      </c>
      <c r="V53" s="14" t="n">
        <v>5563</v>
      </c>
      <c r="W53" s="14" t="n">
        <v>24445</v>
      </c>
      <c r="X53" s="15" t="n">
        <v>36</v>
      </c>
      <c r="Z53" s="13" t="n">
        <v>45342</v>
      </c>
      <c r="AA53" s="14" t="n">
        <v>7402</v>
      </c>
      <c r="AB53" s="14" t="n">
        <v>29079</v>
      </c>
      <c r="AC53" s="15" t="n">
        <v>23</v>
      </c>
      <c r="AE53" s="16" t="n">
        <v>45734</v>
      </c>
      <c r="AF53" s="9" t="n">
        <v>9313</v>
      </c>
      <c r="AG53" s="9" t="n">
        <v>32750</v>
      </c>
      <c r="AH53" s="9" t="n">
        <v>34</v>
      </c>
    </row>
    <row r="54" customFormat="false" ht="18.65" hidden="false" customHeight="true" outlineLevel="0" collapsed="false">
      <c r="A54" s="10" t="n">
        <v>43556</v>
      </c>
      <c r="B54" s="11" t="n">
        <v>6743</v>
      </c>
      <c r="C54" s="11" t="n">
        <v>42076</v>
      </c>
      <c r="D54" s="12" t="n">
        <v>56</v>
      </c>
      <c r="F54" s="10" t="n">
        <v>43882</v>
      </c>
      <c r="G54" s="11" t="n">
        <v>4235</v>
      </c>
      <c r="H54" s="11" t="n">
        <v>28174</v>
      </c>
      <c r="I54" s="12" t="n">
        <v>103</v>
      </c>
      <c r="K54" s="13" t="n">
        <v>44248</v>
      </c>
      <c r="L54" s="14" t="n">
        <v>5503</v>
      </c>
      <c r="M54" s="14" t="n">
        <v>29714</v>
      </c>
      <c r="N54" s="15" t="n">
        <v>28</v>
      </c>
      <c r="P54" s="13" t="n">
        <v>44613</v>
      </c>
      <c r="Q54" s="14" t="n">
        <v>3962</v>
      </c>
      <c r="R54" s="14" t="n">
        <v>21660</v>
      </c>
      <c r="S54" s="15" t="n">
        <v>36</v>
      </c>
      <c r="U54" s="13" t="n">
        <v>44978</v>
      </c>
      <c r="V54" s="14" t="n">
        <v>5487</v>
      </c>
      <c r="W54" s="14" t="n">
        <v>22597</v>
      </c>
      <c r="X54" s="15" t="n">
        <v>20</v>
      </c>
      <c r="Z54" s="13" t="n">
        <v>45343</v>
      </c>
      <c r="AA54" s="14" t="n">
        <v>6509</v>
      </c>
      <c r="AB54" s="14" t="n">
        <v>26848</v>
      </c>
      <c r="AC54" s="15" t="n">
        <v>47</v>
      </c>
      <c r="AE54" s="16" t="n">
        <v>45735</v>
      </c>
      <c r="AF54" s="9" t="n">
        <v>8910</v>
      </c>
      <c r="AG54" s="9" t="n">
        <v>31817</v>
      </c>
      <c r="AH54" s="9" t="n">
        <v>40</v>
      </c>
    </row>
    <row r="55" customFormat="false" ht="18.65" hidden="false" customHeight="true" outlineLevel="0" collapsed="false">
      <c r="A55" s="10" t="n">
        <v>43557</v>
      </c>
      <c r="B55" s="11" t="n">
        <v>6398</v>
      </c>
      <c r="C55" s="11" t="n">
        <v>39920</v>
      </c>
      <c r="D55" s="12" t="n">
        <v>47</v>
      </c>
      <c r="F55" s="10" t="n">
        <v>43883</v>
      </c>
      <c r="G55" s="11" t="n">
        <v>4015</v>
      </c>
      <c r="H55" s="11" t="n">
        <v>27679</v>
      </c>
      <c r="I55" s="12" t="n">
        <v>86</v>
      </c>
      <c r="K55" s="13" t="n">
        <v>44249</v>
      </c>
      <c r="L55" s="14" t="n">
        <v>6572</v>
      </c>
      <c r="M55" s="14" t="n">
        <v>31271</v>
      </c>
      <c r="N55" s="15" t="n">
        <v>44</v>
      </c>
      <c r="P55" s="13" t="n">
        <v>44614</v>
      </c>
      <c r="Q55" s="14" t="n">
        <v>3644</v>
      </c>
      <c r="R55" s="14" t="n">
        <v>19848</v>
      </c>
      <c r="S55" s="15" t="n">
        <v>39</v>
      </c>
      <c r="U55" s="13" t="n">
        <v>44979</v>
      </c>
      <c r="V55" s="14" t="n">
        <v>5653</v>
      </c>
      <c r="W55" s="14" t="n">
        <v>22474</v>
      </c>
      <c r="X55" s="15" t="n">
        <v>39</v>
      </c>
      <c r="Z55" s="13" t="n">
        <v>45344</v>
      </c>
      <c r="AA55" s="14" t="n">
        <v>6539</v>
      </c>
      <c r="AB55" s="14" t="n">
        <v>26494</v>
      </c>
      <c r="AC55" s="15" t="n">
        <v>27</v>
      </c>
      <c r="AE55" s="16" t="n">
        <v>45736</v>
      </c>
      <c r="AF55" s="9" t="n">
        <v>8841</v>
      </c>
      <c r="AG55" s="9" t="n">
        <v>32156</v>
      </c>
      <c r="AH55" s="9" t="n">
        <v>30</v>
      </c>
    </row>
    <row r="56" customFormat="false" ht="18.65" hidden="false" customHeight="true" outlineLevel="0" collapsed="false">
      <c r="A56" s="10" t="n">
        <v>43558</v>
      </c>
      <c r="B56" s="11" t="n">
        <v>5604</v>
      </c>
      <c r="C56" s="11" t="n">
        <v>31845</v>
      </c>
      <c r="D56" s="12" t="n">
        <v>47</v>
      </c>
      <c r="F56" s="10" t="n">
        <v>43884</v>
      </c>
      <c r="G56" s="11" t="n">
        <v>5307</v>
      </c>
      <c r="H56" s="11" t="n">
        <v>30044</v>
      </c>
      <c r="I56" s="12" t="n">
        <v>102</v>
      </c>
      <c r="K56" s="13" t="n">
        <v>44250</v>
      </c>
      <c r="L56" s="14" t="n">
        <v>5188</v>
      </c>
      <c r="M56" s="14" t="n">
        <v>26147</v>
      </c>
      <c r="N56" s="15" t="n">
        <v>35</v>
      </c>
      <c r="P56" s="13" t="n">
        <v>44615</v>
      </c>
      <c r="Q56" s="14" t="n">
        <v>3430</v>
      </c>
      <c r="R56" s="14" t="n">
        <v>18715</v>
      </c>
      <c r="S56" s="15" t="n">
        <v>28</v>
      </c>
      <c r="U56" s="13" t="n">
        <v>44980</v>
      </c>
      <c r="V56" s="14" t="n">
        <v>5674</v>
      </c>
      <c r="W56" s="14" t="n">
        <v>23957</v>
      </c>
      <c r="X56" s="15" t="n">
        <v>28</v>
      </c>
      <c r="Z56" s="13" t="n">
        <v>45345</v>
      </c>
      <c r="AA56" s="14" t="n">
        <v>6486</v>
      </c>
      <c r="AB56" s="14" t="n">
        <v>26561</v>
      </c>
      <c r="AC56" s="15" t="n">
        <v>20</v>
      </c>
      <c r="AE56" s="16" t="n">
        <v>45737</v>
      </c>
      <c r="AF56" s="9" t="n">
        <v>9227</v>
      </c>
      <c r="AG56" s="9" t="n">
        <v>36690</v>
      </c>
      <c r="AH56" s="9" t="n">
        <v>45</v>
      </c>
    </row>
    <row r="57" customFormat="false" ht="18.65" hidden="false" customHeight="true" outlineLevel="0" collapsed="false">
      <c r="A57" s="10" t="n">
        <v>43559</v>
      </c>
      <c r="B57" s="11" t="n">
        <v>5438</v>
      </c>
      <c r="C57" s="11" t="n">
        <v>28080</v>
      </c>
      <c r="D57" s="12" t="n">
        <v>64</v>
      </c>
      <c r="F57" s="10" t="n">
        <v>43885</v>
      </c>
      <c r="G57" s="11" t="n">
        <v>5218</v>
      </c>
      <c r="H57" s="11" t="n">
        <v>32255</v>
      </c>
      <c r="I57" s="12" t="n">
        <v>108</v>
      </c>
      <c r="K57" s="13" t="n">
        <v>44251</v>
      </c>
      <c r="L57" s="14" t="n">
        <v>5690</v>
      </c>
      <c r="M57" s="14" t="n">
        <v>26204</v>
      </c>
      <c r="N57" s="15" t="n">
        <v>28</v>
      </c>
      <c r="P57" s="13" t="n">
        <v>44616</v>
      </c>
      <c r="Q57" s="14" t="n">
        <v>3390</v>
      </c>
      <c r="R57" s="14" t="n">
        <v>18165</v>
      </c>
      <c r="S57" s="15" t="n">
        <v>31</v>
      </c>
      <c r="U57" s="13" t="n">
        <v>44981</v>
      </c>
      <c r="V57" s="14" t="n">
        <v>5948</v>
      </c>
      <c r="W57" s="14" t="n">
        <v>23861</v>
      </c>
      <c r="X57" s="15" t="n">
        <v>35</v>
      </c>
      <c r="Z57" s="13" t="n">
        <v>45346</v>
      </c>
      <c r="AA57" s="14" t="n">
        <v>6447</v>
      </c>
      <c r="AB57" s="14" t="n">
        <v>27166</v>
      </c>
      <c r="AC57" s="15" t="n">
        <v>19</v>
      </c>
      <c r="AE57" s="16" t="n">
        <v>45738</v>
      </c>
      <c r="AF57" s="9" t="n">
        <v>8624</v>
      </c>
      <c r="AG57" s="9" t="n">
        <v>32308</v>
      </c>
      <c r="AH57" s="9" t="n">
        <v>41</v>
      </c>
    </row>
    <row r="58" customFormat="false" ht="18.65" hidden="false" customHeight="true" outlineLevel="0" collapsed="false">
      <c r="A58" s="10" t="n">
        <v>43560</v>
      </c>
      <c r="B58" s="11" t="n">
        <v>4892</v>
      </c>
      <c r="C58" s="11" t="n">
        <v>24869</v>
      </c>
      <c r="D58" s="12" t="n">
        <v>71</v>
      </c>
      <c r="F58" s="10" t="n">
        <v>43886</v>
      </c>
      <c r="G58" s="11" t="n">
        <v>5000</v>
      </c>
      <c r="H58" s="11" t="n">
        <v>31774</v>
      </c>
      <c r="I58" s="12" t="n">
        <v>73</v>
      </c>
      <c r="K58" s="13" t="n">
        <v>44252</v>
      </c>
      <c r="L58" s="14" t="n">
        <v>6068</v>
      </c>
      <c r="M58" s="14" t="n">
        <v>28210</v>
      </c>
      <c r="N58" s="15" t="n">
        <v>41</v>
      </c>
      <c r="P58" s="13" t="n">
        <v>44617</v>
      </c>
      <c r="Q58" s="14" t="n">
        <v>4191</v>
      </c>
      <c r="R58" s="14" t="n">
        <v>20799</v>
      </c>
      <c r="S58" s="15" t="n">
        <v>23</v>
      </c>
      <c r="U58" s="13" t="n">
        <v>44982</v>
      </c>
      <c r="V58" s="14" t="n">
        <v>6825</v>
      </c>
      <c r="W58" s="14" t="n">
        <v>25221</v>
      </c>
      <c r="X58" s="15" t="n">
        <v>35</v>
      </c>
      <c r="Z58" s="13" t="n">
        <v>45347</v>
      </c>
      <c r="AA58" s="14" t="n">
        <v>7647</v>
      </c>
      <c r="AB58" s="14" t="n">
        <v>30615</v>
      </c>
      <c r="AC58" s="15" t="n">
        <v>26</v>
      </c>
      <c r="AE58" s="16" t="n">
        <v>45739</v>
      </c>
      <c r="AF58" s="9" t="n">
        <v>13682</v>
      </c>
      <c r="AG58" s="9" t="n">
        <v>95125</v>
      </c>
      <c r="AH58" s="9" t="n">
        <v>75</v>
      </c>
    </row>
    <row r="59" customFormat="false" ht="18.65" hidden="false" customHeight="true" outlineLevel="0" collapsed="false">
      <c r="A59" s="10" t="n">
        <v>43561</v>
      </c>
      <c r="B59" s="11" t="n">
        <v>4680</v>
      </c>
      <c r="C59" s="11" t="n">
        <v>24089</v>
      </c>
      <c r="D59" s="12" t="n">
        <v>53</v>
      </c>
      <c r="F59" s="10" t="n">
        <v>43887</v>
      </c>
      <c r="G59" s="11" t="n">
        <v>4852</v>
      </c>
      <c r="H59" s="11" t="n">
        <v>33753</v>
      </c>
      <c r="I59" s="12" t="n">
        <v>74</v>
      </c>
      <c r="K59" s="13" t="n">
        <v>44253</v>
      </c>
      <c r="L59" s="14" t="n">
        <v>5064</v>
      </c>
      <c r="M59" s="14" t="n">
        <v>23909</v>
      </c>
      <c r="N59" s="15" t="n">
        <v>41</v>
      </c>
      <c r="P59" s="13" t="n">
        <v>44618</v>
      </c>
      <c r="Q59" s="14" t="n">
        <v>5447</v>
      </c>
      <c r="R59" s="14" t="n">
        <v>26767</v>
      </c>
      <c r="S59" s="15" t="n">
        <v>25</v>
      </c>
      <c r="U59" s="13" t="n">
        <v>44983</v>
      </c>
      <c r="V59" s="14" t="n">
        <v>6698</v>
      </c>
      <c r="W59" s="14" t="n">
        <v>27463</v>
      </c>
      <c r="X59" s="15" t="n">
        <v>31</v>
      </c>
      <c r="Z59" s="13" t="n">
        <v>45348</v>
      </c>
      <c r="AA59" s="14" t="n">
        <v>7038</v>
      </c>
      <c r="AB59" s="14" t="n">
        <v>28709</v>
      </c>
      <c r="AC59" s="15" t="n">
        <v>28</v>
      </c>
      <c r="AE59" s="16" t="n">
        <v>45740</v>
      </c>
      <c r="AF59" s="9" t="n">
        <v>12983</v>
      </c>
      <c r="AG59" s="9" t="n">
        <v>77739</v>
      </c>
      <c r="AH59" s="9" t="n">
        <v>51</v>
      </c>
    </row>
    <row r="60" customFormat="false" ht="18.65" hidden="false" customHeight="true" outlineLevel="0" collapsed="false">
      <c r="A60" s="10" t="n">
        <v>43562</v>
      </c>
      <c r="B60" s="11" t="n">
        <v>5410</v>
      </c>
      <c r="C60" s="11" t="n">
        <v>27683</v>
      </c>
      <c r="D60" s="12" t="n">
        <v>81</v>
      </c>
      <c r="F60" s="10" t="n">
        <v>43888</v>
      </c>
      <c r="G60" s="11" t="n">
        <v>5177</v>
      </c>
      <c r="H60" s="11" t="n">
        <v>40419</v>
      </c>
      <c r="I60" s="12" t="n">
        <v>76</v>
      </c>
      <c r="K60" s="13" t="n">
        <v>44254</v>
      </c>
      <c r="L60" s="14" t="n">
        <v>5032</v>
      </c>
      <c r="M60" s="14" t="n">
        <v>23085</v>
      </c>
      <c r="N60" s="15" t="n">
        <v>26</v>
      </c>
      <c r="P60" s="13" t="n">
        <v>44619</v>
      </c>
      <c r="Q60" s="14" t="n">
        <v>5152</v>
      </c>
      <c r="R60" s="14" t="n">
        <v>29196</v>
      </c>
      <c r="S60" s="15" t="n">
        <v>42</v>
      </c>
      <c r="U60" s="13" t="n">
        <v>44984</v>
      </c>
      <c r="V60" s="14" t="n">
        <v>5073</v>
      </c>
      <c r="W60" s="14" t="n">
        <v>21585</v>
      </c>
      <c r="X60" s="15" t="n">
        <v>35</v>
      </c>
      <c r="Z60" s="13" t="n">
        <v>45349</v>
      </c>
      <c r="AA60" s="14" t="n">
        <v>7166</v>
      </c>
      <c r="AB60" s="14" t="n">
        <v>28207</v>
      </c>
      <c r="AC60" s="15" t="n">
        <v>30</v>
      </c>
      <c r="AE60" s="16" t="n">
        <v>45741</v>
      </c>
      <c r="AF60" s="9" t="n">
        <v>11163</v>
      </c>
      <c r="AG60" s="9" t="n">
        <v>54207</v>
      </c>
      <c r="AH60" s="9" t="n">
        <v>51</v>
      </c>
    </row>
    <row r="61" customFormat="false" ht="18.65" hidden="false" customHeight="true" outlineLevel="0" collapsed="false">
      <c r="A61" s="10" t="n">
        <v>43563</v>
      </c>
      <c r="B61" s="11" t="n">
        <v>5384</v>
      </c>
      <c r="C61" s="11" t="n">
        <v>32456</v>
      </c>
      <c r="D61" s="12" t="n">
        <v>68</v>
      </c>
      <c r="F61" s="10" t="n">
        <v>43889</v>
      </c>
      <c r="G61" s="11" t="n">
        <v>5041</v>
      </c>
      <c r="H61" s="11" t="n">
        <v>39596</v>
      </c>
      <c r="I61" s="12" t="n">
        <v>53</v>
      </c>
      <c r="K61" s="13" t="n">
        <v>44255</v>
      </c>
      <c r="L61" s="14" t="n">
        <v>5072</v>
      </c>
      <c r="M61" s="14" t="n">
        <v>23834</v>
      </c>
      <c r="N61" s="15" t="n">
        <v>40</v>
      </c>
      <c r="P61" s="13" t="n">
        <v>44620</v>
      </c>
      <c r="Q61" s="14" t="n">
        <v>4290</v>
      </c>
      <c r="R61" s="14" t="n">
        <v>25200</v>
      </c>
      <c r="S61" s="15" t="n">
        <v>35</v>
      </c>
      <c r="U61" s="13" t="n">
        <v>44985</v>
      </c>
      <c r="V61" s="14" t="n">
        <v>5347</v>
      </c>
      <c r="W61" s="14" t="n">
        <v>22612</v>
      </c>
      <c r="X61" s="15" t="n">
        <v>31</v>
      </c>
      <c r="Z61" s="13" t="n">
        <v>45350</v>
      </c>
      <c r="AA61" s="14" t="n">
        <v>7875</v>
      </c>
      <c r="AB61" s="14" t="n">
        <v>31086</v>
      </c>
      <c r="AC61" s="15" t="n">
        <v>29</v>
      </c>
      <c r="AE61" s="16" t="n">
        <v>45742</v>
      </c>
      <c r="AF61" s="9" t="n">
        <v>12091</v>
      </c>
      <c r="AG61" s="9" t="n">
        <v>52522</v>
      </c>
      <c r="AH61" s="9" t="n">
        <v>37</v>
      </c>
    </row>
    <row r="62" customFormat="false" ht="18.65" hidden="false" customHeight="true" outlineLevel="0" collapsed="false">
      <c r="A62" s="10" t="n">
        <v>43564</v>
      </c>
      <c r="B62" s="11" t="n">
        <v>4812</v>
      </c>
      <c r="C62" s="11" t="n">
        <v>25553</v>
      </c>
      <c r="D62" s="12" t="n">
        <v>53</v>
      </c>
      <c r="F62" s="10" t="n">
        <v>43890</v>
      </c>
      <c r="G62" s="11" t="n">
        <v>4939</v>
      </c>
      <c r="H62" s="11" t="n">
        <v>31896</v>
      </c>
      <c r="I62" s="12" t="n">
        <v>56</v>
      </c>
      <c r="K62" s="13" t="n">
        <v>44256</v>
      </c>
      <c r="L62" s="14" t="n">
        <v>5479</v>
      </c>
      <c r="M62" s="14" t="n">
        <v>26748</v>
      </c>
      <c r="N62" s="15" t="n">
        <v>34</v>
      </c>
      <c r="P62" s="13" t="n">
        <v>44621</v>
      </c>
      <c r="Q62" s="14" t="n">
        <v>4723</v>
      </c>
      <c r="R62" s="14" t="n">
        <v>24432</v>
      </c>
      <c r="S62" s="15" t="n">
        <v>53</v>
      </c>
      <c r="U62" s="13" t="n">
        <v>44986</v>
      </c>
      <c r="V62" s="14" t="n">
        <v>5787</v>
      </c>
      <c r="W62" s="14" t="n">
        <v>23700</v>
      </c>
      <c r="X62" s="15" t="n">
        <v>32</v>
      </c>
      <c r="Z62" s="13" t="n">
        <v>45351</v>
      </c>
      <c r="AA62" s="14" t="n">
        <v>8339</v>
      </c>
      <c r="AB62" s="14" t="n">
        <v>33631</v>
      </c>
      <c r="AC62" s="15" t="n">
        <v>23</v>
      </c>
      <c r="AE62" s="16" t="n">
        <v>45743</v>
      </c>
      <c r="AF62" s="9" t="n">
        <v>10193</v>
      </c>
      <c r="AG62" s="9" t="n">
        <v>42356</v>
      </c>
      <c r="AH62" s="9" t="n">
        <v>47</v>
      </c>
    </row>
    <row r="63" customFormat="false" ht="18.65" hidden="false" customHeight="true" outlineLevel="0" collapsed="false">
      <c r="A63" s="10" t="n">
        <v>43565</v>
      </c>
      <c r="B63" s="11" t="n">
        <v>6445</v>
      </c>
      <c r="C63" s="11" t="n">
        <v>37681</v>
      </c>
      <c r="D63" s="12" t="n">
        <v>69</v>
      </c>
      <c r="F63" s="10" t="n">
        <v>43891</v>
      </c>
      <c r="G63" s="11" t="n">
        <v>6212</v>
      </c>
      <c r="H63" s="11" t="n">
        <v>40471</v>
      </c>
      <c r="I63" s="12" t="n">
        <v>62</v>
      </c>
      <c r="K63" s="13" t="n">
        <v>44257</v>
      </c>
      <c r="L63" s="14" t="n">
        <v>5150</v>
      </c>
      <c r="M63" s="14" t="n">
        <v>24492</v>
      </c>
      <c r="N63" s="15" t="n">
        <v>32</v>
      </c>
      <c r="P63" s="13" t="n">
        <v>44622</v>
      </c>
      <c r="Q63" s="14" t="n">
        <v>4272</v>
      </c>
      <c r="R63" s="14" t="n">
        <v>22693</v>
      </c>
      <c r="S63" s="15" t="n">
        <v>35</v>
      </c>
      <c r="U63" s="13" t="n">
        <v>44987</v>
      </c>
      <c r="V63" s="14" t="n">
        <v>6249</v>
      </c>
      <c r="W63" s="14" t="n">
        <v>24235</v>
      </c>
      <c r="X63" s="15" t="n">
        <v>33</v>
      </c>
      <c r="Z63" s="13" t="n">
        <v>45352</v>
      </c>
      <c r="AA63" s="14" t="n">
        <v>7220</v>
      </c>
      <c r="AB63" s="14" t="n">
        <v>29069</v>
      </c>
      <c r="AC63" s="15" t="n">
        <v>20</v>
      </c>
      <c r="AE63" s="16" t="n">
        <v>45744</v>
      </c>
      <c r="AF63" s="9" t="n">
        <v>9072</v>
      </c>
      <c r="AG63" s="9" t="n">
        <v>36050</v>
      </c>
      <c r="AH63" s="9" t="n">
        <v>23</v>
      </c>
    </row>
    <row r="64" customFormat="false" ht="18.65" hidden="false" customHeight="true" outlineLevel="0" collapsed="false">
      <c r="A64" s="10" t="n">
        <v>43566</v>
      </c>
      <c r="B64" s="11" t="n">
        <v>6309</v>
      </c>
      <c r="C64" s="11" t="n">
        <v>41672</v>
      </c>
      <c r="D64" s="12" t="n">
        <v>73</v>
      </c>
      <c r="F64" s="10" t="n">
        <v>43892</v>
      </c>
      <c r="G64" s="11" t="n">
        <v>6564</v>
      </c>
      <c r="H64" s="11" t="n">
        <v>41846</v>
      </c>
      <c r="I64" s="12" t="n">
        <v>70</v>
      </c>
      <c r="K64" s="13" t="n">
        <v>44258</v>
      </c>
      <c r="L64" s="14" t="n">
        <v>5846</v>
      </c>
      <c r="M64" s="14" t="n">
        <v>29994</v>
      </c>
      <c r="N64" s="15" t="n">
        <v>32</v>
      </c>
      <c r="P64" s="13" t="n">
        <v>44623</v>
      </c>
      <c r="Q64" s="14" t="n">
        <v>4421</v>
      </c>
      <c r="R64" s="14" t="n">
        <v>25271</v>
      </c>
      <c r="S64" s="15" t="n">
        <v>35</v>
      </c>
      <c r="U64" s="13" t="n">
        <v>44988</v>
      </c>
      <c r="V64" s="14" t="n">
        <v>7669</v>
      </c>
      <c r="W64" s="14" t="n">
        <v>30591</v>
      </c>
      <c r="X64" s="15" t="n">
        <v>53</v>
      </c>
      <c r="Z64" s="13" t="n">
        <v>45353</v>
      </c>
      <c r="AA64" s="14" t="n">
        <v>7299</v>
      </c>
      <c r="AB64" s="14" t="n">
        <v>31271</v>
      </c>
      <c r="AC64" s="15" t="n">
        <v>27</v>
      </c>
      <c r="AE64" s="16" t="n">
        <v>45745</v>
      </c>
      <c r="AF64" s="9" t="n">
        <v>9123</v>
      </c>
      <c r="AG64" s="9" t="n">
        <v>36547</v>
      </c>
      <c r="AH64" s="9" t="n">
        <v>25</v>
      </c>
    </row>
    <row r="65" customFormat="false" ht="18.65" hidden="false" customHeight="true" outlineLevel="0" collapsed="false">
      <c r="A65" s="10" t="n">
        <v>43567</v>
      </c>
      <c r="B65" s="11" t="n">
        <v>8520</v>
      </c>
      <c r="C65" s="11" t="n">
        <v>73686</v>
      </c>
      <c r="D65" s="12" t="n">
        <v>97</v>
      </c>
      <c r="F65" s="10" t="n">
        <v>43893</v>
      </c>
      <c r="G65" s="11" t="n">
        <v>6351</v>
      </c>
      <c r="H65" s="11" t="n">
        <v>38666</v>
      </c>
      <c r="I65" s="12" t="n">
        <v>49</v>
      </c>
      <c r="K65" s="13" t="n">
        <v>44259</v>
      </c>
      <c r="L65" s="14" t="n">
        <v>5775</v>
      </c>
      <c r="M65" s="14" t="n">
        <v>35099</v>
      </c>
      <c r="N65" s="15" t="n">
        <v>41</v>
      </c>
      <c r="P65" s="13" t="n">
        <v>44624</v>
      </c>
      <c r="Q65" s="14" t="n">
        <v>4378</v>
      </c>
      <c r="R65" s="14" t="n">
        <v>21031</v>
      </c>
      <c r="S65" s="15" t="n">
        <v>39</v>
      </c>
      <c r="U65" s="13" t="n">
        <v>44989</v>
      </c>
      <c r="V65" s="14" t="n">
        <v>7401</v>
      </c>
      <c r="W65" s="14" t="n">
        <v>34358</v>
      </c>
      <c r="X65" s="15" t="n">
        <v>29</v>
      </c>
      <c r="Z65" s="13" t="n">
        <v>45354</v>
      </c>
      <c r="AA65" s="14" t="n">
        <v>6614</v>
      </c>
      <c r="AB65" s="14" t="n">
        <v>29965</v>
      </c>
      <c r="AC65" s="15" t="n">
        <v>32</v>
      </c>
      <c r="AE65" s="16" t="n">
        <v>45746</v>
      </c>
      <c r="AF65" s="9" t="n">
        <v>9138</v>
      </c>
      <c r="AG65" s="9" t="n">
        <v>35801</v>
      </c>
      <c r="AH65" s="9" t="n">
        <v>32</v>
      </c>
    </row>
    <row r="66" customFormat="false" ht="18.65" hidden="false" customHeight="true" outlineLevel="0" collapsed="false">
      <c r="A66" s="10" t="n">
        <v>43568</v>
      </c>
      <c r="B66" s="11" t="n">
        <v>19497</v>
      </c>
      <c r="C66" s="11" t="n">
        <v>190025</v>
      </c>
      <c r="D66" s="12" t="n">
        <v>341</v>
      </c>
      <c r="F66" s="10" t="n">
        <v>43894</v>
      </c>
      <c r="G66" s="11" t="n">
        <v>6171</v>
      </c>
      <c r="H66" s="11" t="n">
        <v>40585</v>
      </c>
      <c r="I66" s="12" t="n">
        <v>54</v>
      </c>
      <c r="K66" s="13" t="n">
        <v>44260</v>
      </c>
      <c r="L66" s="14" t="n">
        <v>5606</v>
      </c>
      <c r="M66" s="14" t="n">
        <v>39789</v>
      </c>
      <c r="N66" s="15" t="n">
        <v>34</v>
      </c>
      <c r="P66" s="13" t="n">
        <v>44625</v>
      </c>
      <c r="Q66" s="14" t="n">
        <v>5336</v>
      </c>
      <c r="R66" s="14" t="n">
        <v>27359</v>
      </c>
      <c r="S66" s="15" t="n">
        <v>43</v>
      </c>
      <c r="U66" s="13" t="n">
        <v>44990</v>
      </c>
      <c r="V66" s="14" t="n">
        <v>6333</v>
      </c>
      <c r="W66" s="14" t="n">
        <v>27108</v>
      </c>
      <c r="X66" s="15" t="n">
        <v>34</v>
      </c>
      <c r="Z66" s="13" t="n">
        <v>45355</v>
      </c>
      <c r="AA66" s="14" t="n">
        <v>6964</v>
      </c>
      <c r="AB66" s="14" t="n">
        <v>27173</v>
      </c>
      <c r="AC66" s="15" t="n">
        <v>30</v>
      </c>
      <c r="AE66" s="16" t="n">
        <v>45747</v>
      </c>
      <c r="AF66" s="9" t="n">
        <v>10730</v>
      </c>
      <c r="AG66" s="9" t="n">
        <v>40244</v>
      </c>
      <c r="AH66" s="9" t="n">
        <v>37</v>
      </c>
    </row>
    <row r="67" customFormat="false" ht="18.65" hidden="false" customHeight="true" outlineLevel="0" collapsed="false">
      <c r="A67" s="10" t="n">
        <v>43569</v>
      </c>
      <c r="B67" s="11" t="n">
        <v>16634</v>
      </c>
      <c r="C67" s="11" t="n">
        <v>127016</v>
      </c>
      <c r="D67" s="12" t="n">
        <v>283</v>
      </c>
      <c r="F67" s="10" t="n">
        <v>43895</v>
      </c>
      <c r="G67" s="11" t="n">
        <v>6282</v>
      </c>
      <c r="H67" s="11" t="n">
        <v>40945</v>
      </c>
      <c r="I67" s="12" t="n">
        <v>61</v>
      </c>
      <c r="K67" s="13" t="n">
        <v>44261</v>
      </c>
      <c r="L67" s="14" t="n">
        <v>5884</v>
      </c>
      <c r="M67" s="14" t="n">
        <v>33497</v>
      </c>
      <c r="N67" s="15" t="n">
        <v>24</v>
      </c>
      <c r="P67" s="13" t="n">
        <v>44626</v>
      </c>
      <c r="Q67" s="14" t="n">
        <v>3953</v>
      </c>
      <c r="R67" s="14" t="n">
        <v>19090</v>
      </c>
      <c r="S67" s="15" t="n">
        <v>41</v>
      </c>
      <c r="U67" s="13" t="n">
        <v>44991</v>
      </c>
      <c r="V67" s="14" t="n">
        <v>6534</v>
      </c>
      <c r="W67" s="14" t="n">
        <v>27149</v>
      </c>
      <c r="X67" s="15" t="n">
        <v>30</v>
      </c>
      <c r="Z67" s="13" t="n">
        <v>45356</v>
      </c>
      <c r="AA67" s="14" t="n">
        <v>7642</v>
      </c>
      <c r="AB67" s="14" t="n">
        <v>30360</v>
      </c>
      <c r="AC67" s="15" t="n">
        <v>26</v>
      </c>
      <c r="AE67" s="16" t="n">
        <v>45748</v>
      </c>
      <c r="AF67" s="9" t="n">
        <v>8721</v>
      </c>
      <c r="AG67" s="9" t="n">
        <v>32036</v>
      </c>
      <c r="AH67" s="9" t="n">
        <v>32</v>
      </c>
    </row>
    <row r="68" customFormat="false" ht="18.65" hidden="false" customHeight="true" outlineLevel="0" collapsed="false">
      <c r="A68" s="10" t="n">
        <v>43570</v>
      </c>
      <c r="B68" s="11" t="n">
        <v>10401</v>
      </c>
      <c r="C68" s="11" t="n">
        <v>74577</v>
      </c>
      <c r="D68" s="12" t="n">
        <v>151</v>
      </c>
      <c r="F68" s="10" t="n">
        <v>43896</v>
      </c>
      <c r="G68" s="11" t="n">
        <v>6667</v>
      </c>
      <c r="H68" s="11" t="n">
        <v>40433</v>
      </c>
      <c r="I68" s="12" t="n">
        <v>63</v>
      </c>
      <c r="K68" s="13" t="n">
        <v>44262</v>
      </c>
      <c r="L68" s="14" t="n">
        <v>5246</v>
      </c>
      <c r="M68" s="14" t="n">
        <v>50678</v>
      </c>
      <c r="N68" s="15" t="n">
        <v>31</v>
      </c>
      <c r="P68" s="13" t="n">
        <v>44627</v>
      </c>
      <c r="Q68" s="14" t="n">
        <v>4022</v>
      </c>
      <c r="R68" s="14" t="n">
        <v>20432</v>
      </c>
      <c r="S68" s="15" t="n">
        <v>40</v>
      </c>
      <c r="U68" s="13" t="n">
        <v>44992</v>
      </c>
      <c r="V68" s="14" t="n">
        <v>5797</v>
      </c>
      <c r="W68" s="14" t="n">
        <v>24221</v>
      </c>
      <c r="X68" s="15" t="n">
        <v>42</v>
      </c>
      <c r="Z68" s="13" t="n">
        <v>45357</v>
      </c>
      <c r="AA68" s="14" t="n">
        <v>6887</v>
      </c>
      <c r="AB68" s="14" t="n">
        <v>30368</v>
      </c>
      <c r="AC68" s="15" t="n">
        <v>29</v>
      </c>
      <c r="AE68" s="16" t="n">
        <v>45749</v>
      </c>
      <c r="AF68" s="9" t="n">
        <v>8449</v>
      </c>
      <c r="AG68" s="9" t="n">
        <v>30779</v>
      </c>
      <c r="AH68" s="9" t="n">
        <v>34</v>
      </c>
    </row>
    <row r="69" customFormat="false" ht="18.65" hidden="false" customHeight="true" outlineLevel="0" collapsed="false">
      <c r="A69" s="10" t="n">
        <v>43571</v>
      </c>
      <c r="B69" s="11" t="n">
        <v>8027</v>
      </c>
      <c r="C69" s="11" t="n">
        <v>54051</v>
      </c>
      <c r="D69" s="12" t="n">
        <v>90</v>
      </c>
      <c r="F69" s="10" t="n">
        <v>43897</v>
      </c>
      <c r="G69" s="11" t="n">
        <v>5918</v>
      </c>
      <c r="H69" s="11" t="n">
        <v>35121</v>
      </c>
      <c r="I69" s="12" t="n">
        <v>74</v>
      </c>
      <c r="K69" s="13" t="n">
        <v>44263</v>
      </c>
      <c r="L69" s="14" t="n">
        <v>6911</v>
      </c>
      <c r="M69" s="14" t="n">
        <v>34942</v>
      </c>
      <c r="N69" s="15" t="n">
        <v>120</v>
      </c>
      <c r="P69" s="13" t="n">
        <v>44628</v>
      </c>
      <c r="Q69" s="14" t="n">
        <v>4120</v>
      </c>
      <c r="R69" s="14" t="n">
        <v>20240</v>
      </c>
      <c r="S69" s="15" t="n">
        <v>40</v>
      </c>
      <c r="U69" s="13" t="n">
        <v>44993</v>
      </c>
      <c r="V69" s="14" t="n">
        <v>5744</v>
      </c>
      <c r="W69" s="14" t="n">
        <v>25443</v>
      </c>
      <c r="X69" s="15" t="n">
        <v>33</v>
      </c>
      <c r="Z69" s="13" t="n">
        <v>45358</v>
      </c>
      <c r="AA69" s="14" t="n">
        <v>6230</v>
      </c>
      <c r="AB69" s="14" t="n">
        <v>25975</v>
      </c>
      <c r="AC69" s="15" t="n">
        <v>19</v>
      </c>
      <c r="AE69" s="16" t="n">
        <v>45750</v>
      </c>
      <c r="AF69" s="9" t="n">
        <v>8364</v>
      </c>
      <c r="AG69" s="9" t="n">
        <v>31048</v>
      </c>
      <c r="AH69" s="9" t="n">
        <v>32</v>
      </c>
    </row>
    <row r="70" customFormat="false" ht="18.65" hidden="false" customHeight="true" outlineLevel="0" collapsed="false">
      <c r="A70" s="10" t="n">
        <v>43572</v>
      </c>
      <c r="B70" s="11" t="n">
        <v>7406</v>
      </c>
      <c r="C70" s="11" t="n">
        <v>42924</v>
      </c>
      <c r="D70" s="12" t="n">
        <v>78</v>
      </c>
      <c r="F70" s="10" t="n">
        <v>43898</v>
      </c>
      <c r="G70" s="11" t="n">
        <v>6243</v>
      </c>
      <c r="H70" s="11" t="n">
        <v>35527</v>
      </c>
      <c r="I70" s="12" t="n">
        <v>54</v>
      </c>
      <c r="K70" s="13" t="n">
        <v>44264</v>
      </c>
      <c r="L70" s="14" t="n">
        <v>6207</v>
      </c>
      <c r="M70" s="14" t="n">
        <v>43993</v>
      </c>
      <c r="N70" s="15" t="n">
        <v>46</v>
      </c>
      <c r="P70" s="13" t="n">
        <v>44629</v>
      </c>
      <c r="Q70" s="14" t="n">
        <v>4625</v>
      </c>
      <c r="R70" s="14" t="n">
        <v>22053</v>
      </c>
      <c r="S70" s="15" t="n">
        <v>33</v>
      </c>
      <c r="U70" s="13" t="n">
        <v>44994</v>
      </c>
      <c r="V70" s="14" t="n">
        <v>5615</v>
      </c>
      <c r="W70" s="14" t="n">
        <v>23171</v>
      </c>
      <c r="X70" s="15" t="n">
        <v>23</v>
      </c>
      <c r="Z70" s="13" t="n">
        <v>45359</v>
      </c>
      <c r="AA70" s="14" t="n">
        <v>7059</v>
      </c>
      <c r="AB70" s="14" t="n">
        <v>28033</v>
      </c>
      <c r="AC70" s="15" t="n">
        <v>31</v>
      </c>
      <c r="AE70" s="16" t="n">
        <v>45751</v>
      </c>
      <c r="AF70" s="9" t="n">
        <v>8815</v>
      </c>
      <c r="AG70" s="9" t="n">
        <v>35002</v>
      </c>
      <c r="AH70" s="9" t="n">
        <v>31</v>
      </c>
    </row>
    <row r="71" customFormat="false" ht="18.65" hidden="false" customHeight="true" outlineLevel="0" collapsed="false">
      <c r="A71" s="10" t="n">
        <v>43573</v>
      </c>
      <c r="B71" s="11" t="n">
        <v>6908</v>
      </c>
      <c r="C71" s="11" t="n">
        <v>38288</v>
      </c>
      <c r="D71" s="12" t="n">
        <v>71</v>
      </c>
      <c r="F71" s="10" t="n">
        <v>43899</v>
      </c>
      <c r="G71" s="11" t="n">
        <v>6477</v>
      </c>
      <c r="H71" s="11" t="n">
        <v>36901</v>
      </c>
      <c r="I71" s="12" t="n">
        <v>49</v>
      </c>
      <c r="K71" s="13" t="n">
        <v>44265</v>
      </c>
      <c r="L71" s="14" t="n">
        <v>6458</v>
      </c>
      <c r="M71" s="14" t="n">
        <v>58505</v>
      </c>
      <c r="N71" s="15" t="n">
        <v>49</v>
      </c>
      <c r="P71" s="13" t="n">
        <v>44630</v>
      </c>
      <c r="Q71" s="14" t="n">
        <v>5116</v>
      </c>
      <c r="R71" s="14" t="n">
        <v>25770</v>
      </c>
      <c r="S71" s="15" t="n">
        <v>29</v>
      </c>
      <c r="U71" s="13" t="n">
        <v>44995</v>
      </c>
      <c r="V71" s="14" t="n">
        <v>5166</v>
      </c>
      <c r="W71" s="14" t="n">
        <v>21104</v>
      </c>
      <c r="X71" s="15" t="n">
        <v>31</v>
      </c>
      <c r="Z71" s="13" t="n">
        <v>45360</v>
      </c>
      <c r="AA71" s="14" t="n">
        <v>7131</v>
      </c>
      <c r="AB71" s="14" t="n">
        <v>29660</v>
      </c>
      <c r="AC71" s="15" t="n">
        <v>21</v>
      </c>
      <c r="AE71" s="16" t="n">
        <v>45752</v>
      </c>
      <c r="AF71" s="9" t="n">
        <v>8250</v>
      </c>
      <c r="AG71" s="9" t="n">
        <v>34772</v>
      </c>
      <c r="AH71" s="9" t="n">
        <v>27</v>
      </c>
    </row>
    <row r="72" customFormat="false" ht="18.65" hidden="false" customHeight="true" outlineLevel="0" collapsed="false">
      <c r="A72" s="10" t="n">
        <v>43574</v>
      </c>
      <c r="B72" s="11" t="n">
        <v>7091</v>
      </c>
      <c r="C72" s="11" t="n">
        <v>38382</v>
      </c>
      <c r="D72" s="12" t="n">
        <v>71</v>
      </c>
      <c r="F72" s="10" t="n">
        <v>43900</v>
      </c>
      <c r="G72" s="11" t="n">
        <v>6131</v>
      </c>
      <c r="H72" s="11" t="n">
        <v>36566</v>
      </c>
      <c r="I72" s="12" t="n">
        <v>61</v>
      </c>
      <c r="K72" s="13" t="n">
        <v>44266</v>
      </c>
      <c r="L72" s="14" t="n">
        <v>5227</v>
      </c>
      <c r="M72" s="14" t="n">
        <v>47301</v>
      </c>
      <c r="N72" s="15" t="n">
        <v>26</v>
      </c>
      <c r="P72" s="13" t="n">
        <v>44631</v>
      </c>
      <c r="Q72" s="14" t="n">
        <v>4198</v>
      </c>
      <c r="R72" s="14" t="n">
        <v>27260</v>
      </c>
      <c r="S72" s="15" t="n">
        <v>35</v>
      </c>
      <c r="U72" s="13" t="n">
        <v>44996</v>
      </c>
      <c r="V72" s="14" t="n">
        <v>5648</v>
      </c>
      <c r="W72" s="14" t="n">
        <v>23172</v>
      </c>
      <c r="X72" s="15" t="n">
        <v>27</v>
      </c>
      <c r="Z72" s="13" t="n">
        <v>45361</v>
      </c>
      <c r="AA72" s="14" t="n">
        <v>8164</v>
      </c>
      <c r="AB72" s="14" t="n">
        <v>34422</v>
      </c>
      <c r="AC72" s="15" t="n">
        <v>42</v>
      </c>
      <c r="AE72" s="16" t="n">
        <v>45753</v>
      </c>
      <c r="AF72" s="9" t="n">
        <v>8237</v>
      </c>
      <c r="AG72" s="9" t="n">
        <v>31420</v>
      </c>
      <c r="AH72" s="9" t="n">
        <v>35</v>
      </c>
    </row>
    <row r="73" customFormat="false" ht="18.65" hidden="false" customHeight="true" outlineLevel="0" collapsed="false">
      <c r="A73" s="10" t="n">
        <v>43575</v>
      </c>
      <c r="B73" s="11" t="n">
        <v>8296</v>
      </c>
      <c r="C73" s="11" t="n">
        <v>63435</v>
      </c>
      <c r="D73" s="12" t="n">
        <v>76</v>
      </c>
      <c r="F73" s="10" t="n">
        <v>43901</v>
      </c>
      <c r="G73" s="11" t="n">
        <v>6264</v>
      </c>
      <c r="H73" s="11" t="n">
        <v>38222</v>
      </c>
      <c r="I73" s="12" t="n">
        <v>71</v>
      </c>
      <c r="K73" s="13" t="n">
        <v>44267</v>
      </c>
      <c r="L73" s="14" t="n">
        <v>5562</v>
      </c>
      <c r="M73" s="14" t="n">
        <v>55934</v>
      </c>
      <c r="N73" s="15" t="n">
        <v>25</v>
      </c>
      <c r="P73" s="13" t="n">
        <v>44632</v>
      </c>
      <c r="Q73" s="14" t="n">
        <v>4481</v>
      </c>
      <c r="R73" s="14" t="n">
        <v>27664</v>
      </c>
      <c r="S73" s="15" t="n">
        <v>38</v>
      </c>
      <c r="U73" s="13" t="n">
        <v>44997</v>
      </c>
      <c r="V73" s="14" t="n">
        <v>6494</v>
      </c>
      <c r="W73" s="14" t="n">
        <v>25913</v>
      </c>
      <c r="X73" s="15" t="n">
        <v>34</v>
      </c>
      <c r="Z73" s="13" t="n">
        <v>45362</v>
      </c>
      <c r="AA73" s="14" t="n">
        <v>7830</v>
      </c>
      <c r="AB73" s="14" t="n">
        <v>32663</v>
      </c>
      <c r="AC73" s="15" t="n">
        <v>32</v>
      </c>
      <c r="AE73" s="16" t="n">
        <v>45754</v>
      </c>
      <c r="AF73" s="9" t="n">
        <v>10373</v>
      </c>
      <c r="AG73" s="9" t="n">
        <v>39707</v>
      </c>
      <c r="AH73" s="9" t="n">
        <v>30</v>
      </c>
    </row>
    <row r="74" customFormat="false" ht="18.65" hidden="false" customHeight="true" outlineLevel="0" collapsed="false">
      <c r="A74" s="10" t="n">
        <v>43576</v>
      </c>
      <c r="B74" s="11" t="n">
        <v>13657</v>
      </c>
      <c r="C74" s="11" t="n">
        <v>145279</v>
      </c>
      <c r="D74" s="12" t="n">
        <v>123</v>
      </c>
      <c r="F74" s="10" t="n">
        <v>43902</v>
      </c>
      <c r="G74" s="11" t="n">
        <v>6579</v>
      </c>
      <c r="H74" s="11" t="n">
        <v>39171</v>
      </c>
      <c r="I74" s="12" t="n">
        <v>46</v>
      </c>
      <c r="K74" s="13" t="n">
        <v>44268</v>
      </c>
      <c r="L74" s="14" t="n">
        <v>5220</v>
      </c>
      <c r="M74" s="14" t="n">
        <v>30866</v>
      </c>
      <c r="N74" s="15" t="n">
        <v>27</v>
      </c>
      <c r="P74" s="13" t="n">
        <v>44633</v>
      </c>
      <c r="Q74" s="14" t="n">
        <v>4672</v>
      </c>
      <c r="R74" s="14" t="n">
        <v>26774</v>
      </c>
      <c r="S74" s="15" t="n">
        <v>36</v>
      </c>
      <c r="U74" s="13" t="n">
        <v>44998</v>
      </c>
      <c r="V74" s="14" t="n">
        <v>5984</v>
      </c>
      <c r="W74" s="14" t="n">
        <v>25603</v>
      </c>
      <c r="X74" s="15" t="n">
        <v>28</v>
      </c>
      <c r="Z74" s="13" t="n">
        <v>45363</v>
      </c>
      <c r="AA74" s="14" t="n">
        <v>7529</v>
      </c>
      <c r="AB74" s="14" t="n">
        <v>32934</v>
      </c>
      <c r="AC74" s="15" t="n">
        <v>32</v>
      </c>
      <c r="AE74" s="16" t="n">
        <v>45755</v>
      </c>
      <c r="AF74" s="9" t="n">
        <v>10205</v>
      </c>
      <c r="AG74" s="9" t="n">
        <v>39642</v>
      </c>
      <c r="AH74" s="9" t="n">
        <v>41</v>
      </c>
    </row>
    <row r="75" customFormat="false" ht="18.65" hidden="false" customHeight="true" outlineLevel="0" collapsed="false">
      <c r="A75" s="10" t="n">
        <v>43577</v>
      </c>
      <c r="B75" s="11" t="n">
        <v>14913</v>
      </c>
      <c r="C75" s="11" t="n">
        <v>179238</v>
      </c>
      <c r="D75" s="12" t="n">
        <v>140</v>
      </c>
      <c r="F75" s="10" t="n">
        <v>43903</v>
      </c>
      <c r="G75" s="11" t="n">
        <v>7308</v>
      </c>
      <c r="H75" s="11" t="n">
        <v>57472</v>
      </c>
      <c r="I75" s="12" t="n">
        <v>0</v>
      </c>
      <c r="K75" s="13" t="n">
        <v>44269</v>
      </c>
      <c r="L75" s="14" t="n">
        <v>5019</v>
      </c>
      <c r="M75" s="14" t="n">
        <v>34625</v>
      </c>
      <c r="N75" s="15" t="n">
        <v>39</v>
      </c>
      <c r="P75" s="13" t="n">
        <v>44634</v>
      </c>
      <c r="Q75" s="14" t="n">
        <v>5070</v>
      </c>
      <c r="R75" s="14" t="n">
        <v>27073</v>
      </c>
      <c r="S75" s="15" t="n">
        <v>40</v>
      </c>
      <c r="U75" s="13" t="n">
        <v>44999</v>
      </c>
      <c r="V75" s="14" t="n">
        <v>5838</v>
      </c>
      <c r="W75" s="14" t="n">
        <v>22868</v>
      </c>
      <c r="X75" s="15" t="n">
        <v>18</v>
      </c>
      <c r="Z75" s="13" t="n">
        <v>45364</v>
      </c>
      <c r="AA75" s="14" t="n">
        <v>6814</v>
      </c>
      <c r="AB75" s="14" t="n">
        <v>27236</v>
      </c>
      <c r="AC75" s="15" t="n">
        <v>25</v>
      </c>
      <c r="AE75" s="16" t="n">
        <v>45756</v>
      </c>
      <c r="AF75" s="9" t="n">
        <v>8971</v>
      </c>
      <c r="AG75" s="9" t="n">
        <v>34467</v>
      </c>
      <c r="AH75" s="9" t="n">
        <v>34</v>
      </c>
    </row>
    <row r="76" customFormat="false" ht="18.65" hidden="false" customHeight="true" outlineLevel="0" collapsed="false">
      <c r="A76" s="10" t="n">
        <v>43578</v>
      </c>
      <c r="B76" s="11" t="n">
        <v>10007</v>
      </c>
      <c r="C76" s="11" t="n">
        <v>117054</v>
      </c>
      <c r="D76" s="12" t="n">
        <v>110</v>
      </c>
      <c r="F76" s="10" t="n">
        <v>43904</v>
      </c>
      <c r="G76" s="11" t="n">
        <v>7257</v>
      </c>
      <c r="H76" s="11" t="n">
        <v>48761</v>
      </c>
      <c r="I76" s="12" t="n">
        <v>76</v>
      </c>
      <c r="K76" s="13" t="n">
        <v>44270</v>
      </c>
      <c r="L76" s="14" t="n">
        <v>5021</v>
      </c>
      <c r="M76" s="14" t="n">
        <v>52084</v>
      </c>
      <c r="N76" s="15" t="n">
        <v>35</v>
      </c>
      <c r="P76" s="13" t="n">
        <v>44635</v>
      </c>
      <c r="Q76" s="14" t="n">
        <v>4992</v>
      </c>
      <c r="R76" s="14" t="n">
        <v>29000</v>
      </c>
      <c r="S76" s="15" t="n">
        <v>37</v>
      </c>
      <c r="U76" s="13" t="n">
        <v>45000</v>
      </c>
      <c r="V76" s="14" t="n">
        <v>6361</v>
      </c>
      <c r="W76" s="14" t="n">
        <v>26575</v>
      </c>
      <c r="X76" s="15" t="n">
        <v>31</v>
      </c>
      <c r="Z76" s="13" t="n">
        <v>45365</v>
      </c>
      <c r="AA76" s="14" t="n">
        <v>7036</v>
      </c>
      <c r="AB76" s="14" t="n">
        <v>27002</v>
      </c>
      <c r="AC76" s="15" t="n">
        <v>18</v>
      </c>
      <c r="AE76" s="16" t="n">
        <v>45757</v>
      </c>
      <c r="AF76" s="9" t="n">
        <v>11556</v>
      </c>
      <c r="AG76" s="9" t="n">
        <v>45421</v>
      </c>
      <c r="AH76" s="9" t="n">
        <v>38</v>
      </c>
    </row>
    <row r="77" customFormat="false" ht="18.65" hidden="false" customHeight="true" outlineLevel="0" collapsed="false">
      <c r="A77" s="10" t="n">
        <v>43579</v>
      </c>
      <c r="B77" s="11" t="n">
        <v>9740</v>
      </c>
      <c r="C77" s="11" t="n">
        <v>108199</v>
      </c>
      <c r="D77" s="12" t="n">
        <v>103</v>
      </c>
      <c r="F77" s="10" t="n">
        <v>43905</v>
      </c>
      <c r="G77" s="11" t="n">
        <v>6816</v>
      </c>
      <c r="H77" s="11" t="n">
        <v>40922</v>
      </c>
      <c r="I77" s="12" t="n">
        <v>52</v>
      </c>
      <c r="K77" s="13" t="n">
        <v>44271</v>
      </c>
      <c r="L77" s="14" t="n">
        <v>4793</v>
      </c>
      <c r="M77" s="14" t="n">
        <v>29519</v>
      </c>
      <c r="N77" s="15" t="n">
        <v>28</v>
      </c>
      <c r="P77" s="13" t="n">
        <v>44636</v>
      </c>
      <c r="Q77" s="14" t="n">
        <v>4884</v>
      </c>
      <c r="R77" s="14" t="n">
        <v>24230</v>
      </c>
      <c r="S77" s="15" t="n">
        <v>32</v>
      </c>
      <c r="U77" s="13" t="n">
        <v>45001</v>
      </c>
      <c r="V77" s="14" t="n">
        <v>5722</v>
      </c>
      <c r="W77" s="14" t="n">
        <v>24232</v>
      </c>
      <c r="X77" s="15" t="n">
        <v>24</v>
      </c>
      <c r="Z77" s="13" t="n">
        <v>45366</v>
      </c>
      <c r="AA77" s="14" t="n">
        <v>6424</v>
      </c>
      <c r="AB77" s="14" t="n">
        <v>25272</v>
      </c>
      <c r="AC77" s="15" t="n">
        <v>25</v>
      </c>
      <c r="AE77" s="16" t="n">
        <v>45758</v>
      </c>
      <c r="AF77" s="9" t="n">
        <v>9394</v>
      </c>
      <c r="AG77" s="9" t="n">
        <v>34879</v>
      </c>
      <c r="AH77" s="9" t="n">
        <v>25</v>
      </c>
    </row>
    <row r="78" customFormat="false" ht="18.65" hidden="false" customHeight="true" outlineLevel="0" collapsed="false">
      <c r="A78" s="10" t="n">
        <v>43580</v>
      </c>
      <c r="B78" s="11" t="n">
        <v>8538</v>
      </c>
      <c r="C78" s="11" t="n">
        <v>86518</v>
      </c>
      <c r="D78" s="12" t="n">
        <v>98</v>
      </c>
      <c r="F78" s="10" t="n">
        <v>43906</v>
      </c>
      <c r="G78" s="11" t="n">
        <v>6129</v>
      </c>
      <c r="H78" s="11" t="n">
        <v>36677</v>
      </c>
      <c r="I78" s="12" t="n">
        <v>60</v>
      </c>
      <c r="K78" s="13" t="n">
        <v>44272</v>
      </c>
      <c r="L78" s="14" t="n">
        <v>4813</v>
      </c>
      <c r="M78" s="14" t="n">
        <v>25672</v>
      </c>
      <c r="N78" s="15" t="n">
        <v>42</v>
      </c>
      <c r="P78" s="13" t="n">
        <v>44637</v>
      </c>
      <c r="Q78" s="14" t="n">
        <v>4040</v>
      </c>
      <c r="R78" s="14" t="n">
        <v>20384</v>
      </c>
      <c r="S78" s="15" t="n">
        <v>24</v>
      </c>
      <c r="U78" s="13" t="n">
        <v>45002</v>
      </c>
      <c r="V78" s="14" t="n">
        <v>5321</v>
      </c>
      <c r="W78" s="14" t="n">
        <v>22897</v>
      </c>
      <c r="X78" s="15" t="n">
        <v>35</v>
      </c>
      <c r="Z78" s="13" t="n">
        <v>45367</v>
      </c>
      <c r="AA78" s="14" t="n">
        <v>7154</v>
      </c>
      <c r="AB78" s="14" t="n">
        <v>29941</v>
      </c>
      <c r="AC78" s="15" t="n">
        <v>31</v>
      </c>
      <c r="AE78" s="16" t="n">
        <v>45759</v>
      </c>
      <c r="AF78" s="9" t="n">
        <v>8715</v>
      </c>
      <c r="AG78" s="9" t="n">
        <v>34041</v>
      </c>
      <c r="AH78" s="9" t="n">
        <v>35</v>
      </c>
    </row>
    <row r="79" customFormat="false" ht="18.65" hidden="false" customHeight="true" outlineLevel="0" collapsed="false">
      <c r="A79" s="10" t="n">
        <v>43581</v>
      </c>
      <c r="B79" s="11" t="n">
        <v>7947</v>
      </c>
      <c r="C79" s="11" t="n">
        <v>71700</v>
      </c>
      <c r="D79" s="12" t="n">
        <v>93</v>
      </c>
      <c r="F79" s="10" t="n">
        <v>43907</v>
      </c>
      <c r="G79" s="11" t="n">
        <v>6096</v>
      </c>
      <c r="H79" s="11" t="n">
        <v>36271</v>
      </c>
      <c r="I79" s="12" t="n">
        <v>51</v>
      </c>
      <c r="K79" s="13" t="n">
        <v>44273</v>
      </c>
      <c r="L79" s="14" t="n">
        <v>5433</v>
      </c>
      <c r="M79" s="14" t="n">
        <v>36847</v>
      </c>
      <c r="N79" s="15" t="n">
        <v>32</v>
      </c>
      <c r="P79" s="13" t="n">
        <v>44638</v>
      </c>
      <c r="Q79" s="14" t="n">
        <v>4093</v>
      </c>
      <c r="R79" s="14" t="n">
        <v>24082</v>
      </c>
      <c r="S79" s="15" t="n">
        <v>34</v>
      </c>
      <c r="U79" s="13" t="n">
        <v>45003</v>
      </c>
      <c r="V79" s="14" t="n">
        <v>5596</v>
      </c>
      <c r="W79" s="14" t="n">
        <v>22643</v>
      </c>
      <c r="X79" s="15" t="n">
        <v>25</v>
      </c>
      <c r="Z79" s="13" t="n">
        <v>45368</v>
      </c>
      <c r="AA79" s="14" t="n">
        <v>7042</v>
      </c>
      <c r="AB79" s="14" t="n">
        <v>28705</v>
      </c>
      <c r="AC79" s="15" t="n">
        <v>36</v>
      </c>
      <c r="AE79" s="16" t="n">
        <v>45760</v>
      </c>
      <c r="AF79" s="9" t="n">
        <v>17110</v>
      </c>
      <c r="AG79" s="9" t="n">
        <v>90040</v>
      </c>
      <c r="AH79" s="9" t="n">
        <v>72</v>
      </c>
    </row>
    <row r="80" customFormat="false" ht="18.65" hidden="false" customHeight="true" outlineLevel="0" collapsed="false">
      <c r="A80" s="10" t="n">
        <v>43582</v>
      </c>
      <c r="B80" s="11" t="n">
        <v>7850</v>
      </c>
      <c r="C80" s="11" t="n">
        <v>65501</v>
      </c>
      <c r="D80" s="12" t="n">
        <v>92</v>
      </c>
      <c r="F80" s="10" t="n">
        <v>43908</v>
      </c>
      <c r="G80" s="11" t="n">
        <v>6580</v>
      </c>
      <c r="H80" s="11" t="n">
        <v>36111</v>
      </c>
      <c r="I80" s="12" t="n">
        <v>67</v>
      </c>
      <c r="K80" s="13" t="n">
        <v>44274</v>
      </c>
      <c r="L80" s="14" t="n">
        <v>5607</v>
      </c>
      <c r="M80" s="14" t="n">
        <v>32978</v>
      </c>
      <c r="N80" s="15" t="n">
        <v>41</v>
      </c>
      <c r="P80" s="13" t="n">
        <v>44639</v>
      </c>
      <c r="Q80" s="14" t="n">
        <v>4566</v>
      </c>
      <c r="R80" s="14" t="n">
        <v>27250</v>
      </c>
      <c r="S80" s="15" t="n">
        <v>41</v>
      </c>
      <c r="U80" s="13" t="n">
        <v>45004</v>
      </c>
      <c r="V80" s="14" t="n">
        <v>5599</v>
      </c>
      <c r="W80" s="14" t="n">
        <v>23815</v>
      </c>
      <c r="X80" s="15" t="n">
        <v>28</v>
      </c>
      <c r="Z80" s="13" t="n">
        <v>45369</v>
      </c>
      <c r="AA80" s="14" t="n">
        <v>6296</v>
      </c>
      <c r="AB80" s="14" t="n">
        <v>25486</v>
      </c>
      <c r="AC80" s="15" t="n">
        <v>27</v>
      </c>
      <c r="AE80" s="16" t="n">
        <v>45761</v>
      </c>
      <c r="AF80" s="9" t="n">
        <v>15259</v>
      </c>
      <c r="AG80" s="9" t="n">
        <v>68869</v>
      </c>
      <c r="AH80" s="9" t="n">
        <v>61</v>
      </c>
    </row>
    <row r="81" customFormat="false" ht="18.65" hidden="false" customHeight="true" outlineLevel="0" collapsed="false">
      <c r="A81" s="10" t="n">
        <v>43583</v>
      </c>
      <c r="B81" s="11" t="n">
        <v>7753</v>
      </c>
      <c r="C81" s="11" t="n">
        <v>67114</v>
      </c>
      <c r="D81" s="12" t="n">
        <v>94</v>
      </c>
      <c r="F81" s="10" t="n">
        <v>43909</v>
      </c>
      <c r="G81" s="11" t="n">
        <v>5431</v>
      </c>
      <c r="H81" s="11" t="n">
        <v>27950</v>
      </c>
      <c r="I81" s="12" t="n">
        <v>49</v>
      </c>
      <c r="K81" s="13" t="n">
        <v>44275</v>
      </c>
      <c r="L81" s="14" t="n">
        <v>4869</v>
      </c>
      <c r="M81" s="14" t="n">
        <v>45650</v>
      </c>
      <c r="N81" s="15" t="n">
        <v>28</v>
      </c>
      <c r="P81" s="13" t="n">
        <v>44640</v>
      </c>
      <c r="Q81" s="14" t="n">
        <v>5157</v>
      </c>
      <c r="R81" s="14" t="n">
        <v>30199</v>
      </c>
      <c r="S81" s="15" t="n">
        <v>32</v>
      </c>
      <c r="U81" s="13" t="n">
        <v>45005</v>
      </c>
      <c r="V81" s="14" t="n">
        <v>6127</v>
      </c>
      <c r="W81" s="14" t="n">
        <v>24961</v>
      </c>
      <c r="X81" s="15" t="n">
        <v>54</v>
      </c>
      <c r="Z81" s="13" t="n">
        <v>45370</v>
      </c>
      <c r="AA81" s="14" t="n">
        <v>7181</v>
      </c>
      <c r="AB81" s="14" t="n">
        <v>28558</v>
      </c>
      <c r="AC81" s="15" t="n">
        <v>32</v>
      </c>
      <c r="AE81" s="16" t="n">
        <v>45762</v>
      </c>
      <c r="AF81" s="9" t="n">
        <v>11537</v>
      </c>
      <c r="AG81" s="9" t="n">
        <v>46219</v>
      </c>
      <c r="AH81" s="9" t="n">
        <v>71</v>
      </c>
    </row>
    <row r="82" customFormat="false" ht="18.65" hidden="false" customHeight="true" outlineLevel="0" collapsed="false">
      <c r="A82" s="10" t="n">
        <v>43584</v>
      </c>
      <c r="B82" s="11" t="n">
        <v>7134</v>
      </c>
      <c r="C82" s="11" t="n">
        <v>52844</v>
      </c>
      <c r="D82" s="12" t="n">
        <v>108</v>
      </c>
      <c r="F82" s="10" t="n">
        <v>43910</v>
      </c>
      <c r="G82" s="11" t="n">
        <v>6304</v>
      </c>
      <c r="H82" s="11" t="n">
        <v>29657</v>
      </c>
      <c r="I82" s="12" t="n">
        <v>65</v>
      </c>
      <c r="K82" s="13" t="n">
        <v>44276</v>
      </c>
      <c r="L82" s="14" t="n">
        <v>4799</v>
      </c>
      <c r="M82" s="14" t="n">
        <v>51292</v>
      </c>
      <c r="N82" s="15" t="n">
        <v>27</v>
      </c>
      <c r="P82" s="13" t="n">
        <v>44641</v>
      </c>
      <c r="Q82" s="14" t="n">
        <v>4747</v>
      </c>
      <c r="R82" s="14" t="n">
        <v>25111</v>
      </c>
      <c r="S82" s="15" t="n">
        <v>41</v>
      </c>
      <c r="U82" s="13" t="n">
        <v>45006</v>
      </c>
      <c r="V82" s="14" t="n">
        <v>6549</v>
      </c>
      <c r="W82" s="14" t="n">
        <v>26052</v>
      </c>
      <c r="X82" s="15" t="n">
        <v>40</v>
      </c>
      <c r="Z82" s="13" t="n">
        <v>45371</v>
      </c>
      <c r="AA82" s="14" t="n">
        <v>7989</v>
      </c>
      <c r="AB82" s="14" t="n">
        <v>30778</v>
      </c>
      <c r="AC82" s="15" t="n">
        <v>46</v>
      </c>
      <c r="AE82" s="16" t="n">
        <v>45763</v>
      </c>
      <c r="AF82" s="9" t="n">
        <v>10740</v>
      </c>
      <c r="AG82" s="9" t="n">
        <v>39939</v>
      </c>
      <c r="AH82" s="9" t="n">
        <v>27</v>
      </c>
    </row>
    <row r="83" customFormat="false" ht="18.65" hidden="false" customHeight="true" outlineLevel="0" collapsed="false">
      <c r="A83" s="10" t="n">
        <v>43585</v>
      </c>
      <c r="B83" s="11" t="n">
        <v>7405</v>
      </c>
      <c r="C83" s="11" t="n">
        <v>56229</v>
      </c>
      <c r="D83" s="12" t="n">
        <v>91</v>
      </c>
      <c r="F83" s="10" t="n">
        <v>43911</v>
      </c>
      <c r="G83" s="11" t="n">
        <v>6332</v>
      </c>
      <c r="H83" s="11" t="n">
        <v>33937</v>
      </c>
      <c r="I83" s="12" t="n">
        <v>70</v>
      </c>
      <c r="K83" s="13" t="n">
        <v>44277</v>
      </c>
      <c r="L83" s="14" t="n">
        <v>4960</v>
      </c>
      <c r="M83" s="14" t="n">
        <v>44118</v>
      </c>
      <c r="N83" s="15" t="n">
        <v>25</v>
      </c>
      <c r="P83" s="13" t="n">
        <v>44642</v>
      </c>
      <c r="Q83" s="14" t="n">
        <v>6050</v>
      </c>
      <c r="R83" s="14" t="n">
        <v>33041</v>
      </c>
      <c r="S83" s="15" t="n">
        <v>41</v>
      </c>
      <c r="U83" s="13" t="n">
        <v>45007</v>
      </c>
      <c r="V83" s="14" t="n">
        <v>5355</v>
      </c>
      <c r="W83" s="14" t="n">
        <v>22708</v>
      </c>
      <c r="X83" s="15" t="n">
        <v>21</v>
      </c>
      <c r="Z83" s="13" t="n">
        <v>45372</v>
      </c>
      <c r="AA83" s="14" t="n">
        <v>7075</v>
      </c>
      <c r="AB83" s="14" t="n">
        <v>27079</v>
      </c>
      <c r="AC83" s="15" t="n">
        <v>41</v>
      </c>
      <c r="AE83" s="16" t="n">
        <v>45764</v>
      </c>
      <c r="AF83" s="9" t="n">
        <v>12204</v>
      </c>
      <c r="AG83" s="9" t="n">
        <v>46035</v>
      </c>
      <c r="AH83" s="9" t="n">
        <v>39</v>
      </c>
    </row>
    <row r="84" customFormat="false" ht="18.65" hidden="false" customHeight="true" outlineLevel="0" collapsed="false">
      <c r="A84" s="10" t="n">
        <v>43586</v>
      </c>
      <c r="B84" s="11" t="n">
        <v>7268</v>
      </c>
      <c r="C84" s="11" t="n">
        <v>54484</v>
      </c>
      <c r="D84" s="12" t="n">
        <v>86</v>
      </c>
      <c r="F84" s="10" t="n">
        <v>43912</v>
      </c>
      <c r="G84" s="11" t="n">
        <v>6308</v>
      </c>
      <c r="H84" s="11" t="n">
        <v>33335</v>
      </c>
      <c r="I84" s="12" t="n">
        <v>59</v>
      </c>
      <c r="K84" s="13" t="n">
        <v>44278</v>
      </c>
      <c r="L84" s="14" t="n">
        <v>4957</v>
      </c>
      <c r="M84" s="14" t="n">
        <v>33945</v>
      </c>
      <c r="N84" s="15" t="n">
        <v>43</v>
      </c>
      <c r="P84" s="13" t="n">
        <v>44643</v>
      </c>
      <c r="Q84" s="14" t="n">
        <v>6124</v>
      </c>
      <c r="R84" s="14" t="n">
        <v>37620</v>
      </c>
      <c r="S84" s="15" t="n">
        <v>37</v>
      </c>
      <c r="U84" s="13" t="n">
        <v>45008</v>
      </c>
      <c r="V84" s="14" t="n">
        <v>6769</v>
      </c>
      <c r="W84" s="14" t="n">
        <v>27418</v>
      </c>
      <c r="X84" s="15" t="n">
        <v>22</v>
      </c>
      <c r="Z84" s="13" t="n">
        <v>45373</v>
      </c>
      <c r="AA84" s="14" t="n">
        <v>7026</v>
      </c>
      <c r="AB84" s="14" t="n">
        <v>28586</v>
      </c>
      <c r="AC84" s="15" t="n">
        <v>32</v>
      </c>
      <c r="AE84" s="16" t="n">
        <v>45765</v>
      </c>
      <c r="AF84" s="9" t="n">
        <v>9645</v>
      </c>
      <c r="AG84" s="9" t="n">
        <v>37615</v>
      </c>
      <c r="AH84" s="9" t="n">
        <v>36</v>
      </c>
    </row>
    <row r="85" customFormat="false" ht="18.65" hidden="false" customHeight="true" outlineLevel="0" collapsed="false">
      <c r="A85" s="10" t="n">
        <v>43587</v>
      </c>
      <c r="B85" s="11" t="n">
        <v>7939</v>
      </c>
      <c r="C85" s="11" t="n">
        <v>48768</v>
      </c>
      <c r="D85" s="12" t="n">
        <v>113</v>
      </c>
      <c r="F85" s="10" t="n">
        <v>43913</v>
      </c>
      <c r="G85" s="11" t="n">
        <v>6442</v>
      </c>
      <c r="H85" s="11" t="n">
        <v>34756</v>
      </c>
      <c r="I85" s="12" t="n">
        <v>72</v>
      </c>
      <c r="K85" s="13" t="n">
        <v>44279</v>
      </c>
      <c r="L85" s="14" t="n">
        <v>6633</v>
      </c>
      <c r="M85" s="14" t="n">
        <v>40885</v>
      </c>
      <c r="N85" s="15" t="n">
        <v>104</v>
      </c>
      <c r="P85" s="13" t="n">
        <v>44644</v>
      </c>
      <c r="Q85" s="14" t="n">
        <v>5244</v>
      </c>
      <c r="R85" s="14" t="n">
        <v>26177</v>
      </c>
      <c r="S85" s="15" t="n">
        <v>30</v>
      </c>
      <c r="U85" s="13" t="n">
        <v>45009</v>
      </c>
      <c r="V85" s="14" t="n">
        <v>6412</v>
      </c>
      <c r="W85" s="14" t="n">
        <v>26225</v>
      </c>
      <c r="X85" s="15" t="n">
        <v>36</v>
      </c>
      <c r="Z85" s="13" t="n">
        <v>45374</v>
      </c>
      <c r="AA85" s="14" t="n">
        <v>7401</v>
      </c>
      <c r="AB85" s="14" t="n">
        <v>29577</v>
      </c>
      <c r="AC85" s="15" t="n">
        <v>23</v>
      </c>
      <c r="AE85" s="16" t="n">
        <v>45766</v>
      </c>
      <c r="AF85" s="9" t="n">
        <v>9480</v>
      </c>
      <c r="AG85" s="9" t="n">
        <v>36798</v>
      </c>
      <c r="AH85" s="9" t="n">
        <v>33</v>
      </c>
    </row>
    <row r="86" customFormat="false" ht="18.65" hidden="false" customHeight="true" outlineLevel="0" collapsed="false">
      <c r="A86" s="10" t="n">
        <v>43588</v>
      </c>
      <c r="B86" s="11" t="n">
        <v>6448</v>
      </c>
      <c r="C86" s="11" t="n">
        <v>44226</v>
      </c>
      <c r="D86" s="12" t="n">
        <v>76</v>
      </c>
      <c r="F86" s="10" t="n">
        <v>43914</v>
      </c>
      <c r="G86" s="11" t="n">
        <v>7104</v>
      </c>
      <c r="H86" s="11" t="n">
        <v>43582</v>
      </c>
      <c r="I86" s="12" t="n">
        <v>53</v>
      </c>
      <c r="K86" s="13" t="n">
        <v>44280</v>
      </c>
      <c r="L86" s="14" t="n">
        <v>6838</v>
      </c>
      <c r="M86" s="14" t="n">
        <v>40243</v>
      </c>
      <c r="N86" s="15" t="n">
        <v>41</v>
      </c>
      <c r="P86" s="13" t="n">
        <v>44645</v>
      </c>
      <c r="Q86" s="14" t="n">
        <v>4734</v>
      </c>
      <c r="R86" s="14" t="n">
        <v>27408</v>
      </c>
      <c r="S86" s="15" t="n">
        <v>45</v>
      </c>
      <c r="U86" s="13" t="n">
        <v>45010</v>
      </c>
      <c r="V86" s="14" t="n">
        <v>5123</v>
      </c>
      <c r="W86" s="14" t="n">
        <v>20718</v>
      </c>
      <c r="X86" s="15" t="n">
        <v>28</v>
      </c>
      <c r="Z86" s="13" t="n">
        <v>45375</v>
      </c>
      <c r="AA86" s="14" t="n">
        <v>7768</v>
      </c>
      <c r="AB86" s="14" t="n">
        <v>31470</v>
      </c>
      <c r="AC86" s="15" t="n">
        <v>38</v>
      </c>
      <c r="AE86" s="16" t="n">
        <v>45767</v>
      </c>
      <c r="AF86" s="9" t="n">
        <v>10249</v>
      </c>
      <c r="AG86" s="9" t="n">
        <v>39987</v>
      </c>
      <c r="AH86" s="9" t="n">
        <v>38</v>
      </c>
    </row>
    <row r="87" customFormat="false" ht="18.65" hidden="false" customHeight="true" outlineLevel="0" collapsed="false">
      <c r="A87" s="10" t="n">
        <v>43589</v>
      </c>
      <c r="B87" s="11" t="n">
        <v>6587</v>
      </c>
      <c r="C87" s="11" t="n">
        <v>40998</v>
      </c>
      <c r="D87" s="12" t="n">
        <v>68</v>
      </c>
      <c r="F87" s="10" t="n">
        <v>43915</v>
      </c>
      <c r="G87" s="11" t="n">
        <v>6726</v>
      </c>
      <c r="H87" s="11" t="n">
        <v>44762</v>
      </c>
      <c r="I87" s="12" t="n">
        <v>63</v>
      </c>
      <c r="K87" s="13" t="n">
        <v>44281</v>
      </c>
      <c r="L87" s="14" t="n">
        <v>5160</v>
      </c>
      <c r="M87" s="14" t="n">
        <v>35539</v>
      </c>
      <c r="N87" s="15" t="n">
        <v>22</v>
      </c>
      <c r="P87" s="13" t="n">
        <v>44646</v>
      </c>
      <c r="Q87" s="14" t="n">
        <v>4398</v>
      </c>
      <c r="R87" s="14" t="n">
        <v>25988</v>
      </c>
      <c r="S87" s="15" t="n">
        <v>33</v>
      </c>
      <c r="U87" s="13" t="n">
        <v>45011</v>
      </c>
      <c r="V87" s="14" t="n">
        <v>5280</v>
      </c>
      <c r="W87" s="14" t="n">
        <v>20999</v>
      </c>
      <c r="X87" s="15" t="n">
        <v>38</v>
      </c>
      <c r="Z87" s="13" t="n">
        <v>45376</v>
      </c>
      <c r="AA87" s="14" t="n">
        <v>8116</v>
      </c>
      <c r="AB87" s="14" t="n">
        <v>31452</v>
      </c>
      <c r="AC87" s="15" t="n">
        <v>28</v>
      </c>
      <c r="AE87" s="16" t="n">
        <v>45768</v>
      </c>
      <c r="AF87" s="9" t="n">
        <v>12780</v>
      </c>
      <c r="AG87" s="9" t="n">
        <v>47622</v>
      </c>
      <c r="AH87" s="9" t="n">
        <v>51</v>
      </c>
    </row>
    <row r="88" customFormat="false" ht="18.65" hidden="false" customHeight="true" outlineLevel="0" collapsed="false">
      <c r="A88" s="10" t="n">
        <v>43590</v>
      </c>
      <c r="B88" s="11" t="n">
        <v>6531</v>
      </c>
      <c r="C88" s="11" t="n">
        <v>39023</v>
      </c>
      <c r="D88" s="12" t="n">
        <v>102</v>
      </c>
      <c r="F88" s="10" t="n">
        <v>43916</v>
      </c>
      <c r="G88" s="11" t="n">
        <v>6766</v>
      </c>
      <c r="H88" s="11" t="n">
        <v>43747</v>
      </c>
      <c r="I88" s="12" t="n">
        <v>82</v>
      </c>
      <c r="K88" s="13" t="n">
        <v>44282</v>
      </c>
      <c r="L88" s="14" t="n">
        <v>4829</v>
      </c>
      <c r="M88" s="14" t="n">
        <v>33377</v>
      </c>
      <c r="N88" s="15" t="n">
        <v>25</v>
      </c>
      <c r="P88" s="13" t="n">
        <v>44647</v>
      </c>
      <c r="Q88" s="14" t="n">
        <v>4259</v>
      </c>
      <c r="R88" s="14" t="n">
        <v>24367</v>
      </c>
      <c r="S88" s="15" t="n">
        <v>34</v>
      </c>
      <c r="U88" s="13" t="n">
        <v>45012</v>
      </c>
      <c r="V88" s="14" t="n">
        <v>5720</v>
      </c>
      <c r="W88" s="14" t="n">
        <v>22621</v>
      </c>
      <c r="X88" s="15" t="n">
        <v>22</v>
      </c>
      <c r="Z88" s="13" t="n">
        <v>45377</v>
      </c>
      <c r="AA88" s="14" t="n">
        <v>7555</v>
      </c>
      <c r="AB88" s="14" t="n">
        <v>31078</v>
      </c>
      <c r="AC88" s="15" t="n">
        <v>29</v>
      </c>
      <c r="AE88" s="16" t="n">
        <v>45769</v>
      </c>
      <c r="AF88" s="9" t="n">
        <v>10329</v>
      </c>
      <c r="AG88" s="9" t="n">
        <v>40046</v>
      </c>
      <c r="AH88" s="9" t="n">
        <v>42</v>
      </c>
    </row>
    <row r="89" customFormat="false" ht="18.65" hidden="false" customHeight="true" outlineLevel="0" collapsed="false">
      <c r="A89" s="10" t="n">
        <v>43591</v>
      </c>
      <c r="B89" s="11" t="n">
        <v>5887</v>
      </c>
      <c r="C89" s="11" t="n">
        <v>35866</v>
      </c>
      <c r="D89" s="12" t="n">
        <v>82</v>
      </c>
      <c r="F89" s="10" t="n">
        <v>43917</v>
      </c>
      <c r="G89" s="11" t="n">
        <v>7280</v>
      </c>
      <c r="H89" s="11" t="n">
        <v>46500</v>
      </c>
      <c r="I89" s="12" t="n">
        <v>69</v>
      </c>
      <c r="K89" s="13" t="n">
        <v>44283</v>
      </c>
      <c r="L89" s="14" t="n">
        <v>5224</v>
      </c>
      <c r="M89" s="14" t="n">
        <v>22656</v>
      </c>
      <c r="N89" s="15" t="n">
        <v>19</v>
      </c>
      <c r="P89" s="13" t="n">
        <v>44648</v>
      </c>
      <c r="Q89" s="14" t="n">
        <v>4988</v>
      </c>
      <c r="R89" s="14" t="n">
        <v>30387</v>
      </c>
      <c r="S89" s="15" t="n">
        <v>36</v>
      </c>
      <c r="U89" s="13" t="n">
        <v>45013</v>
      </c>
      <c r="V89" s="14" t="n">
        <v>6231</v>
      </c>
      <c r="W89" s="14" t="n">
        <v>25584</v>
      </c>
      <c r="X89" s="15" t="n">
        <v>29</v>
      </c>
      <c r="Z89" s="13" t="n">
        <v>45378</v>
      </c>
      <c r="AA89" s="14" t="n">
        <v>10003</v>
      </c>
      <c r="AB89" s="14" t="n">
        <v>36115</v>
      </c>
      <c r="AC89" s="15" t="n">
        <v>31</v>
      </c>
      <c r="AE89" s="16" t="n">
        <v>45770</v>
      </c>
      <c r="AF89" s="9" t="n">
        <v>9637</v>
      </c>
      <c r="AG89" s="9" t="n">
        <v>37778</v>
      </c>
      <c r="AH89" s="9" t="n">
        <v>29</v>
      </c>
    </row>
    <row r="90" customFormat="false" ht="18.65" hidden="false" customHeight="true" outlineLevel="0" collapsed="false">
      <c r="A90" s="10" t="n">
        <v>43592</v>
      </c>
      <c r="B90" s="11" t="n">
        <v>6377</v>
      </c>
      <c r="C90" s="11" t="n">
        <v>39660</v>
      </c>
      <c r="D90" s="12" t="n">
        <v>73</v>
      </c>
      <c r="F90" s="10" t="n">
        <v>43918</v>
      </c>
      <c r="G90" s="11" t="n">
        <v>6134</v>
      </c>
      <c r="H90" s="11" t="n">
        <v>40226</v>
      </c>
      <c r="I90" s="12" t="n">
        <v>81</v>
      </c>
      <c r="K90" s="13" t="n">
        <v>44284</v>
      </c>
      <c r="L90" s="14" t="n">
        <v>5469</v>
      </c>
      <c r="M90" s="14" t="n">
        <v>36913</v>
      </c>
      <c r="N90" s="15" t="n">
        <v>33</v>
      </c>
      <c r="P90" s="13" t="n">
        <v>44649</v>
      </c>
      <c r="Q90" s="14" t="n">
        <v>5242</v>
      </c>
      <c r="R90" s="14" t="n">
        <v>34433</v>
      </c>
      <c r="S90" s="15" t="n">
        <v>33</v>
      </c>
      <c r="U90" s="13" t="n">
        <v>45014</v>
      </c>
      <c r="V90" s="14" t="n">
        <v>5668</v>
      </c>
      <c r="W90" s="14" t="n">
        <v>23261</v>
      </c>
      <c r="X90" s="15" t="n">
        <v>34</v>
      </c>
      <c r="Z90" s="13" t="n">
        <v>45379</v>
      </c>
      <c r="AA90" s="14" t="n">
        <v>7696</v>
      </c>
      <c r="AB90" s="14" t="n">
        <v>30696</v>
      </c>
      <c r="AC90" s="15" t="n">
        <v>34</v>
      </c>
      <c r="AE90" s="16" t="n">
        <v>45771</v>
      </c>
      <c r="AF90" s="9" t="n">
        <v>9749</v>
      </c>
      <c r="AG90" s="9" t="n">
        <v>36817</v>
      </c>
      <c r="AH90" s="9" t="n">
        <v>24</v>
      </c>
    </row>
    <row r="91" customFormat="false" ht="18.65" hidden="false" customHeight="true" outlineLevel="0" collapsed="false">
      <c r="A91" s="10" t="n">
        <v>43593</v>
      </c>
      <c r="B91" s="11" t="n">
        <v>6785</v>
      </c>
      <c r="C91" s="11" t="n">
        <v>37838</v>
      </c>
      <c r="D91" s="12" t="n">
        <v>82</v>
      </c>
      <c r="F91" s="10" t="n">
        <v>43919</v>
      </c>
      <c r="G91" s="11" t="n">
        <v>6572</v>
      </c>
      <c r="H91" s="11" t="n">
        <v>38100</v>
      </c>
      <c r="I91" s="12" t="n">
        <v>67</v>
      </c>
      <c r="K91" s="13" t="n">
        <v>44285</v>
      </c>
      <c r="L91" s="14" t="n">
        <v>4852</v>
      </c>
      <c r="M91" s="14" t="n">
        <v>37659</v>
      </c>
      <c r="N91" s="15" t="n">
        <v>43</v>
      </c>
      <c r="P91" s="13" t="n">
        <v>44650</v>
      </c>
      <c r="Q91" s="14" t="n">
        <v>4932</v>
      </c>
      <c r="R91" s="14" t="n">
        <v>32337</v>
      </c>
      <c r="S91" s="15" t="n">
        <v>39</v>
      </c>
      <c r="U91" s="13" t="n">
        <v>45015</v>
      </c>
      <c r="V91" s="14" t="n">
        <v>5449</v>
      </c>
      <c r="W91" s="14" t="n">
        <v>21993</v>
      </c>
      <c r="X91" s="15" t="n">
        <v>30</v>
      </c>
      <c r="Z91" s="13" t="n">
        <v>45380</v>
      </c>
      <c r="AA91" s="14" t="n">
        <v>7176</v>
      </c>
      <c r="AB91" s="14" t="n">
        <v>26967</v>
      </c>
      <c r="AC91" s="15" t="n">
        <v>32</v>
      </c>
      <c r="AE91" s="16" t="n">
        <v>45772</v>
      </c>
      <c r="AF91" s="9" t="n">
        <v>9875</v>
      </c>
      <c r="AG91" s="9" t="n">
        <v>36459</v>
      </c>
      <c r="AH91" s="9" t="n">
        <v>25</v>
      </c>
    </row>
    <row r="92" customFormat="false" ht="18.65" hidden="false" customHeight="true" outlineLevel="0" collapsed="false">
      <c r="A92" s="10" t="n">
        <v>43594</v>
      </c>
      <c r="B92" s="11" t="n">
        <v>6451</v>
      </c>
      <c r="C92" s="11" t="n">
        <v>41246</v>
      </c>
      <c r="D92" s="12" t="n">
        <v>66</v>
      </c>
      <c r="F92" s="10" t="n">
        <v>43920</v>
      </c>
      <c r="G92" s="11" t="n">
        <v>6556</v>
      </c>
      <c r="H92" s="11" t="n">
        <v>36882</v>
      </c>
      <c r="I92" s="12" t="n">
        <v>68</v>
      </c>
      <c r="K92" s="13" t="n">
        <v>44286</v>
      </c>
      <c r="L92" s="14" t="n">
        <v>5770</v>
      </c>
      <c r="M92" s="14" t="n">
        <v>43680</v>
      </c>
      <c r="N92" s="15" t="n">
        <v>37</v>
      </c>
      <c r="P92" s="13" t="n">
        <v>44651</v>
      </c>
      <c r="Q92" s="14" t="n">
        <v>4251</v>
      </c>
      <c r="R92" s="14" t="n">
        <v>26693</v>
      </c>
      <c r="S92" s="15" t="n">
        <v>47</v>
      </c>
      <c r="U92" s="13" t="n">
        <v>45016</v>
      </c>
      <c r="V92" s="14" t="n">
        <v>5156</v>
      </c>
      <c r="W92" s="14" t="n">
        <v>21534</v>
      </c>
      <c r="X92" s="15" t="n">
        <v>34</v>
      </c>
      <c r="Z92" s="13" t="n">
        <v>45381</v>
      </c>
      <c r="AA92" s="14" t="n">
        <v>7888</v>
      </c>
      <c r="AB92" s="14" t="n">
        <v>31113</v>
      </c>
      <c r="AC92" s="15" t="n">
        <v>32</v>
      </c>
      <c r="AE92" s="16" t="n">
        <v>45773</v>
      </c>
      <c r="AF92" s="9" t="n">
        <v>10237</v>
      </c>
      <c r="AG92" s="9" t="n">
        <v>37865</v>
      </c>
      <c r="AH92" s="9" t="n">
        <v>39</v>
      </c>
    </row>
    <row r="93" customFormat="false" ht="18.65" hidden="false" customHeight="true" outlineLevel="0" collapsed="false">
      <c r="A93" s="10" t="n">
        <v>43595</v>
      </c>
      <c r="B93" s="11" t="n">
        <v>6992</v>
      </c>
      <c r="C93" s="11" t="n">
        <v>50321</v>
      </c>
      <c r="D93" s="12" t="n">
        <v>70</v>
      </c>
      <c r="F93" s="10" t="n">
        <v>43921</v>
      </c>
      <c r="G93" s="11" t="n">
        <v>6452</v>
      </c>
      <c r="H93" s="11" t="n">
        <v>40416</v>
      </c>
      <c r="I93" s="12" t="n">
        <v>52</v>
      </c>
      <c r="K93" s="13" t="n">
        <v>44287</v>
      </c>
      <c r="L93" s="14" t="n">
        <v>6397</v>
      </c>
      <c r="M93" s="14" t="n">
        <v>44849</v>
      </c>
      <c r="N93" s="15" t="n">
        <v>40</v>
      </c>
      <c r="P93" s="9"/>
      <c r="Q93" s="9"/>
      <c r="R93" s="9"/>
      <c r="S93" s="9"/>
      <c r="U93" s="13" t="n">
        <v>45017</v>
      </c>
      <c r="V93" s="14" t="n">
        <v>5514</v>
      </c>
      <c r="W93" s="14" t="n">
        <v>21416</v>
      </c>
      <c r="X93" s="15" t="n">
        <v>17</v>
      </c>
      <c r="Z93" s="13" t="n">
        <v>45382</v>
      </c>
      <c r="AA93" s="14" t="n">
        <v>7725</v>
      </c>
      <c r="AB93" s="14" t="n">
        <v>32781</v>
      </c>
      <c r="AC93" s="15" t="n">
        <v>28</v>
      </c>
      <c r="AE93" s="16" t="n">
        <v>45774</v>
      </c>
      <c r="AF93" s="9" t="n">
        <v>9561</v>
      </c>
      <c r="AG93" s="9" t="n">
        <v>34366</v>
      </c>
      <c r="AH93" s="9" t="n">
        <v>27</v>
      </c>
    </row>
    <row r="94" customFormat="false" ht="18.65" hidden="false" customHeight="true" outlineLevel="0" collapsed="false">
      <c r="A94" s="10" t="n">
        <v>43596</v>
      </c>
      <c r="B94" s="11" t="n">
        <v>6329</v>
      </c>
      <c r="C94" s="11" t="n">
        <v>44020</v>
      </c>
      <c r="D94" s="12" t="n">
        <v>58</v>
      </c>
      <c r="F94" s="10" t="n">
        <v>43922</v>
      </c>
      <c r="G94" s="11" t="n">
        <v>7670</v>
      </c>
      <c r="H94" s="11" t="n">
        <v>51611</v>
      </c>
      <c r="I94" s="12" t="n">
        <v>61</v>
      </c>
      <c r="K94" s="13" t="n">
        <v>44288</v>
      </c>
      <c r="L94" s="14" t="n">
        <v>4904</v>
      </c>
      <c r="M94" s="14" t="n">
        <v>34184</v>
      </c>
      <c r="N94" s="15" t="n">
        <v>29</v>
      </c>
      <c r="P94" s="9"/>
      <c r="Q94" s="9"/>
      <c r="R94" s="9"/>
      <c r="S94" s="9"/>
      <c r="U94" s="13" t="n">
        <v>45018</v>
      </c>
      <c r="V94" s="14" t="n">
        <v>5913</v>
      </c>
      <c r="W94" s="14" t="n">
        <v>24142</v>
      </c>
      <c r="X94" s="15" t="n">
        <v>36</v>
      </c>
      <c r="Z94" s="13" t="n">
        <v>45383</v>
      </c>
      <c r="AA94" s="14" t="n">
        <v>7599</v>
      </c>
      <c r="AB94" s="14" t="n">
        <v>27963</v>
      </c>
      <c r="AC94" s="15" t="n">
        <v>25</v>
      </c>
      <c r="AE94" s="16" t="n">
        <v>45775</v>
      </c>
      <c r="AF94" s="9" t="n">
        <v>8982</v>
      </c>
      <c r="AG94" s="9" t="n">
        <v>32497</v>
      </c>
      <c r="AH94" s="9" t="n">
        <v>24</v>
      </c>
    </row>
    <row r="95" customFormat="false" ht="18.65" hidden="false" customHeight="true" outlineLevel="0" collapsed="false">
      <c r="A95" s="10" t="n">
        <v>43597</v>
      </c>
      <c r="B95" s="11" t="n">
        <v>6813</v>
      </c>
      <c r="C95" s="11" t="n">
        <v>46563</v>
      </c>
      <c r="D95" s="12" t="n">
        <v>85</v>
      </c>
      <c r="F95" s="10" t="n">
        <v>43923</v>
      </c>
      <c r="G95" s="11" t="n">
        <v>8579</v>
      </c>
      <c r="H95" s="11" t="n">
        <v>62385</v>
      </c>
      <c r="I95" s="12" t="n">
        <v>57</v>
      </c>
      <c r="K95" s="13" t="n">
        <v>44289</v>
      </c>
      <c r="L95" s="14" t="n">
        <v>4783</v>
      </c>
      <c r="M95" s="14" t="n">
        <v>34142</v>
      </c>
      <c r="N95" s="15" t="n">
        <v>24</v>
      </c>
      <c r="P95" s="9"/>
      <c r="Q95" s="9" t="s">
        <v>24</v>
      </c>
      <c r="R95" s="9"/>
      <c r="S95" s="9"/>
      <c r="U95" s="13" t="n">
        <v>45019</v>
      </c>
      <c r="V95" s="14" t="n">
        <v>6079</v>
      </c>
      <c r="W95" s="14" t="n">
        <v>24824</v>
      </c>
      <c r="X95" s="15" t="n">
        <v>34</v>
      </c>
      <c r="Z95" s="13" t="n">
        <v>45384</v>
      </c>
      <c r="AA95" s="14" t="n">
        <v>6985</v>
      </c>
      <c r="AB95" s="14" t="n">
        <v>27787</v>
      </c>
      <c r="AC95" s="15" t="n">
        <v>28</v>
      </c>
      <c r="AE95" s="16" t="n">
        <v>45776</v>
      </c>
      <c r="AF95" s="9" t="n">
        <v>8156</v>
      </c>
      <c r="AG95" s="9" t="n">
        <v>30427</v>
      </c>
      <c r="AH95" s="9" t="n">
        <v>25</v>
      </c>
    </row>
    <row r="96" customFormat="false" ht="18.65" hidden="false" customHeight="true" outlineLevel="0" collapsed="false">
      <c r="A96" s="10" t="n">
        <v>43598</v>
      </c>
      <c r="B96" s="11" t="n">
        <v>7912</v>
      </c>
      <c r="C96" s="11" t="n">
        <v>42468</v>
      </c>
      <c r="D96" s="12" t="n">
        <v>67</v>
      </c>
      <c r="F96" s="10" t="n">
        <v>43924</v>
      </c>
      <c r="G96" s="11" t="n">
        <v>8324</v>
      </c>
      <c r="H96" s="11" t="n">
        <v>61832</v>
      </c>
      <c r="I96" s="12" t="n">
        <v>77</v>
      </c>
      <c r="K96" s="13" t="n">
        <v>44290</v>
      </c>
      <c r="L96" s="14" t="n">
        <v>5008</v>
      </c>
      <c r="M96" s="14" t="n">
        <v>40689</v>
      </c>
      <c r="N96" s="15" t="n">
        <v>27</v>
      </c>
      <c r="P96" s="9"/>
      <c r="Q96" s="9"/>
      <c r="R96" s="9"/>
      <c r="S96" s="9"/>
      <c r="U96" s="13" t="n">
        <v>45020</v>
      </c>
      <c r="V96" s="14" t="n">
        <v>6346</v>
      </c>
      <c r="W96" s="14" t="n">
        <v>24071</v>
      </c>
      <c r="X96" s="15" t="n">
        <v>24</v>
      </c>
      <c r="Z96" s="13" t="n">
        <v>45385</v>
      </c>
      <c r="AA96" s="14" t="n">
        <v>6986</v>
      </c>
      <c r="AB96" s="14" t="n">
        <v>26207</v>
      </c>
      <c r="AC96" s="15" t="n">
        <v>22</v>
      </c>
      <c r="AE96" s="16" t="n">
        <v>45777</v>
      </c>
      <c r="AF96" s="9" t="n">
        <v>8757</v>
      </c>
      <c r="AG96" s="9" t="n">
        <v>31993</v>
      </c>
      <c r="AH96" s="9" t="n">
        <v>22</v>
      </c>
    </row>
    <row r="97" customFormat="false" ht="18.65" hidden="false" customHeight="true" outlineLevel="0" collapsed="false">
      <c r="A97" s="10" t="n">
        <v>43599</v>
      </c>
      <c r="B97" s="11" t="n">
        <v>6708</v>
      </c>
      <c r="C97" s="11" t="n">
        <v>37126</v>
      </c>
      <c r="D97" s="12" t="n">
        <v>60</v>
      </c>
      <c r="F97" s="10" t="n">
        <v>43925</v>
      </c>
      <c r="G97" s="11" t="n">
        <v>7238</v>
      </c>
      <c r="H97" s="11" t="n">
        <v>45927</v>
      </c>
      <c r="I97" s="12" t="n">
        <v>72</v>
      </c>
      <c r="K97" s="13" t="n">
        <v>44291</v>
      </c>
      <c r="L97" s="14" t="n">
        <v>5062</v>
      </c>
      <c r="M97" s="14" t="n">
        <v>31288</v>
      </c>
      <c r="N97" s="15" t="n">
        <v>42</v>
      </c>
      <c r="P97" s="9"/>
      <c r="Q97" s="9"/>
      <c r="R97" s="9"/>
      <c r="S97" s="9"/>
      <c r="U97" s="13" t="n">
        <v>45021</v>
      </c>
      <c r="V97" s="14" t="n">
        <v>5094</v>
      </c>
      <c r="W97" s="14" t="n">
        <v>19793</v>
      </c>
      <c r="X97" s="15" t="n">
        <v>29</v>
      </c>
      <c r="Z97" s="13" t="n">
        <v>45386</v>
      </c>
      <c r="AA97" s="14" t="n">
        <v>6552</v>
      </c>
      <c r="AB97" s="14" t="n">
        <v>24902</v>
      </c>
      <c r="AC97" s="15" t="n">
        <v>18</v>
      </c>
      <c r="AE97" s="16" t="n">
        <v>45778</v>
      </c>
      <c r="AF97" s="9" t="n">
        <v>8019</v>
      </c>
      <c r="AG97" s="9" t="n">
        <v>30480</v>
      </c>
      <c r="AH97" s="9" t="n">
        <v>0</v>
      </c>
    </row>
    <row r="98" customFormat="false" ht="18.65" hidden="false" customHeight="true" outlineLevel="0" collapsed="false">
      <c r="A98" s="10" t="n">
        <v>43600</v>
      </c>
      <c r="B98" s="9" t="s">
        <v>18</v>
      </c>
      <c r="C98" s="9"/>
      <c r="D98" s="9"/>
      <c r="F98" s="10" t="n">
        <v>43926</v>
      </c>
      <c r="G98" s="11" t="n">
        <v>7562</v>
      </c>
      <c r="H98" s="11" t="n">
        <v>43488</v>
      </c>
      <c r="I98" s="12" t="n">
        <v>83</v>
      </c>
      <c r="K98" s="13" t="n">
        <v>44292</v>
      </c>
      <c r="L98" s="14" t="n">
        <v>4953</v>
      </c>
      <c r="M98" s="14" t="n">
        <v>33040</v>
      </c>
      <c r="N98" s="15" t="n">
        <v>32</v>
      </c>
      <c r="P98" s="9"/>
      <c r="Q98" s="9"/>
      <c r="R98" s="9"/>
      <c r="S98" s="9"/>
      <c r="U98" s="13" t="n">
        <v>45022</v>
      </c>
      <c r="V98" s="14" t="n">
        <v>4923</v>
      </c>
      <c r="W98" s="14" t="n">
        <v>19771</v>
      </c>
      <c r="X98" s="15" t="n">
        <v>27</v>
      </c>
      <c r="Z98" s="13" t="n">
        <v>45387</v>
      </c>
      <c r="AA98" s="14" t="n">
        <v>7012</v>
      </c>
      <c r="AB98" s="14" t="n">
        <v>28009</v>
      </c>
      <c r="AC98" s="15" t="n">
        <v>31</v>
      </c>
      <c r="AE98" s="16" t="n">
        <v>45779</v>
      </c>
      <c r="AF98" s="9" t="n">
        <v>9178</v>
      </c>
      <c r="AG98" s="9" t="n">
        <v>33508</v>
      </c>
      <c r="AH98" s="9" t="n">
        <v>30</v>
      </c>
    </row>
    <row r="99" customFormat="false" ht="18.65" hidden="false" customHeight="true" outlineLevel="0" collapsed="false">
      <c r="A99" s="10" t="n">
        <v>43601</v>
      </c>
      <c r="B99" s="11" t="n">
        <v>5922</v>
      </c>
      <c r="C99" s="11" t="n">
        <v>39855</v>
      </c>
      <c r="D99" s="12" t="n">
        <v>85</v>
      </c>
      <c r="F99" s="10" t="n">
        <v>43927</v>
      </c>
      <c r="G99" s="11" t="n">
        <v>7145</v>
      </c>
      <c r="H99" s="11" t="n">
        <v>41935</v>
      </c>
      <c r="I99" s="12" t="n">
        <v>61</v>
      </c>
      <c r="K99" s="13" t="n">
        <v>44293</v>
      </c>
      <c r="L99" s="14" t="n">
        <v>5372</v>
      </c>
      <c r="M99" s="14" t="n">
        <v>28898</v>
      </c>
      <c r="N99" s="15" t="n">
        <v>31</v>
      </c>
      <c r="P99" s="13" t="n">
        <v>44658</v>
      </c>
      <c r="Q99" s="14" t="n">
        <v>7168</v>
      </c>
      <c r="R99" s="14" t="n">
        <v>34922</v>
      </c>
      <c r="S99" s="15" t="n">
        <v>37</v>
      </c>
      <c r="U99" s="13" t="n">
        <v>45023</v>
      </c>
      <c r="V99" s="14" t="n">
        <v>4906</v>
      </c>
      <c r="W99" s="14" t="n">
        <v>21088</v>
      </c>
      <c r="X99" s="15" t="n">
        <v>28</v>
      </c>
      <c r="Z99" s="13" t="n">
        <v>45388</v>
      </c>
      <c r="AA99" s="14" t="n">
        <v>7672</v>
      </c>
      <c r="AB99" s="14" t="n">
        <v>29270</v>
      </c>
      <c r="AC99" s="15" t="n">
        <v>31</v>
      </c>
      <c r="AE99" s="16" t="n">
        <v>45780</v>
      </c>
      <c r="AF99" s="9" t="n">
        <v>10642</v>
      </c>
      <c r="AG99" s="9" t="n">
        <v>37075</v>
      </c>
      <c r="AH99" s="9" t="n">
        <v>35</v>
      </c>
    </row>
    <row r="100" customFormat="false" ht="18.65" hidden="false" customHeight="true" outlineLevel="0" collapsed="false">
      <c r="A100" s="10" t="n">
        <v>43602</v>
      </c>
      <c r="B100" s="11" t="n">
        <v>5922</v>
      </c>
      <c r="C100" s="11" t="n">
        <v>40792</v>
      </c>
      <c r="D100" s="12" t="n">
        <v>69</v>
      </c>
      <c r="F100" s="10" t="n">
        <v>43928</v>
      </c>
      <c r="G100" s="11" t="n">
        <v>6526</v>
      </c>
      <c r="H100" s="11" t="n">
        <v>38302</v>
      </c>
      <c r="I100" s="12" t="n">
        <v>76</v>
      </c>
      <c r="K100" s="13" t="n">
        <v>44294</v>
      </c>
      <c r="L100" s="14" t="n">
        <v>5005</v>
      </c>
      <c r="M100" s="14" t="n">
        <v>27902</v>
      </c>
      <c r="N100" s="15" t="n">
        <v>32</v>
      </c>
      <c r="P100" s="13" t="n">
        <v>44659</v>
      </c>
      <c r="Q100" s="14" t="n">
        <v>6316</v>
      </c>
      <c r="R100" s="14" t="n">
        <v>34906</v>
      </c>
      <c r="S100" s="15" t="n">
        <v>41</v>
      </c>
      <c r="U100" s="13" t="n">
        <v>45024</v>
      </c>
      <c r="V100" s="14" t="n">
        <v>4909</v>
      </c>
      <c r="W100" s="14" t="n">
        <v>19004</v>
      </c>
      <c r="X100" s="15" t="n">
        <v>29</v>
      </c>
      <c r="Z100" s="13" t="n">
        <v>45389</v>
      </c>
      <c r="AA100" s="14" t="n">
        <v>7225</v>
      </c>
      <c r="AB100" s="14" t="n">
        <v>28114</v>
      </c>
      <c r="AC100" s="15" t="n">
        <v>35</v>
      </c>
      <c r="AE100" s="16" t="n">
        <v>45781</v>
      </c>
      <c r="AF100" s="9" t="n">
        <v>9086</v>
      </c>
      <c r="AG100" s="9" t="n">
        <v>32948</v>
      </c>
      <c r="AH100" s="9" t="n">
        <v>31</v>
      </c>
    </row>
    <row r="101" customFormat="false" ht="18.65" hidden="false" customHeight="true" outlineLevel="0" collapsed="false">
      <c r="A101" s="10" t="n">
        <v>43603</v>
      </c>
      <c r="B101" s="11" t="n">
        <v>5838</v>
      </c>
      <c r="C101" s="11" t="n">
        <v>41257</v>
      </c>
      <c r="D101" s="12" t="n">
        <v>47</v>
      </c>
      <c r="F101" s="10" t="n">
        <v>43929</v>
      </c>
      <c r="G101" s="11" t="n">
        <v>7513</v>
      </c>
      <c r="H101" s="11" t="n">
        <v>43582</v>
      </c>
      <c r="I101" s="12" t="n">
        <v>74</v>
      </c>
      <c r="K101" s="13" t="n">
        <v>44295</v>
      </c>
      <c r="L101" s="14" t="n">
        <v>4666</v>
      </c>
      <c r="M101" s="14" t="n">
        <v>33029</v>
      </c>
      <c r="N101" s="15" t="n">
        <v>34</v>
      </c>
      <c r="P101" s="13" t="n">
        <v>44660</v>
      </c>
      <c r="Q101" s="14" t="n">
        <v>5285</v>
      </c>
      <c r="R101" s="14" t="n">
        <v>33186</v>
      </c>
      <c r="S101" s="15" t="n">
        <v>41</v>
      </c>
      <c r="U101" s="13" t="n">
        <v>45025</v>
      </c>
      <c r="V101" s="14" t="n">
        <v>5402</v>
      </c>
      <c r="W101" s="14" t="n">
        <v>21865</v>
      </c>
      <c r="X101" s="15" t="n">
        <v>41</v>
      </c>
      <c r="Z101" s="13" t="n">
        <v>45390</v>
      </c>
      <c r="AA101" s="14" t="n">
        <v>7149</v>
      </c>
      <c r="AB101" s="14" t="n">
        <v>28490</v>
      </c>
      <c r="AC101" s="15" t="n">
        <v>29</v>
      </c>
      <c r="AE101" s="16" t="n">
        <v>45782</v>
      </c>
      <c r="AF101" s="9" t="n">
        <v>9825</v>
      </c>
      <c r="AG101" s="9" t="n">
        <v>35161</v>
      </c>
      <c r="AH101" s="9" t="n">
        <v>30</v>
      </c>
    </row>
    <row r="102" customFormat="false" ht="18.65" hidden="false" customHeight="true" outlineLevel="0" collapsed="false">
      <c r="A102" s="10" t="n">
        <v>43604</v>
      </c>
      <c r="B102" s="11" t="n">
        <v>6950</v>
      </c>
      <c r="C102" s="11" t="n">
        <v>54095</v>
      </c>
      <c r="D102" s="12" t="n">
        <v>72</v>
      </c>
      <c r="F102" s="10" t="n">
        <v>43930</v>
      </c>
      <c r="G102" s="11" t="n">
        <v>6214</v>
      </c>
      <c r="H102" s="11" t="n">
        <v>39171</v>
      </c>
      <c r="I102" s="12" t="n">
        <v>59</v>
      </c>
      <c r="K102" s="13" t="n">
        <v>44296</v>
      </c>
      <c r="L102" s="14" t="n">
        <v>4994</v>
      </c>
      <c r="M102" s="14" t="n">
        <v>32721</v>
      </c>
      <c r="N102" s="15" t="n">
        <v>40</v>
      </c>
      <c r="P102" s="13" t="n">
        <v>44661</v>
      </c>
      <c r="Q102" s="14" t="n">
        <v>5721</v>
      </c>
      <c r="R102" s="14" t="n">
        <v>30070</v>
      </c>
      <c r="S102" s="15" t="n">
        <v>38</v>
      </c>
      <c r="U102" s="13" t="n">
        <v>45026</v>
      </c>
      <c r="V102" s="14" t="n">
        <v>5192</v>
      </c>
      <c r="W102" s="14" t="n">
        <v>22520</v>
      </c>
      <c r="X102" s="15" t="n">
        <v>30</v>
      </c>
      <c r="Z102" s="13" t="n">
        <v>45391</v>
      </c>
      <c r="AA102" s="14" t="n">
        <v>7621</v>
      </c>
      <c r="AB102" s="14" t="n">
        <v>30315</v>
      </c>
      <c r="AC102" s="15" t="n">
        <v>34</v>
      </c>
      <c r="AE102" s="16" t="n">
        <v>45783</v>
      </c>
      <c r="AF102" s="9" t="n">
        <v>8686</v>
      </c>
      <c r="AG102" s="9" t="n">
        <v>31326</v>
      </c>
      <c r="AH102" s="9" t="n">
        <v>41</v>
      </c>
    </row>
    <row r="103" customFormat="false" ht="18.65" hidden="false" customHeight="true" outlineLevel="0" collapsed="false">
      <c r="A103" s="10" t="n">
        <v>43605</v>
      </c>
      <c r="B103" s="11" t="n">
        <v>6586</v>
      </c>
      <c r="C103" s="11" t="n">
        <v>47845</v>
      </c>
      <c r="D103" s="12" t="n">
        <v>57</v>
      </c>
      <c r="F103" s="10" t="n">
        <v>43931</v>
      </c>
      <c r="G103" s="11" t="n">
        <v>6903</v>
      </c>
      <c r="H103" s="11" t="n">
        <v>39583</v>
      </c>
      <c r="I103" s="12" t="n">
        <v>58</v>
      </c>
      <c r="K103" s="13" t="n">
        <v>44297</v>
      </c>
      <c r="L103" s="14" t="n">
        <v>5171</v>
      </c>
      <c r="M103" s="14" t="n">
        <v>33820</v>
      </c>
      <c r="N103" s="15" t="n">
        <v>44</v>
      </c>
      <c r="P103" s="13" t="n">
        <v>44662</v>
      </c>
      <c r="Q103" s="14" t="n">
        <v>6609</v>
      </c>
      <c r="R103" s="14" t="n">
        <v>31705</v>
      </c>
      <c r="S103" s="15" t="n">
        <v>52</v>
      </c>
      <c r="U103" s="13" t="n">
        <v>45027</v>
      </c>
      <c r="V103" s="14" t="n">
        <v>4674</v>
      </c>
      <c r="W103" s="14" t="n">
        <v>19445</v>
      </c>
      <c r="X103" s="15" t="n">
        <v>22</v>
      </c>
      <c r="Z103" s="13" t="n">
        <v>45392</v>
      </c>
      <c r="AA103" s="14" t="n">
        <v>7633</v>
      </c>
      <c r="AB103" s="14" t="n">
        <v>31925</v>
      </c>
      <c r="AC103" s="15" t="n">
        <v>34</v>
      </c>
      <c r="AE103" s="16" t="n">
        <v>45784</v>
      </c>
      <c r="AF103" s="9" t="n">
        <v>8642</v>
      </c>
      <c r="AG103" s="9" t="n">
        <v>32059</v>
      </c>
      <c r="AH103" s="9" t="n">
        <v>33</v>
      </c>
    </row>
    <row r="104" customFormat="false" ht="18.65" hidden="false" customHeight="true" outlineLevel="0" collapsed="false">
      <c r="A104" s="10" t="n">
        <v>43606</v>
      </c>
      <c r="B104" s="11" t="n">
        <v>5779</v>
      </c>
      <c r="C104" s="11" t="n">
        <v>37555</v>
      </c>
      <c r="D104" s="12" t="n">
        <v>62</v>
      </c>
      <c r="F104" s="10" t="n">
        <v>43932</v>
      </c>
      <c r="G104" s="11" t="n">
        <v>7262</v>
      </c>
      <c r="H104" s="11" t="n">
        <v>41831</v>
      </c>
      <c r="I104" s="12" t="n">
        <v>54</v>
      </c>
      <c r="K104" s="13" t="n">
        <v>44298</v>
      </c>
      <c r="L104" s="14" t="n">
        <v>5213</v>
      </c>
      <c r="M104" s="14" t="n">
        <v>36826</v>
      </c>
      <c r="N104" s="15" t="n">
        <v>39</v>
      </c>
      <c r="P104" s="13" t="n">
        <v>44663</v>
      </c>
      <c r="Q104" s="14" t="n">
        <v>6520</v>
      </c>
      <c r="R104" s="14" t="n">
        <v>33012</v>
      </c>
      <c r="S104" s="15" t="n">
        <v>55</v>
      </c>
      <c r="U104" s="13" t="n">
        <v>45028</v>
      </c>
      <c r="V104" s="14" t="n">
        <v>5145</v>
      </c>
      <c r="W104" s="14" t="n">
        <v>22312</v>
      </c>
      <c r="X104" s="15" t="n">
        <v>25</v>
      </c>
      <c r="Z104" s="13" t="n">
        <v>45393</v>
      </c>
      <c r="AA104" s="14" t="n">
        <v>7931</v>
      </c>
      <c r="AB104" s="14" t="n">
        <v>30666</v>
      </c>
      <c r="AC104" s="15" t="n">
        <v>28</v>
      </c>
      <c r="AE104" s="16" t="n">
        <v>45785</v>
      </c>
      <c r="AF104" s="9" t="n">
        <v>8370</v>
      </c>
      <c r="AG104" s="9" t="n">
        <v>33248</v>
      </c>
      <c r="AH104" s="9" t="n">
        <v>27</v>
      </c>
    </row>
    <row r="105" customFormat="false" ht="18.65" hidden="false" customHeight="true" outlineLevel="0" collapsed="false">
      <c r="A105" s="10" t="n">
        <v>43607</v>
      </c>
      <c r="B105" s="11" t="n">
        <v>5759</v>
      </c>
      <c r="C105" s="11" t="n">
        <v>36286</v>
      </c>
      <c r="D105" s="12" t="n">
        <v>57</v>
      </c>
      <c r="F105" s="10" t="n">
        <v>43933</v>
      </c>
      <c r="G105" s="11" t="n">
        <v>7061</v>
      </c>
      <c r="H105" s="11" t="n">
        <v>44571</v>
      </c>
      <c r="I105" s="12" t="n">
        <v>102</v>
      </c>
      <c r="K105" s="13" t="n">
        <v>44299</v>
      </c>
      <c r="L105" s="14" t="n">
        <v>12493</v>
      </c>
      <c r="M105" s="14" t="n">
        <v>78634</v>
      </c>
      <c r="N105" s="15" t="n">
        <v>101</v>
      </c>
      <c r="P105" s="13" t="n">
        <v>44664</v>
      </c>
      <c r="Q105" s="14" t="n">
        <v>13043</v>
      </c>
      <c r="R105" s="14" t="n">
        <v>89000</v>
      </c>
      <c r="S105" s="15" t="n">
        <v>140</v>
      </c>
      <c r="U105" s="13" t="n">
        <v>45029</v>
      </c>
      <c r="V105" s="14" t="n">
        <v>10116</v>
      </c>
      <c r="W105" s="14" t="n">
        <v>55571</v>
      </c>
      <c r="X105" s="15" t="n">
        <v>84</v>
      </c>
      <c r="Z105" s="13" t="n">
        <v>45394</v>
      </c>
      <c r="AA105" s="14" t="n">
        <v>7975</v>
      </c>
      <c r="AB105" s="14" t="n">
        <v>33948</v>
      </c>
      <c r="AC105" s="15" t="n">
        <v>24</v>
      </c>
      <c r="AE105" s="16" t="n">
        <v>45786</v>
      </c>
      <c r="AF105" s="9" t="n">
        <v>9074</v>
      </c>
      <c r="AG105" s="9" t="n">
        <v>32875</v>
      </c>
      <c r="AH105" s="9" t="n">
        <v>24</v>
      </c>
    </row>
    <row r="106" customFormat="false" ht="18.65" hidden="false" customHeight="true" outlineLevel="0" collapsed="false">
      <c r="A106" s="10" t="n">
        <v>43608</v>
      </c>
      <c r="B106" s="11" t="n">
        <v>5659</v>
      </c>
      <c r="C106" s="11" t="n">
        <v>34019</v>
      </c>
      <c r="D106" s="12" t="n">
        <v>83</v>
      </c>
      <c r="F106" s="10" t="n">
        <v>43934</v>
      </c>
      <c r="G106" s="11" t="n">
        <v>14020</v>
      </c>
      <c r="H106" s="11" t="n">
        <v>107475</v>
      </c>
      <c r="I106" s="12" t="n">
        <v>156</v>
      </c>
      <c r="K106" s="13" t="n">
        <v>44300</v>
      </c>
      <c r="L106" s="14" t="n">
        <v>15056</v>
      </c>
      <c r="M106" s="14" t="n">
        <v>94694</v>
      </c>
      <c r="N106" s="15" t="n">
        <v>82</v>
      </c>
      <c r="P106" s="13" t="n">
        <v>44665</v>
      </c>
      <c r="Q106" s="14" t="n">
        <v>11906</v>
      </c>
      <c r="R106" s="14" t="n">
        <v>67975</v>
      </c>
      <c r="S106" s="15" t="n">
        <v>103</v>
      </c>
      <c r="U106" s="13" t="n">
        <v>45030</v>
      </c>
      <c r="V106" s="14" t="n">
        <v>9214</v>
      </c>
      <c r="W106" s="14" t="n">
        <v>49095</v>
      </c>
      <c r="X106" s="15" t="n">
        <v>85</v>
      </c>
      <c r="Z106" s="13" t="n">
        <v>45395</v>
      </c>
      <c r="AA106" s="14" t="n">
        <v>13167</v>
      </c>
      <c r="AB106" s="14" t="n">
        <v>60560</v>
      </c>
      <c r="AC106" s="15" t="n">
        <v>73</v>
      </c>
      <c r="AE106" s="16" t="n">
        <v>45787</v>
      </c>
      <c r="AF106" s="9" t="n">
        <v>9611</v>
      </c>
      <c r="AG106" s="9" t="n">
        <v>36098</v>
      </c>
      <c r="AH106" s="9" t="n">
        <v>31</v>
      </c>
    </row>
    <row r="107" customFormat="false" ht="18.65" hidden="false" customHeight="true" outlineLevel="0" collapsed="false">
      <c r="A107" s="10" t="n">
        <v>43609</v>
      </c>
      <c r="B107" s="11" t="n">
        <v>6908</v>
      </c>
      <c r="C107" s="11" t="n">
        <v>38797</v>
      </c>
      <c r="D107" s="12" t="n">
        <v>120</v>
      </c>
      <c r="F107" s="10" t="n">
        <v>43935</v>
      </c>
      <c r="G107" s="11" t="n">
        <v>10436</v>
      </c>
      <c r="H107" s="11" t="n">
        <v>68433</v>
      </c>
      <c r="I107" s="12" t="n">
        <v>105</v>
      </c>
      <c r="K107" s="13" t="n">
        <v>44301</v>
      </c>
      <c r="L107" s="14" t="n">
        <v>11065</v>
      </c>
      <c r="M107" s="14" t="n">
        <v>67303</v>
      </c>
      <c r="N107" s="15" t="n">
        <v>65</v>
      </c>
      <c r="P107" s="13" t="n">
        <v>44666</v>
      </c>
      <c r="Q107" s="14" t="n">
        <v>10156</v>
      </c>
      <c r="R107" s="14" t="n">
        <v>49603</v>
      </c>
      <c r="S107" s="15" t="n">
        <v>52</v>
      </c>
      <c r="U107" s="13" t="n">
        <v>45031</v>
      </c>
      <c r="V107" s="14" t="n">
        <v>5845</v>
      </c>
      <c r="W107" s="14" t="n">
        <v>25437</v>
      </c>
      <c r="X107" s="15" t="n">
        <v>49</v>
      </c>
      <c r="Z107" s="13" t="n">
        <v>45396</v>
      </c>
      <c r="AA107" s="14" t="n">
        <v>11836</v>
      </c>
      <c r="AB107" s="14" t="n">
        <v>55293</v>
      </c>
      <c r="AC107" s="15" t="n">
        <v>61</v>
      </c>
      <c r="AE107" s="16" t="n">
        <v>45788</v>
      </c>
      <c r="AF107" s="9" t="n">
        <v>9938</v>
      </c>
      <c r="AG107" s="9" t="n">
        <v>37166</v>
      </c>
      <c r="AH107" s="9" t="n">
        <v>30</v>
      </c>
    </row>
    <row r="108" customFormat="false" ht="18.65" hidden="false" customHeight="true" outlineLevel="0" collapsed="false">
      <c r="A108" s="10" t="n">
        <v>43610</v>
      </c>
      <c r="B108" s="11" t="n">
        <v>5193</v>
      </c>
      <c r="C108" s="11" t="n">
        <v>31495</v>
      </c>
      <c r="D108" s="12" t="n">
        <v>45</v>
      </c>
      <c r="F108" s="10" t="n">
        <v>43936</v>
      </c>
      <c r="G108" s="11" t="n">
        <v>8237</v>
      </c>
      <c r="H108" s="11" t="n">
        <v>51420</v>
      </c>
      <c r="I108" s="12" t="n">
        <v>79</v>
      </c>
      <c r="K108" s="13" t="n">
        <v>44302</v>
      </c>
      <c r="L108" s="14" t="n">
        <v>8181</v>
      </c>
      <c r="M108" s="14" t="n">
        <v>41099</v>
      </c>
      <c r="N108" s="15" t="n">
        <v>65</v>
      </c>
      <c r="P108" s="13" t="n">
        <v>44667</v>
      </c>
      <c r="Q108" s="14" t="n">
        <v>7266</v>
      </c>
      <c r="R108" s="14" t="n">
        <v>44997</v>
      </c>
      <c r="S108" s="15" t="n">
        <v>53</v>
      </c>
      <c r="U108" s="13" t="n">
        <v>45032</v>
      </c>
      <c r="V108" s="14" t="n">
        <v>5933</v>
      </c>
      <c r="W108" s="14" t="n">
        <v>26369</v>
      </c>
      <c r="X108" s="15" t="n">
        <v>47</v>
      </c>
      <c r="Z108" s="13" t="n">
        <v>45397</v>
      </c>
      <c r="AA108" s="14" t="n">
        <v>8992</v>
      </c>
      <c r="AB108" s="14" t="n">
        <v>36416</v>
      </c>
      <c r="AC108" s="15" t="n">
        <v>39</v>
      </c>
      <c r="AE108" s="16" t="n">
        <v>45789</v>
      </c>
      <c r="AF108" s="9" t="n">
        <v>8957</v>
      </c>
      <c r="AG108" s="9" t="n">
        <v>32465</v>
      </c>
      <c r="AH108" s="9" t="n">
        <v>24</v>
      </c>
    </row>
    <row r="109" customFormat="false" ht="18.65" hidden="false" customHeight="true" outlineLevel="0" collapsed="false">
      <c r="A109" s="10" t="n">
        <v>43611</v>
      </c>
      <c r="B109" s="11" t="n">
        <v>5952</v>
      </c>
      <c r="C109" s="11" t="n">
        <v>39244</v>
      </c>
      <c r="D109" s="12" t="n">
        <v>56</v>
      </c>
      <c r="F109" s="10" t="n">
        <v>43937</v>
      </c>
      <c r="G109" s="11" t="n">
        <v>7541</v>
      </c>
      <c r="H109" s="11" t="n">
        <v>44456</v>
      </c>
      <c r="I109" s="12" t="n">
        <v>90</v>
      </c>
      <c r="K109" s="13" t="n">
        <v>44303</v>
      </c>
      <c r="L109" s="14" t="n">
        <v>7742</v>
      </c>
      <c r="M109" s="14" t="n">
        <v>40324</v>
      </c>
      <c r="N109" s="15" t="n">
        <v>52</v>
      </c>
      <c r="P109" s="13" t="n">
        <v>44668</v>
      </c>
      <c r="Q109" s="14" t="n">
        <v>8383</v>
      </c>
      <c r="R109" s="14" t="n">
        <v>47600</v>
      </c>
      <c r="S109" s="15" t="n">
        <v>59</v>
      </c>
      <c r="U109" s="13" t="n">
        <v>45033</v>
      </c>
      <c r="V109" s="14" t="n">
        <v>6377</v>
      </c>
      <c r="W109" s="14" t="n">
        <v>26788</v>
      </c>
      <c r="X109" s="15" t="n">
        <v>36</v>
      </c>
      <c r="Z109" s="13" t="n">
        <v>45398</v>
      </c>
      <c r="AA109" s="14" t="n">
        <v>9232</v>
      </c>
      <c r="AB109" s="14" t="n">
        <v>35768</v>
      </c>
      <c r="AC109" s="15" t="n">
        <v>31</v>
      </c>
      <c r="AE109" s="16" t="n">
        <v>45790</v>
      </c>
      <c r="AF109" s="9" t="n">
        <v>9095</v>
      </c>
      <c r="AG109" s="9" t="n">
        <v>33135</v>
      </c>
      <c r="AH109" s="9" t="n">
        <v>30</v>
      </c>
    </row>
    <row r="110" customFormat="false" ht="18.65" hidden="false" customHeight="true" outlineLevel="0" collapsed="false">
      <c r="A110" s="10" t="n">
        <v>43612</v>
      </c>
      <c r="B110" s="11" t="n">
        <v>5808</v>
      </c>
      <c r="C110" s="11" t="n">
        <v>36806</v>
      </c>
      <c r="D110" s="12" t="n">
        <v>67</v>
      </c>
      <c r="F110" s="10" t="n">
        <v>43938</v>
      </c>
      <c r="G110" s="11" t="n">
        <v>7192</v>
      </c>
      <c r="H110" s="11" t="n">
        <v>42219</v>
      </c>
      <c r="I110" s="12" t="n">
        <v>71</v>
      </c>
      <c r="K110" s="13" t="n">
        <v>44304</v>
      </c>
      <c r="L110" s="14" t="n">
        <v>7175</v>
      </c>
      <c r="M110" s="14" t="n">
        <v>41142</v>
      </c>
      <c r="N110" s="15" t="n">
        <v>56</v>
      </c>
      <c r="P110" s="13" t="n">
        <v>44669</v>
      </c>
      <c r="Q110" s="14" t="n">
        <v>9207</v>
      </c>
      <c r="R110" s="14" t="n">
        <v>45901</v>
      </c>
      <c r="S110" s="15" t="n">
        <v>74</v>
      </c>
      <c r="U110" s="13" t="n">
        <v>45034</v>
      </c>
      <c r="V110" s="14" t="n">
        <v>6090</v>
      </c>
      <c r="W110" s="14" t="n">
        <v>25852</v>
      </c>
      <c r="X110" s="15" t="n">
        <v>52</v>
      </c>
      <c r="Z110" s="13" t="n">
        <v>45399</v>
      </c>
      <c r="AA110" s="14" t="n">
        <v>8648</v>
      </c>
      <c r="AB110" s="14" t="n">
        <v>34962</v>
      </c>
      <c r="AC110" s="15" t="n">
        <v>26</v>
      </c>
      <c r="AE110" s="16" t="n">
        <v>45791</v>
      </c>
      <c r="AF110" s="9" t="n">
        <v>9691</v>
      </c>
      <c r="AG110" s="9" t="n">
        <v>32920</v>
      </c>
      <c r="AH110" s="9" t="n">
        <v>40</v>
      </c>
    </row>
    <row r="111" customFormat="false" ht="18.65" hidden="false" customHeight="true" outlineLevel="0" collapsed="false">
      <c r="A111" s="10" t="n">
        <v>43613</v>
      </c>
      <c r="B111" s="11" t="n">
        <v>6180</v>
      </c>
      <c r="C111" s="11" t="n">
        <v>39695</v>
      </c>
      <c r="D111" s="12" t="n">
        <v>72</v>
      </c>
      <c r="F111" s="10" t="n">
        <v>43939</v>
      </c>
      <c r="G111" s="11" t="n">
        <v>6926</v>
      </c>
      <c r="H111" s="11" t="n">
        <v>42153</v>
      </c>
      <c r="I111" s="12" t="n">
        <v>77</v>
      </c>
      <c r="K111" s="13" t="n">
        <v>44305</v>
      </c>
      <c r="L111" s="14" t="n">
        <v>8236</v>
      </c>
      <c r="M111" s="14" t="n">
        <v>42599</v>
      </c>
      <c r="N111" s="15" t="n">
        <v>53</v>
      </c>
      <c r="P111" s="13" t="n">
        <v>44670</v>
      </c>
      <c r="Q111" s="14" t="n">
        <v>6923</v>
      </c>
      <c r="R111" s="14" t="n">
        <v>47175</v>
      </c>
      <c r="S111" s="15" t="n">
        <v>33</v>
      </c>
      <c r="U111" s="13" t="n">
        <v>45035</v>
      </c>
      <c r="V111" s="14" t="n">
        <v>5710</v>
      </c>
      <c r="W111" s="14" t="n">
        <v>24745</v>
      </c>
      <c r="X111" s="15" t="n">
        <v>33</v>
      </c>
      <c r="Z111" s="13" t="n">
        <v>45400</v>
      </c>
      <c r="AA111" s="14" t="n">
        <v>8534</v>
      </c>
      <c r="AB111" s="14" t="n">
        <v>32946</v>
      </c>
      <c r="AC111" s="15" t="n">
        <v>32</v>
      </c>
      <c r="AE111" s="16" t="n">
        <v>45792</v>
      </c>
      <c r="AF111" s="9" t="n">
        <v>10995</v>
      </c>
      <c r="AG111" s="9" t="n">
        <v>38610</v>
      </c>
      <c r="AH111" s="9" t="n">
        <v>38</v>
      </c>
    </row>
    <row r="112" customFormat="false" ht="18.65" hidden="false" customHeight="true" outlineLevel="0" collapsed="false">
      <c r="A112" s="10" t="n">
        <v>43614</v>
      </c>
      <c r="B112" s="11" t="n">
        <v>5805</v>
      </c>
      <c r="C112" s="11" t="n">
        <v>37361</v>
      </c>
      <c r="D112" s="12" t="n">
        <v>65</v>
      </c>
      <c r="F112" s="10" t="n">
        <v>43940</v>
      </c>
      <c r="G112" s="11" t="n">
        <v>6924</v>
      </c>
      <c r="H112" s="11" t="n">
        <v>41091</v>
      </c>
      <c r="I112" s="12" t="n">
        <v>81</v>
      </c>
      <c r="K112" s="13" t="n">
        <v>44306</v>
      </c>
      <c r="L112" s="14" t="n">
        <v>7475</v>
      </c>
      <c r="M112" s="14" t="n">
        <v>41727</v>
      </c>
      <c r="N112" s="15" t="n">
        <v>55</v>
      </c>
      <c r="P112" s="13" t="n">
        <v>44671</v>
      </c>
      <c r="Q112" s="14" t="n">
        <v>7670</v>
      </c>
      <c r="R112" s="14" t="n">
        <v>39213</v>
      </c>
      <c r="S112" s="15" t="n">
        <v>54</v>
      </c>
      <c r="U112" s="13" t="n">
        <v>45036</v>
      </c>
      <c r="V112" s="14" t="n">
        <v>5755</v>
      </c>
      <c r="W112" s="14" t="n">
        <v>25336</v>
      </c>
      <c r="X112" s="15" t="n">
        <v>38</v>
      </c>
      <c r="Z112" s="13" t="n">
        <v>45401</v>
      </c>
      <c r="AA112" s="14" t="n">
        <v>8415</v>
      </c>
      <c r="AB112" s="14" t="n">
        <v>32286</v>
      </c>
      <c r="AC112" s="15" t="n">
        <v>176</v>
      </c>
      <c r="AE112" s="16" t="n">
        <v>45793</v>
      </c>
      <c r="AF112" s="9" t="n">
        <v>10086</v>
      </c>
      <c r="AG112" s="9" t="n">
        <v>34627</v>
      </c>
      <c r="AH112" s="9" t="n">
        <v>30</v>
      </c>
    </row>
    <row r="113" customFormat="false" ht="18.65" hidden="false" customHeight="true" outlineLevel="0" collapsed="false">
      <c r="A113" s="10" t="n">
        <v>43615</v>
      </c>
      <c r="B113" s="11" t="n">
        <v>5856</v>
      </c>
      <c r="C113" s="11" t="n">
        <v>37545</v>
      </c>
      <c r="D113" s="12" t="n">
        <v>81</v>
      </c>
      <c r="F113" s="10" t="n">
        <v>43941</v>
      </c>
      <c r="G113" s="11" t="n">
        <v>6950</v>
      </c>
      <c r="H113" s="11" t="n">
        <v>42290</v>
      </c>
      <c r="I113" s="12" t="n">
        <v>64</v>
      </c>
      <c r="K113" s="13" t="n">
        <v>44307</v>
      </c>
      <c r="L113" s="14" t="n">
        <v>9401</v>
      </c>
      <c r="M113" s="14" t="n">
        <v>53109</v>
      </c>
      <c r="N113" s="15" t="n">
        <v>48</v>
      </c>
      <c r="P113" s="13" t="n">
        <v>44672</v>
      </c>
      <c r="Q113" s="14" t="n">
        <v>7173</v>
      </c>
      <c r="R113" s="14" t="n">
        <v>33125</v>
      </c>
      <c r="S113" s="15" t="n">
        <v>38</v>
      </c>
      <c r="U113" s="13" t="n">
        <v>45037</v>
      </c>
      <c r="V113" s="14" t="n">
        <v>5042</v>
      </c>
      <c r="W113" s="14" t="n">
        <v>21379</v>
      </c>
      <c r="X113" s="15" t="n">
        <v>28</v>
      </c>
      <c r="Z113" s="13" t="n">
        <v>45402</v>
      </c>
      <c r="AA113" s="14" t="n">
        <v>7466</v>
      </c>
      <c r="AB113" s="14" t="n">
        <v>29023</v>
      </c>
      <c r="AC113" s="15" t="n">
        <v>37</v>
      </c>
      <c r="AE113" s="16" t="n">
        <v>45794</v>
      </c>
      <c r="AF113" s="9" t="n">
        <v>11557</v>
      </c>
      <c r="AG113" s="9" t="n">
        <v>38654</v>
      </c>
      <c r="AH113" s="9" t="n">
        <v>31</v>
      </c>
    </row>
    <row r="114" customFormat="false" ht="18.65" hidden="false" customHeight="true" outlineLevel="0" collapsed="false">
      <c r="A114" s="10" t="n">
        <v>43616</v>
      </c>
      <c r="B114" s="11" t="n">
        <v>5654</v>
      </c>
      <c r="C114" s="11" t="n">
        <v>33258</v>
      </c>
      <c r="D114" s="12" t="n">
        <v>63</v>
      </c>
      <c r="F114" s="10" t="n">
        <v>43942</v>
      </c>
      <c r="G114" s="11" t="n">
        <v>7450</v>
      </c>
      <c r="H114" s="11" t="n">
        <v>44510</v>
      </c>
      <c r="I114" s="12" t="n">
        <v>66</v>
      </c>
      <c r="K114" s="13" t="n">
        <v>44308</v>
      </c>
      <c r="L114" s="14" t="n">
        <v>7684</v>
      </c>
      <c r="M114" s="14" t="n">
        <v>42890</v>
      </c>
      <c r="N114" s="15" t="n">
        <v>42</v>
      </c>
      <c r="P114" s="13" t="n">
        <v>44673</v>
      </c>
      <c r="Q114" s="14" t="n">
        <v>6548</v>
      </c>
      <c r="R114" s="14" t="n">
        <v>34979</v>
      </c>
      <c r="S114" s="15" t="n">
        <v>50</v>
      </c>
      <c r="U114" s="13" t="n">
        <v>45038</v>
      </c>
      <c r="V114" s="14" t="n">
        <v>5357</v>
      </c>
      <c r="W114" s="14" t="n">
        <v>24179</v>
      </c>
      <c r="X114" s="15" t="n">
        <v>33</v>
      </c>
      <c r="Z114" s="13" t="n">
        <v>45403</v>
      </c>
      <c r="AA114" s="14" t="n">
        <v>7883</v>
      </c>
      <c r="AB114" s="14" t="n">
        <v>31827</v>
      </c>
      <c r="AC114" s="15" t="n">
        <v>40</v>
      </c>
      <c r="AE114" s="16" t="n">
        <v>45795</v>
      </c>
      <c r="AF114" s="9" t="n">
        <v>9166</v>
      </c>
      <c r="AG114" s="9" t="n">
        <v>31617</v>
      </c>
      <c r="AH114" s="9" t="n">
        <v>27</v>
      </c>
    </row>
    <row r="115" customFormat="false" ht="18.65" hidden="false" customHeight="true" outlineLevel="0" collapsed="false">
      <c r="A115" s="10" t="n">
        <v>43617</v>
      </c>
      <c r="B115" s="11" t="n">
        <v>5097</v>
      </c>
      <c r="C115" s="11" t="n">
        <v>32954</v>
      </c>
      <c r="D115" s="12" t="n">
        <v>47</v>
      </c>
      <c r="F115" s="10" t="n">
        <v>43943</v>
      </c>
      <c r="G115" s="11" t="n">
        <v>6619</v>
      </c>
      <c r="H115" s="11" t="n">
        <v>38600</v>
      </c>
      <c r="I115" s="12" t="n">
        <v>55</v>
      </c>
      <c r="K115" s="13" t="n">
        <v>44309</v>
      </c>
      <c r="L115" s="14" t="n">
        <v>6494</v>
      </c>
      <c r="M115" s="14" t="n">
        <v>31053</v>
      </c>
      <c r="N115" s="15" t="n">
        <v>37</v>
      </c>
      <c r="P115" s="13" t="n">
        <v>44674</v>
      </c>
      <c r="Q115" s="14" t="n">
        <v>6417</v>
      </c>
      <c r="R115" s="14" t="n">
        <v>29514</v>
      </c>
      <c r="S115" s="15" t="n">
        <v>53</v>
      </c>
      <c r="U115" s="13" t="n">
        <v>45039</v>
      </c>
      <c r="V115" s="14" t="n">
        <v>5509</v>
      </c>
      <c r="W115" s="14" t="n">
        <v>22366</v>
      </c>
      <c r="X115" s="15" t="n">
        <v>31</v>
      </c>
      <c r="Z115" s="13" t="n">
        <v>45404</v>
      </c>
      <c r="AA115" s="14" t="n">
        <v>8550</v>
      </c>
      <c r="AB115" s="14" t="n">
        <v>33329</v>
      </c>
      <c r="AC115" s="15" t="n">
        <v>35</v>
      </c>
      <c r="AE115" s="16" t="n">
        <v>45796</v>
      </c>
      <c r="AF115" s="9" t="n">
        <v>9196</v>
      </c>
      <c r="AG115" s="9" t="n">
        <v>34443</v>
      </c>
      <c r="AH115" s="9" t="n">
        <v>30</v>
      </c>
    </row>
    <row r="116" customFormat="false" ht="18.65" hidden="false" customHeight="true" outlineLevel="0" collapsed="false">
      <c r="A116" s="10" t="n">
        <v>43618</v>
      </c>
      <c r="B116" s="11" t="n">
        <v>4861</v>
      </c>
      <c r="C116" s="11" t="n">
        <v>27281</v>
      </c>
      <c r="D116" s="12" t="n">
        <v>72</v>
      </c>
      <c r="F116" s="10" t="n">
        <v>43944</v>
      </c>
      <c r="G116" s="11" t="n">
        <v>6700</v>
      </c>
      <c r="H116" s="11" t="n">
        <v>40649</v>
      </c>
      <c r="I116" s="12" t="n">
        <v>72</v>
      </c>
      <c r="K116" s="13" t="n">
        <v>44310</v>
      </c>
      <c r="L116" s="14" t="n">
        <v>5809</v>
      </c>
      <c r="M116" s="14" t="n">
        <v>37309</v>
      </c>
      <c r="N116" s="15" t="n">
        <v>35</v>
      </c>
      <c r="P116" s="13" t="n">
        <v>44675</v>
      </c>
      <c r="Q116" s="14" t="n">
        <v>7688</v>
      </c>
      <c r="R116" s="14" t="n">
        <v>36815</v>
      </c>
      <c r="S116" s="15" t="n">
        <v>48</v>
      </c>
      <c r="U116" s="13" t="n">
        <v>45040</v>
      </c>
      <c r="V116" s="14" t="n">
        <v>5288</v>
      </c>
      <c r="W116" s="14" t="n">
        <v>23325</v>
      </c>
      <c r="X116" s="15" t="n">
        <v>37</v>
      </c>
      <c r="Z116" s="13" t="n">
        <v>45405</v>
      </c>
      <c r="AA116" s="14" t="n">
        <v>8723</v>
      </c>
      <c r="AB116" s="14" t="n">
        <v>32540</v>
      </c>
      <c r="AC116" s="15" t="n">
        <v>29</v>
      </c>
      <c r="AE116" s="16" t="n">
        <v>45797</v>
      </c>
      <c r="AF116" s="9" t="n">
        <v>8777</v>
      </c>
      <c r="AG116" s="9" t="n">
        <v>32165</v>
      </c>
      <c r="AH116" s="9" t="n">
        <v>28</v>
      </c>
    </row>
    <row r="117" customFormat="false" ht="18.65" hidden="false" customHeight="true" outlineLevel="0" collapsed="false">
      <c r="A117" s="10" t="n">
        <v>43619</v>
      </c>
      <c r="B117" s="11" t="n">
        <v>5291</v>
      </c>
      <c r="C117" s="11" t="n">
        <v>32747</v>
      </c>
      <c r="D117" s="12" t="n">
        <v>60</v>
      </c>
      <c r="F117" s="10" t="n">
        <v>43945</v>
      </c>
      <c r="G117" s="11" t="n">
        <v>7554</v>
      </c>
      <c r="H117" s="11" t="n">
        <v>40736</v>
      </c>
      <c r="I117" s="12" t="n">
        <v>77</v>
      </c>
      <c r="K117" s="13" t="n">
        <v>44311</v>
      </c>
      <c r="L117" s="14" t="n">
        <v>5720</v>
      </c>
      <c r="M117" s="14" t="n">
        <v>35722</v>
      </c>
      <c r="N117" s="15" t="n">
        <v>32</v>
      </c>
      <c r="P117" s="13" t="n">
        <v>44676</v>
      </c>
      <c r="Q117" s="14" t="n">
        <v>7052</v>
      </c>
      <c r="R117" s="14" t="n">
        <v>30977</v>
      </c>
      <c r="S117" s="15" t="n">
        <v>55</v>
      </c>
      <c r="U117" s="13" t="n">
        <v>45041</v>
      </c>
      <c r="V117" s="14" t="n">
        <v>5938</v>
      </c>
      <c r="W117" s="14" t="n">
        <v>24250</v>
      </c>
      <c r="X117" s="15" t="n">
        <v>28</v>
      </c>
      <c r="Z117" s="13" t="n">
        <v>45406</v>
      </c>
      <c r="AA117" s="14" t="n">
        <v>8051</v>
      </c>
      <c r="AB117" s="14" t="n">
        <v>30582</v>
      </c>
      <c r="AC117" s="15" t="n">
        <v>30</v>
      </c>
      <c r="AE117" s="16" t="n">
        <v>45798</v>
      </c>
      <c r="AF117" s="9" t="n">
        <v>8551</v>
      </c>
      <c r="AG117" s="9" t="n">
        <v>31204</v>
      </c>
      <c r="AH117" s="9" t="n">
        <v>20</v>
      </c>
    </row>
    <row r="118" customFormat="false" ht="18.65" hidden="false" customHeight="true" outlineLevel="0" collapsed="false">
      <c r="A118" s="10" t="n">
        <v>43620</v>
      </c>
      <c r="B118" s="11" t="n">
        <v>5761</v>
      </c>
      <c r="C118" s="11" t="n">
        <v>33959</v>
      </c>
      <c r="D118" s="12" t="n">
        <v>61</v>
      </c>
      <c r="F118" s="10" t="n">
        <v>43946</v>
      </c>
      <c r="G118" s="11" t="n">
        <v>7552</v>
      </c>
      <c r="H118" s="11" t="n">
        <v>41922</v>
      </c>
      <c r="I118" s="12" t="n">
        <v>77</v>
      </c>
      <c r="K118" s="13" t="n">
        <v>44312</v>
      </c>
      <c r="L118" s="14" t="n">
        <v>6266</v>
      </c>
      <c r="M118" s="14" t="n">
        <v>35337</v>
      </c>
      <c r="N118" s="15" t="n">
        <v>30</v>
      </c>
      <c r="P118" s="13" t="n">
        <v>44677</v>
      </c>
      <c r="Q118" s="14" t="n">
        <v>7068</v>
      </c>
      <c r="R118" s="14" t="n">
        <v>31063</v>
      </c>
      <c r="S118" s="15" t="n">
        <v>45</v>
      </c>
      <c r="U118" s="13" t="n">
        <v>45042</v>
      </c>
      <c r="V118" s="14" t="n">
        <v>6608</v>
      </c>
      <c r="W118" s="14" t="n">
        <v>29636</v>
      </c>
      <c r="X118" s="15" t="n">
        <v>54</v>
      </c>
      <c r="Z118" s="13" t="n">
        <v>45407</v>
      </c>
      <c r="AA118" s="14" t="n">
        <v>10898</v>
      </c>
      <c r="AB118" s="14" t="n">
        <v>43096</v>
      </c>
      <c r="AC118" s="15" t="n">
        <v>47</v>
      </c>
      <c r="AE118" s="16" t="n">
        <v>45799</v>
      </c>
      <c r="AF118" s="9" t="n">
        <v>7806</v>
      </c>
      <c r="AG118" s="9" t="n">
        <v>27864</v>
      </c>
      <c r="AH118" s="9" t="n">
        <v>21</v>
      </c>
    </row>
    <row r="119" customFormat="false" ht="18.65" hidden="false" customHeight="true" outlineLevel="0" collapsed="false">
      <c r="A119" s="10" t="n">
        <v>43621</v>
      </c>
      <c r="B119" s="11" t="n">
        <v>5850</v>
      </c>
      <c r="C119" s="11" t="n">
        <v>30869</v>
      </c>
      <c r="D119" s="12" t="n">
        <v>54</v>
      </c>
      <c r="F119" s="10" t="n">
        <v>43947</v>
      </c>
      <c r="G119" s="11" t="n">
        <v>8641</v>
      </c>
      <c r="H119" s="11" t="n">
        <v>45843</v>
      </c>
      <c r="I119" s="12" t="n">
        <v>72</v>
      </c>
      <c r="K119" s="13" t="n">
        <v>44313</v>
      </c>
      <c r="L119" s="14" t="n">
        <v>5968</v>
      </c>
      <c r="M119" s="14" t="n">
        <v>39710</v>
      </c>
      <c r="N119" s="15" t="n">
        <v>47</v>
      </c>
      <c r="P119" s="13" t="n">
        <v>44678</v>
      </c>
      <c r="Q119" s="14" t="n">
        <v>7774</v>
      </c>
      <c r="R119" s="14" t="n">
        <v>35914</v>
      </c>
      <c r="S119" s="15" t="n">
        <v>46</v>
      </c>
      <c r="U119" s="13" t="n">
        <v>45043</v>
      </c>
      <c r="V119" s="14" t="n">
        <v>5161</v>
      </c>
      <c r="W119" s="14" t="n">
        <v>22520</v>
      </c>
      <c r="X119" s="15" t="n">
        <v>28</v>
      </c>
      <c r="Z119" s="13" t="n">
        <v>45408</v>
      </c>
      <c r="AA119" s="14" t="n">
        <v>8891</v>
      </c>
      <c r="AB119" s="14" t="n">
        <v>34393</v>
      </c>
      <c r="AC119" s="15" t="n">
        <v>31</v>
      </c>
      <c r="AE119" s="16" t="n">
        <v>45800</v>
      </c>
      <c r="AF119" s="9" t="n">
        <v>8216</v>
      </c>
      <c r="AG119" s="9" t="n">
        <v>28837</v>
      </c>
      <c r="AH119" s="9" t="n">
        <v>26</v>
      </c>
    </row>
    <row r="120" customFormat="false" ht="18.65" hidden="false" customHeight="true" outlineLevel="0" collapsed="false">
      <c r="A120" s="10" t="n">
        <v>43622</v>
      </c>
      <c r="B120" s="11" t="n">
        <v>5531</v>
      </c>
      <c r="C120" s="11" t="n">
        <v>31089</v>
      </c>
      <c r="D120" s="12" t="n">
        <v>58</v>
      </c>
      <c r="F120" s="10" t="n">
        <v>43948</v>
      </c>
      <c r="G120" s="11" t="n">
        <v>7490</v>
      </c>
      <c r="H120" s="11" t="n">
        <v>51060</v>
      </c>
      <c r="I120" s="12" t="n">
        <v>68</v>
      </c>
      <c r="K120" s="13" t="n">
        <v>44314</v>
      </c>
      <c r="L120" s="14" t="n">
        <v>5863</v>
      </c>
      <c r="M120" s="14" t="n">
        <v>48334</v>
      </c>
      <c r="N120" s="15" t="n">
        <v>38</v>
      </c>
      <c r="P120" s="13" t="n">
        <v>44679</v>
      </c>
      <c r="Q120" s="14" t="n">
        <v>6777</v>
      </c>
      <c r="R120" s="14" t="n">
        <v>33362</v>
      </c>
      <c r="S120" s="15" t="n">
        <v>40</v>
      </c>
      <c r="U120" s="13" t="n">
        <v>45044</v>
      </c>
      <c r="V120" s="14" t="n">
        <v>5097</v>
      </c>
      <c r="W120" s="14" t="n">
        <v>21991</v>
      </c>
      <c r="X120" s="15" t="n">
        <v>40</v>
      </c>
      <c r="Z120" s="13" t="n">
        <v>45409</v>
      </c>
      <c r="AA120" s="14" t="n">
        <v>8878</v>
      </c>
      <c r="AB120" s="14" t="n">
        <v>32966</v>
      </c>
      <c r="AC120" s="15" t="n">
        <v>27</v>
      </c>
      <c r="AE120" s="16" t="n">
        <v>45801</v>
      </c>
      <c r="AF120" s="9" t="n">
        <v>7865</v>
      </c>
      <c r="AG120" s="9" t="n">
        <v>27266</v>
      </c>
      <c r="AH120" s="9" t="n">
        <v>30</v>
      </c>
    </row>
    <row r="121" customFormat="false" ht="18.65" hidden="false" customHeight="true" outlineLevel="0" collapsed="false">
      <c r="A121" s="10" t="n">
        <v>43623</v>
      </c>
      <c r="B121" s="11" t="n">
        <v>6104</v>
      </c>
      <c r="C121" s="11" t="n">
        <v>34576</v>
      </c>
      <c r="D121" s="12" t="n">
        <v>70</v>
      </c>
      <c r="F121" s="10" t="n">
        <v>43949</v>
      </c>
      <c r="G121" s="11" t="n">
        <v>12008</v>
      </c>
      <c r="H121" s="11" t="n">
        <v>133995</v>
      </c>
      <c r="I121" s="12" t="n">
        <v>84</v>
      </c>
      <c r="K121" s="13" t="n">
        <v>44315</v>
      </c>
      <c r="L121" s="14" t="n">
        <v>6079</v>
      </c>
      <c r="M121" s="14" t="n">
        <v>52851</v>
      </c>
      <c r="N121" s="15" t="n">
        <v>37</v>
      </c>
      <c r="P121" s="13" t="n">
        <v>44680</v>
      </c>
      <c r="Q121" s="14" t="n">
        <v>6424</v>
      </c>
      <c r="R121" s="14" t="n">
        <v>30991</v>
      </c>
      <c r="S121" s="15" t="n">
        <v>32</v>
      </c>
      <c r="U121" s="13" t="n">
        <v>45045</v>
      </c>
      <c r="V121" s="14" t="n">
        <v>5796</v>
      </c>
      <c r="W121" s="14" t="n">
        <v>27483</v>
      </c>
      <c r="X121" s="15" t="n">
        <v>36</v>
      </c>
      <c r="Z121" s="13" t="n">
        <v>45410</v>
      </c>
      <c r="AA121" s="14" t="n">
        <v>9159</v>
      </c>
      <c r="AB121" s="14" t="n">
        <v>33078</v>
      </c>
      <c r="AC121" s="15" t="n">
        <v>48</v>
      </c>
      <c r="AE121" s="16" t="n">
        <v>45802</v>
      </c>
      <c r="AF121" s="9" t="n">
        <v>8099</v>
      </c>
      <c r="AG121" s="9" t="n">
        <v>27728</v>
      </c>
      <c r="AH121" s="9" t="n">
        <v>35</v>
      </c>
    </row>
    <row r="122" customFormat="false" ht="18.65" hidden="false" customHeight="true" outlineLevel="0" collapsed="false">
      <c r="A122" s="10" t="n">
        <v>43624</v>
      </c>
      <c r="B122" s="11" t="n">
        <v>5796</v>
      </c>
      <c r="C122" s="11" t="n">
        <v>32134</v>
      </c>
      <c r="D122" s="12" t="n">
        <v>67</v>
      </c>
      <c r="F122" s="10" t="n">
        <v>43950</v>
      </c>
      <c r="G122" s="11" t="n">
        <v>8868</v>
      </c>
      <c r="H122" s="11" t="n">
        <v>75705</v>
      </c>
      <c r="I122" s="12" t="n">
        <v>76</v>
      </c>
      <c r="K122" s="13" t="n">
        <v>44316</v>
      </c>
      <c r="L122" s="14" t="n">
        <v>5670</v>
      </c>
      <c r="M122" s="14" t="n">
        <v>32300</v>
      </c>
      <c r="N122" s="15" t="n">
        <v>33</v>
      </c>
      <c r="P122" s="13" t="n">
        <v>44681</v>
      </c>
      <c r="Q122" s="14" t="n">
        <v>6871</v>
      </c>
      <c r="R122" s="14" t="n">
        <v>32655</v>
      </c>
      <c r="S122" s="15" t="n">
        <v>39</v>
      </c>
      <c r="U122" s="13" t="n">
        <v>45046</v>
      </c>
      <c r="V122" s="14" t="n">
        <v>5731</v>
      </c>
      <c r="W122" s="14" t="n">
        <v>26361</v>
      </c>
      <c r="X122" s="15" t="n">
        <v>27</v>
      </c>
      <c r="Z122" s="13" t="n">
        <v>45411</v>
      </c>
      <c r="AA122" s="14" t="n">
        <v>7485</v>
      </c>
      <c r="AB122" s="14" t="n">
        <v>26918</v>
      </c>
      <c r="AC122" s="15" t="n">
        <v>22</v>
      </c>
      <c r="AE122" s="16" t="n">
        <v>45803</v>
      </c>
      <c r="AF122" s="9" t="n">
        <v>9032</v>
      </c>
      <c r="AG122" s="9" t="n">
        <v>30671</v>
      </c>
      <c r="AH122" s="9" t="n">
        <v>36</v>
      </c>
    </row>
    <row r="123" customFormat="false" ht="18.65" hidden="false" customHeight="true" outlineLevel="0" collapsed="false">
      <c r="A123" s="10" t="n">
        <v>43625</v>
      </c>
      <c r="B123" s="11" t="n">
        <v>6502</v>
      </c>
      <c r="C123" s="11" t="n">
        <v>37802</v>
      </c>
      <c r="D123" s="12" t="n">
        <v>95</v>
      </c>
      <c r="F123" s="10" t="n">
        <v>43951</v>
      </c>
      <c r="G123" s="11" t="n">
        <v>9415</v>
      </c>
      <c r="H123" s="11" t="n">
        <v>68225</v>
      </c>
      <c r="I123" s="12" t="n">
        <v>85</v>
      </c>
      <c r="K123" s="13" t="n">
        <v>44317</v>
      </c>
      <c r="L123" s="14" t="n">
        <v>5896</v>
      </c>
      <c r="M123" s="14" t="n">
        <v>27587</v>
      </c>
      <c r="N123" s="15" t="n">
        <v>35</v>
      </c>
      <c r="P123" s="13" t="n">
        <v>44682</v>
      </c>
      <c r="Q123" s="14" t="n">
        <v>6335</v>
      </c>
      <c r="R123" s="14" t="n">
        <v>31298</v>
      </c>
      <c r="S123" s="15" t="n">
        <v>41</v>
      </c>
      <c r="U123" s="13" t="n">
        <v>45047</v>
      </c>
      <c r="V123" s="14" t="n">
        <v>5656</v>
      </c>
      <c r="W123" s="14" t="n">
        <v>25806</v>
      </c>
      <c r="X123" s="15" t="n">
        <v>45</v>
      </c>
      <c r="Z123" s="13" t="n">
        <v>45412</v>
      </c>
      <c r="AA123" s="14" t="n">
        <v>6822</v>
      </c>
      <c r="AB123" s="14" t="n">
        <v>25930</v>
      </c>
      <c r="AC123" s="15" t="n">
        <v>30</v>
      </c>
      <c r="AE123" s="16" t="n">
        <v>45804</v>
      </c>
      <c r="AF123" s="9" t="n">
        <v>9109</v>
      </c>
      <c r="AG123" s="9" t="n">
        <v>33309</v>
      </c>
      <c r="AH123" s="9" t="n">
        <v>22</v>
      </c>
    </row>
    <row r="124" customFormat="false" ht="18.65" hidden="false" customHeight="true" outlineLevel="0" collapsed="false">
      <c r="A124" s="10" t="n">
        <v>43626</v>
      </c>
      <c r="B124" s="11" t="n">
        <v>6054</v>
      </c>
      <c r="C124" s="11" t="n">
        <v>30778</v>
      </c>
      <c r="D124" s="12" t="n">
        <v>70</v>
      </c>
      <c r="F124" s="10" t="n">
        <v>43952</v>
      </c>
      <c r="G124" s="11" t="n">
        <v>7866</v>
      </c>
      <c r="H124" s="11" t="n">
        <v>48615</v>
      </c>
      <c r="I124" s="12" t="n">
        <v>64</v>
      </c>
      <c r="K124" s="13" t="n">
        <v>44318</v>
      </c>
      <c r="L124" s="14" t="n">
        <v>6036</v>
      </c>
      <c r="M124" s="14" t="n">
        <v>45674</v>
      </c>
      <c r="N124" s="15" t="n">
        <v>47</v>
      </c>
      <c r="P124" s="13" t="n">
        <v>44683</v>
      </c>
      <c r="Q124" s="14" t="n">
        <v>6131</v>
      </c>
      <c r="R124" s="14" t="n">
        <v>31590</v>
      </c>
      <c r="S124" s="15" t="n">
        <v>55</v>
      </c>
      <c r="U124" s="13" t="n">
        <v>45048</v>
      </c>
      <c r="V124" s="14" t="n">
        <v>5267</v>
      </c>
      <c r="W124" s="14" t="n">
        <v>23273</v>
      </c>
      <c r="X124" s="15" t="n">
        <v>35</v>
      </c>
      <c r="Z124" s="13" t="n">
        <v>45413</v>
      </c>
      <c r="AA124" s="14" t="n">
        <v>9425</v>
      </c>
      <c r="AB124" s="14" t="n">
        <v>33570</v>
      </c>
      <c r="AC124" s="15" t="n">
        <v>38</v>
      </c>
      <c r="AE124" s="16" t="n">
        <v>45805</v>
      </c>
      <c r="AF124" s="9" t="n">
        <v>10665</v>
      </c>
      <c r="AG124" s="9" t="n">
        <v>34373</v>
      </c>
      <c r="AH124" s="9" t="n">
        <v>31</v>
      </c>
    </row>
    <row r="125" customFormat="false" ht="18.65" hidden="false" customHeight="true" outlineLevel="0" collapsed="false">
      <c r="A125" s="10" t="n">
        <v>43627</v>
      </c>
      <c r="B125" s="11" t="n">
        <v>6461</v>
      </c>
      <c r="C125" s="11" t="n">
        <v>32424</v>
      </c>
      <c r="D125" s="12" t="n">
        <v>68</v>
      </c>
      <c r="F125" s="10" t="n">
        <v>43953</v>
      </c>
      <c r="G125" s="11" t="n">
        <v>7121</v>
      </c>
      <c r="H125" s="11" t="n">
        <v>45795</v>
      </c>
      <c r="I125" s="12" t="n">
        <v>69</v>
      </c>
      <c r="K125" s="13" t="n">
        <v>44319</v>
      </c>
      <c r="L125" s="14" t="n">
        <v>6037</v>
      </c>
      <c r="M125" s="14" t="n">
        <v>49173</v>
      </c>
      <c r="N125" s="15" t="n">
        <v>43</v>
      </c>
      <c r="P125" s="13" t="n">
        <v>44684</v>
      </c>
      <c r="Q125" s="14" t="n">
        <v>6124</v>
      </c>
      <c r="R125" s="14" t="n">
        <v>37578</v>
      </c>
      <c r="S125" s="15" t="n">
        <v>49</v>
      </c>
      <c r="U125" s="13" t="n">
        <v>45049</v>
      </c>
      <c r="V125" s="14" t="n">
        <v>5031</v>
      </c>
      <c r="W125" s="14" t="n">
        <v>21369</v>
      </c>
      <c r="X125" s="15" t="n">
        <v>34</v>
      </c>
      <c r="Z125" s="13" t="n">
        <v>45414</v>
      </c>
      <c r="AA125" s="14" t="n">
        <v>8747</v>
      </c>
      <c r="AB125" s="14" t="n">
        <v>31361</v>
      </c>
      <c r="AC125" s="15" t="n">
        <v>35</v>
      </c>
      <c r="AE125" s="16" t="n">
        <v>45806</v>
      </c>
      <c r="AF125" s="9" t="n">
        <v>8895</v>
      </c>
      <c r="AG125" s="9" t="n">
        <v>30907</v>
      </c>
      <c r="AH125" s="9" t="n">
        <v>28</v>
      </c>
    </row>
    <row r="126" customFormat="false" ht="18.65" hidden="false" customHeight="true" outlineLevel="0" collapsed="false">
      <c r="A126" s="10" t="n">
        <v>43628</v>
      </c>
      <c r="B126" s="11" t="n">
        <v>6833</v>
      </c>
      <c r="C126" s="11" t="n">
        <v>35402</v>
      </c>
      <c r="D126" s="12" t="n">
        <v>56</v>
      </c>
      <c r="F126" s="10" t="n">
        <v>43954</v>
      </c>
      <c r="G126" s="11" t="n">
        <v>7727</v>
      </c>
      <c r="H126" s="11" t="n">
        <v>46202</v>
      </c>
      <c r="I126" s="12" t="n">
        <v>71</v>
      </c>
      <c r="K126" s="13" t="n">
        <v>44320</v>
      </c>
      <c r="L126" s="14" t="n">
        <v>4904</v>
      </c>
      <c r="M126" s="14" t="n">
        <v>46436</v>
      </c>
      <c r="N126" s="15" t="n">
        <v>42</v>
      </c>
      <c r="P126" s="13" t="n">
        <v>44685</v>
      </c>
      <c r="Q126" s="14" t="n">
        <v>5639</v>
      </c>
      <c r="R126" s="14" t="n">
        <v>27391</v>
      </c>
      <c r="S126" s="15" t="n">
        <v>26</v>
      </c>
      <c r="U126" s="13" t="n">
        <v>45050</v>
      </c>
      <c r="V126" s="14" t="n">
        <v>6643</v>
      </c>
      <c r="W126" s="14" t="n">
        <v>27069</v>
      </c>
      <c r="X126" s="15" t="n">
        <v>32</v>
      </c>
      <c r="Z126" s="13" t="n">
        <v>45415</v>
      </c>
      <c r="AA126" s="14" t="n">
        <v>7740</v>
      </c>
      <c r="AB126" s="14" t="n">
        <v>28039</v>
      </c>
      <c r="AC126" s="15" t="n">
        <v>30</v>
      </c>
      <c r="AE126" s="16" t="n">
        <v>45807</v>
      </c>
      <c r="AF126" s="9" t="n">
        <v>8938</v>
      </c>
      <c r="AG126" s="9" t="n">
        <v>32136</v>
      </c>
      <c r="AH126" s="9" t="n">
        <v>28</v>
      </c>
    </row>
    <row r="127" customFormat="false" ht="18.65" hidden="false" customHeight="true" outlineLevel="0" collapsed="false">
      <c r="A127" s="10" t="n">
        <v>43629</v>
      </c>
      <c r="B127" s="11" t="n">
        <v>6774</v>
      </c>
      <c r="C127" s="11" t="n">
        <v>36297</v>
      </c>
      <c r="D127" s="12" t="n">
        <v>73</v>
      </c>
      <c r="F127" s="10" t="n">
        <v>43955</v>
      </c>
      <c r="G127" s="11" t="n">
        <v>7351</v>
      </c>
      <c r="H127" s="11" t="n">
        <v>41990</v>
      </c>
      <c r="I127" s="12" t="n">
        <v>76</v>
      </c>
      <c r="K127" s="13" t="n">
        <v>44321</v>
      </c>
      <c r="L127" s="14" t="n">
        <v>5677</v>
      </c>
      <c r="M127" s="14" t="n">
        <v>43435</v>
      </c>
      <c r="N127" s="15" t="n">
        <v>47</v>
      </c>
      <c r="P127" s="13" t="n">
        <v>44686</v>
      </c>
      <c r="Q127" s="14" t="n">
        <v>5754</v>
      </c>
      <c r="R127" s="14" t="n">
        <v>29560</v>
      </c>
      <c r="S127" s="15" t="n">
        <v>41</v>
      </c>
      <c r="U127" s="13" t="n">
        <v>45051</v>
      </c>
      <c r="V127" s="14" t="n">
        <v>5707</v>
      </c>
      <c r="W127" s="14" t="n">
        <v>25625</v>
      </c>
      <c r="X127" s="15" t="n">
        <v>44</v>
      </c>
      <c r="Z127" s="13" t="n">
        <v>45416</v>
      </c>
      <c r="AA127" s="14" t="n">
        <v>9584</v>
      </c>
      <c r="AB127" s="14" t="n">
        <v>32994</v>
      </c>
      <c r="AC127" s="15" t="n">
        <v>40</v>
      </c>
      <c r="AE127" s="16" t="n">
        <v>45808</v>
      </c>
      <c r="AF127" s="9" t="n">
        <v>8040</v>
      </c>
      <c r="AG127" s="9" t="n">
        <v>28917</v>
      </c>
      <c r="AH127" s="9" t="n">
        <v>33</v>
      </c>
    </row>
    <row r="128" customFormat="false" ht="18.65" hidden="false" customHeight="true" outlineLevel="0" collapsed="false">
      <c r="A128" s="10" t="n">
        <v>43630</v>
      </c>
      <c r="B128" s="11" t="n">
        <v>6138</v>
      </c>
      <c r="C128" s="11" t="n">
        <v>29971</v>
      </c>
      <c r="D128" s="12" t="n">
        <v>58</v>
      </c>
      <c r="F128" s="10" t="n">
        <v>43956</v>
      </c>
      <c r="G128" s="11" t="n">
        <v>7262</v>
      </c>
      <c r="H128" s="11" t="n">
        <v>40071</v>
      </c>
      <c r="I128" s="12" t="n">
        <v>64</v>
      </c>
      <c r="K128" s="13" t="n">
        <v>44322</v>
      </c>
      <c r="L128" s="14" t="n">
        <v>5429</v>
      </c>
      <c r="M128" s="14" t="n">
        <v>26017</v>
      </c>
      <c r="N128" s="15" t="n">
        <v>30</v>
      </c>
      <c r="P128" s="13" t="n">
        <v>44687</v>
      </c>
      <c r="Q128" s="14" t="n">
        <v>7006</v>
      </c>
      <c r="R128" s="14" t="n">
        <v>31592</v>
      </c>
      <c r="S128" s="15" t="n">
        <v>46</v>
      </c>
      <c r="U128" s="13" t="n">
        <v>45052</v>
      </c>
      <c r="V128" s="14" t="n">
        <v>5192</v>
      </c>
      <c r="W128" s="14" t="n">
        <v>23297</v>
      </c>
      <c r="X128" s="15" t="n">
        <v>41</v>
      </c>
      <c r="Z128" s="13" t="n">
        <v>45417</v>
      </c>
      <c r="AA128" s="14" t="n">
        <v>7777</v>
      </c>
      <c r="AB128" s="14" t="n">
        <v>28494</v>
      </c>
      <c r="AC128" s="15" t="n">
        <v>40</v>
      </c>
      <c r="AE128" s="16" t="n">
        <v>45809</v>
      </c>
      <c r="AF128" s="9" t="n">
        <v>8245</v>
      </c>
      <c r="AG128" s="9" t="n">
        <v>28779</v>
      </c>
      <c r="AH128" s="9" t="n">
        <v>37</v>
      </c>
    </row>
    <row r="129" customFormat="false" ht="18.65" hidden="false" customHeight="true" outlineLevel="0" collapsed="false">
      <c r="A129" s="10" t="n">
        <v>43631</v>
      </c>
      <c r="B129" s="11" t="n">
        <v>6194</v>
      </c>
      <c r="C129" s="11" t="n">
        <v>33207</v>
      </c>
      <c r="D129" s="12" t="n">
        <v>84</v>
      </c>
      <c r="F129" s="10" t="n">
        <v>43957</v>
      </c>
      <c r="G129" s="11" t="n">
        <v>8215</v>
      </c>
      <c r="H129" s="11" t="n">
        <v>49976</v>
      </c>
      <c r="I129" s="12" t="n">
        <v>62</v>
      </c>
      <c r="K129" s="13" t="n">
        <v>44323</v>
      </c>
      <c r="L129" s="14" t="n">
        <v>4985</v>
      </c>
      <c r="M129" s="14" t="n">
        <v>27058</v>
      </c>
      <c r="N129" s="15" t="n">
        <v>30</v>
      </c>
      <c r="P129" s="13" t="n">
        <v>44688</v>
      </c>
      <c r="Q129" s="14" t="n">
        <v>5725</v>
      </c>
      <c r="R129" s="14" t="n">
        <v>32270</v>
      </c>
      <c r="S129" s="15" t="n">
        <v>43</v>
      </c>
      <c r="U129" s="13" t="n">
        <v>45053</v>
      </c>
      <c r="V129" s="14" t="n">
        <v>5561</v>
      </c>
      <c r="W129" s="14" t="n">
        <v>25382</v>
      </c>
      <c r="X129" s="15" t="n">
        <v>39</v>
      </c>
      <c r="Z129" s="13" t="n">
        <v>45418</v>
      </c>
      <c r="AA129" s="14" t="n">
        <v>7589</v>
      </c>
      <c r="AB129" s="14" t="n">
        <v>28937</v>
      </c>
      <c r="AC129" s="15" t="n">
        <v>32</v>
      </c>
      <c r="AE129" s="16" t="n">
        <v>45810</v>
      </c>
      <c r="AF129" s="9" t="n">
        <v>9388</v>
      </c>
      <c r="AG129" s="9" t="n">
        <v>32894</v>
      </c>
      <c r="AH129" s="9" t="n">
        <v>31</v>
      </c>
    </row>
    <row r="130" customFormat="false" ht="18.65" hidden="false" customHeight="true" outlineLevel="0" collapsed="false">
      <c r="A130" s="10" t="n">
        <v>43632</v>
      </c>
      <c r="B130" s="11" t="n">
        <v>6002</v>
      </c>
      <c r="C130" s="11" t="n">
        <v>32145</v>
      </c>
      <c r="D130" s="12" t="n">
        <v>88</v>
      </c>
      <c r="F130" s="10" t="n">
        <v>43958</v>
      </c>
      <c r="G130" s="11" t="n">
        <v>7358</v>
      </c>
      <c r="H130" s="11" t="n">
        <v>43628</v>
      </c>
      <c r="I130" s="12" t="n">
        <v>69</v>
      </c>
      <c r="K130" s="13" t="n">
        <v>44324</v>
      </c>
      <c r="L130" s="14" t="n">
        <v>5078</v>
      </c>
      <c r="M130" s="14" t="n">
        <v>28772</v>
      </c>
      <c r="N130" s="15" t="n">
        <v>32</v>
      </c>
      <c r="P130" s="13" t="n">
        <v>44689</v>
      </c>
      <c r="Q130" s="14" t="n">
        <v>5349</v>
      </c>
      <c r="R130" s="14" t="n">
        <v>28328</v>
      </c>
      <c r="S130" s="15" t="n">
        <v>42</v>
      </c>
      <c r="U130" s="13" t="n">
        <v>45054</v>
      </c>
      <c r="V130" s="14" t="n">
        <v>5503</v>
      </c>
      <c r="W130" s="14" t="n">
        <v>24562</v>
      </c>
      <c r="X130" s="15" t="n">
        <v>45</v>
      </c>
      <c r="Z130" s="13" t="n">
        <v>45419</v>
      </c>
      <c r="AA130" s="14" t="n">
        <v>9185</v>
      </c>
      <c r="AB130" s="14" t="n">
        <v>31984</v>
      </c>
      <c r="AC130" s="15" t="n">
        <v>30</v>
      </c>
      <c r="AE130" s="16" t="n">
        <v>45811</v>
      </c>
      <c r="AF130" s="9" t="n">
        <v>9087</v>
      </c>
      <c r="AG130" s="9" t="n">
        <v>32518</v>
      </c>
      <c r="AH130" s="9" t="n">
        <v>21</v>
      </c>
    </row>
    <row r="131" customFormat="false" ht="18.65" hidden="false" customHeight="true" outlineLevel="0" collapsed="false">
      <c r="A131" s="10" t="n">
        <v>43633</v>
      </c>
      <c r="B131" s="11" t="n">
        <v>6594</v>
      </c>
      <c r="C131" s="11" t="n">
        <v>35448</v>
      </c>
      <c r="D131" s="12" t="n">
        <v>77</v>
      </c>
      <c r="F131" s="10" t="n">
        <v>43959</v>
      </c>
      <c r="G131" s="11" t="n">
        <v>6940</v>
      </c>
      <c r="H131" s="11" t="n">
        <v>40255</v>
      </c>
      <c r="I131" s="12" t="n">
        <v>55</v>
      </c>
      <c r="K131" s="13" t="n">
        <v>44325</v>
      </c>
      <c r="L131" s="14" t="n">
        <v>5203</v>
      </c>
      <c r="M131" s="14" t="n">
        <v>25281</v>
      </c>
      <c r="N131" s="15" t="n">
        <v>41</v>
      </c>
      <c r="P131" s="13" t="n">
        <v>44690</v>
      </c>
      <c r="Q131" s="14" t="n">
        <v>5757</v>
      </c>
      <c r="R131" s="14" t="n">
        <v>26888</v>
      </c>
      <c r="S131" s="15" t="n">
        <v>42</v>
      </c>
      <c r="U131" s="13" t="n">
        <v>45055</v>
      </c>
      <c r="V131" s="14" t="n">
        <v>5176</v>
      </c>
      <c r="W131" s="14" t="n">
        <v>21653</v>
      </c>
      <c r="X131" s="15" t="n">
        <v>26</v>
      </c>
      <c r="Z131" s="13" t="n">
        <v>45420</v>
      </c>
      <c r="AA131" s="14" t="n">
        <v>8426</v>
      </c>
      <c r="AB131" s="14" t="n">
        <v>30856</v>
      </c>
      <c r="AC131" s="15" t="n">
        <v>39</v>
      </c>
      <c r="AE131" s="16" t="n">
        <v>45812</v>
      </c>
      <c r="AF131" s="9" t="n">
        <v>8978</v>
      </c>
      <c r="AG131" s="9" t="n">
        <v>30098</v>
      </c>
      <c r="AH131" s="9" t="n">
        <v>24</v>
      </c>
    </row>
    <row r="132" customFormat="false" ht="18.65" hidden="false" customHeight="true" outlineLevel="0" collapsed="false">
      <c r="A132" s="10" t="n">
        <v>43634</v>
      </c>
      <c r="B132" s="11" t="n">
        <v>6141</v>
      </c>
      <c r="C132" s="11" t="n">
        <v>32594</v>
      </c>
      <c r="D132" s="12" t="n">
        <v>70</v>
      </c>
      <c r="F132" s="10" t="n">
        <v>43960</v>
      </c>
      <c r="G132" s="11" t="n">
        <v>6731</v>
      </c>
      <c r="H132" s="11" t="n">
        <v>37312</v>
      </c>
      <c r="I132" s="12" t="n">
        <v>80</v>
      </c>
      <c r="K132" s="13" t="n">
        <v>44326</v>
      </c>
      <c r="L132" s="14" t="n">
        <v>4754</v>
      </c>
      <c r="M132" s="14" t="n">
        <v>24720</v>
      </c>
      <c r="N132" s="15" t="n">
        <v>37</v>
      </c>
      <c r="P132" s="13" t="n">
        <v>44691</v>
      </c>
      <c r="Q132" s="14" t="n">
        <v>6187</v>
      </c>
      <c r="R132" s="14" t="n">
        <v>27555</v>
      </c>
      <c r="S132" s="15" t="n">
        <v>45</v>
      </c>
      <c r="U132" s="13" t="n">
        <v>45056</v>
      </c>
      <c r="V132" s="14" t="n">
        <v>4391</v>
      </c>
      <c r="W132" s="14" t="n">
        <v>17321</v>
      </c>
      <c r="X132" s="15" t="n">
        <v>48</v>
      </c>
      <c r="Z132" s="13" t="n">
        <v>45421</v>
      </c>
      <c r="AA132" s="14" t="n">
        <v>8699</v>
      </c>
      <c r="AB132" s="14" t="n">
        <v>33383</v>
      </c>
      <c r="AC132" s="15" t="n">
        <v>36</v>
      </c>
      <c r="AE132" s="16" t="n">
        <v>45813</v>
      </c>
      <c r="AF132" s="9" t="n">
        <v>8291</v>
      </c>
      <c r="AG132" s="9" t="n">
        <v>27930</v>
      </c>
      <c r="AH132" s="9" t="n">
        <v>37</v>
      </c>
    </row>
    <row r="133" customFormat="false" ht="18.65" hidden="false" customHeight="true" outlineLevel="0" collapsed="false">
      <c r="A133" s="10" t="n">
        <v>43635</v>
      </c>
      <c r="B133" s="11" t="n">
        <v>5989</v>
      </c>
      <c r="C133" s="11" t="n">
        <v>30587</v>
      </c>
      <c r="D133" s="12" t="n">
        <v>73</v>
      </c>
      <c r="F133" s="10" t="n">
        <v>43961</v>
      </c>
      <c r="G133" s="11" t="n">
        <v>7174</v>
      </c>
      <c r="H133" s="11" t="n">
        <v>43988</v>
      </c>
      <c r="I133" s="12" t="n">
        <v>73</v>
      </c>
      <c r="K133" s="13" t="n">
        <v>44327</v>
      </c>
      <c r="L133" s="14" t="n">
        <v>4979</v>
      </c>
      <c r="M133" s="14" t="n">
        <v>32730</v>
      </c>
      <c r="N133" s="15" t="n">
        <v>27</v>
      </c>
      <c r="P133" s="13" t="n">
        <v>44692</v>
      </c>
      <c r="Q133" s="14" t="n">
        <v>5589</v>
      </c>
      <c r="R133" s="14" t="n">
        <v>28914</v>
      </c>
      <c r="S133" s="15" t="n">
        <v>28</v>
      </c>
      <c r="U133" s="13" t="n">
        <v>45057</v>
      </c>
      <c r="V133" s="14" t="n">
        <v>4393</v>
      </c>
      <c r="W133" s="14" t="n">
        <v>20063</v>
      </c>
      <c r="X133" s="15" t="n">
        <v>52</v>
      </c>
      <c r="Z133" s="13" t="n">
        <v>45422</v>
      </c>
      <c r="AA133" s="14" t="n">
        <v>7057</v>
      </c>
      <c r="AB133" s="14" t="n">
        <v>26364</v>
      </c>
      <c r="AC133" s="15" t="n">
        <v>31</v>
      </c>
      <c r="AE133" s="16" t="n">
        <v>45814</v>
      </c>
      <c r="AF133" s="9" t="n">
        <v>7782</v>
      </c>
      <c r="AG133" s="9" t="n">
        <v>26512</v>
      </c>
      <c r="AH133" s="9" t="n">
        <v>28</v>
      </c>
    </row>
    <row r="134" customFormat="false" ht="18.65" hidden="false" customHeight="true" outlineLevel="0" collapsed="false">
      <c r="A134" s="10" t="n">
        <v>43636</v>
      </c>
      <c r="B134" s="11" t="n">
        <v>6418</v>
      </c>
      <c r="C134" s="11" t="n">
        <v>30598</v>
      </c>
      <c r="D134" s="12" t="n">
        <v>70</v>
      </c>
      <c r="F134" s="10" t="n">
        <v>43962</v>
      </c>
      <c r="G134" s="11" t="n">
        <v>7676</v>
      </c>
      <c r="H134" s="11" t="n">
        <v>42802</v>
      </c>
      <c r="I134" s="12" t="n">
        <v>82</v>
      </c>
      <c r="K134" s="13" t="n">
        <v>44328</v>
      </c>
      <c r="L134" s="14" t="n">
        <v>4785</v>
      </c>
      <c r="M134" s="14" t="n">
        <v>39891</v>
      </c>
      <c r="N134" s="15" t="n">
        <v>45</v>
      </c>
      <c r="P134" s="13" t="n">
        <v>44693</v>
      </c>
      <c r="Q134" s="14" t="n">
        <v>5646</v>
      </c>
      <c r="R134" s="14" t="n">
        <v>27067</v>
      </c>
      <c r="S134" s="15" t="n">
        <v>28</v>
      </c>
      <c r="U134" s="13" t="n">
        <v>45058</v>
      </c>
      <c r="V134" s="14" t="n">
        <v>5064</v>
      </c>
      <c r="W134" s="14" t="n">
        <v>24994</v>
      </c>
      <c r="X134" s="15" t="n">
        <v>42</v>
      </c>
      <c r="Z134" s="13" t="n">
        <v>45423</v>
      </c>
      <c r="AA134" s="14" t="n">
        <v>7289</v>
      </c>
      <c r="AB134" s="14" t="n">
        <v>26909</v>
      </c>
      <c r="AC134" s="15" t="n">
        <v>30</v>
      </c>
      <c r="AE134" s="16" t="n">
        <v>45815</v>
      </c>
      <c r="AF134" s="9" t="n">
        <v>7127</v>
      </c>
      <c r="AG134" s="9" t="n">
        <v>24163</v>
      </c>
      <c r="AH134" s="9" t="n">
        <v>34</v>
      </c>
    </row>
    <row r="135" customFormat="false" ht="18.65" hidden="false" customHeight="true" outlineLevel="0" collapsed="false">
      <c r="A135" s="10" t="n">
        <v>43637</v>
      </c>
      <c r="B135" s="11" t="n">
        <v>6016</v>
      </c>
      <c r="C135" s="11" t="n">
        <v>31392</v>
      </c>
      <c r="D135" s="12" t="n">
        <v>83</v>
      </c>
      <c r="F135" s="10" t="n">
        <v>43963</v>
      </c>
      <c r="G135" s="11" t="n">
        <v>7327</v>
      </c>
      <c r="H135" s="11" t="n">
        <v>37836</v>
      </c>
      <c r="I135" s="12" t="n">
        <v>75</v>
      </c>
      <c r="K135" s="13" t="n">
        <v>44329</v>
      </c>
      <c r="L135" s="14" t="n">
        <v>5294</v>
      </c>
      <c r="M135" s="14" t="n">
        <v>35988</v>
      </c>
      <c r="N135" s="15" t="n">
        <v>36</v>
      </c>
      <c r="P135" s="13" t="n">
        <v>44694</v>
      </c>
      <c r="Q135" s="14" t="n">
        <v>5253</v>
      </c>
      <c r="R135" s="14" t="n">
        <v>31456</v>
      </c>
      <c r="S135" s="15" t="n">
        <v>40</v>
      </c>
      <c r="U135" s="13" t="n">
        <v>45059</v>
      </c>
      <c r="V135" s="14" t="n">
        <v>5150</v>
      </c>
      <c r="W135" s="14" t="n">
        <v>28809</v>
      </c>
      <c r="X135" s="15" t="n">
        <v>34</v>
      </c>
      <c r="Z135" s="13" t="n">
        <v>45424</v>
      </c>
      <c r="AA135" s="14" t="n">
        <v>8133</v>
      </c>
      <c r="AB135" s="14" t="n">
        <v>29204</v>
      </c>
      <c r="AC135" s="15" t="n">
        <v>40</v>
      </c>
      <c r="AE135" s="16" t="n">
        <v>45816</v>
      </c>
      <c r="AF135" s="9" t="n">
        <v>8720</v>
      </c>
      <c r="AG135" s="9" t="n">
        <v>29653</v>
      </c>
      <c r="AH135" s="9" t="n">
        <v>25</v>
      </c>
    </row>
    <row r="136" customFormat="false" ht="18.65" hidden="false" customHeight="true" outlineLevel="0" collapsed="false">
      <c r="A136" s="10" t="n">
        <v>43638</v>
      </c>
      <c r="B136" s="11" t="n">
        <v>6326</v>
      </c>
      <c r="C136" s="11" t="n">
        <v>29974</v>
      </c>
      <c r="D136" s="12" t="n">
        <v>115</v>
      </c>
      <c r="F136" s="10" t="n">
        <v>43964</v>
      </c>
      <c r="G136" s="11" t="n">
        <v>7334</v>
      </c>
      <c r="H136" s="11" t="n">
        <v>43102</v>
      </c>
      <c r="I136" s="12" t="n">
        <v>79</v>
      </c>
      <c r="K136" s="13" t="n">
        <v>44330</v>
      </c>
      <c r="L136" s="14" t="n">
        <v>5318</v>
      </c>
      <c r="M136" s="14" t="n">
        <v>33470</v>
      </c>
      <c r="N136" s="15" t="n">
        <v>32</v>
      </c>
      <c r="P136" s="13" t="n">
        <v>44695</v>
      </c>
      <c r="Q136" s="14" t="n">
        <v>5576</v>
      </c>
      <c r="R136" s="14" t="n">
        <v>34582</v>
      </c>
      <c r="S136" s="15" t="n">
        <v>41</v>
      </c>
      <c r="U136" s="13" t="n">
        <v>45060</v>
      </c>
      <c r="V136" s="14" t="n">
        <v>4821</v>
      </c>
      <c r="W136" s="14" t="n">
        <v>24799</v>
      </c>
      <c r="X136" s="15" t="n">
        <v>33</v>
      </c>
      <c r="Z136" s="13" t="n">
        <v>45425</v>
      </c>
      <c r="AA136" s="14" t="n">
        <v>7199</v>
      </c>
      <c r="AB136" s="14" t="n">
        <v>26799</v>
      </c>
      <c r="AC136" s="15" t="n">
        <v>37</v>
      </c>
      <c r="AE136" s="16" t="n">
        <v>45817</v>
      </c>
      <c r="AF136" s="9" t="n">
        <v>9112</v>
      </c>
      <c r="AG136" s="9" t="n">
        <v>30687</v>
      </c>
      <c r="AH136" s="9" t="n">
        <v>24</v>
      </c>
    </row>
    <row r="137" customFormat="false" ht="18.65" hidden="false" customHeight="true" outlineLevel="0" collapsed="false">
      <c r="A137" s="10" t="n">
        <v>43639</v>
      </c>
      <c r="B137" s="11" t="n">
        <v>6547</v>
      </c>
      <c r="C137" s="11" t="n">
        <v>31619</v>
      </c>
      <c r="D137" s="12" t="n">
        <v>63</v>
      </c>
      <c r="F137" s="10" t="n">
        <v>43965</v>
      </c>
      <c r="G137" s="11" t="n">
        <v>7908</v>
      </c>
      <c r="H137" s="11" t="n">
        <v>44622</v>
      </c>
      <c r="I137" s="12" t="n">
        <v>81</v>
      </c>
      <c r="K137" s="13" t="n">
        <v>44331</v>
      </c>
      <c r="L137" s="14" t="n">
        <v>4851</v>
      </c>
      <c r="M137" s="14" t="n">
        <v>41819</v>
      </c>
      <c r="N137" s="15" t="n">
        <v>36</v>
      </c>
      <c r="P137" s="13" t="n">
        <v>44696</v>
      </c>
      <c r="Q137" s="14" t="n">
        <v>6856</v>
      </c>
      <c r="R137" s="14" t="n">
        <v>33793</v>
      </c>
      <c r="S137" s="15" t="n">
        <v>41</v>
      </c>
      <c r="U137" s="13" t="n">
        <v>45061</v>
      </c>
      <c r="V137" s="14" t="n">
        <v>4305</v>
      </c>
      <c r="W137" s="14" t="n">
        <v>20509</v>
      </c>
      <c r="X137" s="15" t="n">
        <v>35</v>
      </c>
      <c r="Z137" s="13" t="n">
        <v>45426</v>
      </c>
      <c r="AA137" s="14" t="n">
        <v>8206</v>
      </c>
      <c r="AB137" s="14" t="n">
        <v>28246</v>
      </c>
      <c r="AC137" s="15" t="n">
        <v>37</v>
      </c>
      <c r="AE137" s="16" t="n">
        <v>45818</v>
      </c>
      <c r="AF137" s="9" t="n">
        <v>10388</v>
      </c>
      <c r="AG137" s="9" t="n">
        <v>35262</v>
      </c>
      <c r="AH137" s="9" t="n">
        <v>39</v>
      </c>
    </row>
    <row r="138" customFormat="false" ht="18.65" hidden="false" customHeight="true" outlineLevel="0" collapsed="false">
      <c r="A138" s="10" t="n">
        <v>43640</v>
      </c>
      <c r="B138" s="11" t="n">
        <v>6523</v>
      </c>
      <c r="C138" s="11" t="n">
        <v>31914</v>
      </c>
      <c r="D138" s="12" t="n">
        <v>57</v>
      </c>
      <c r="F138" s="10" t="n">
        <v>43966</v>
      </c>
      <c r="G138" s="11" t="n">
        <v>7005</v>
      </c>
      <c r="H138" s="11" t="n">
        <v>39352</v>
      </c>
      <c r="I138" s="12" t="n">
        <v>65</v>
      </c>
      <c r="K138" s="13" t="n">
        <v>44332</v>
      </c>
      <c r="L138" s="14" t="n">
        <v>4632</v>
      </c>
      <c r="M138" s="14" t="n">
        <v>41762</v>
      </c>
      <c r="N138" s="15" t="n">
        <v>35</v>
      </c>
      <c r="P138" s="13" t="n">
        <v>44697</v>
      </c>
      <c r="Q138" s="14" t="n">
        <v>6375</v>
      </c>
      <c r="R138" s="14" t="n">
        <v>30922</v>
      </c>
      <c r="S138" s="15" t="n">
        <v>46</v>
      </c>
      <c r="U138" s="13" t="n">
        <v>45062</v>
      </c>
      <c r="V138" s="14" t="n">
        <v>5416</v>
      </c>
      <c r="W138" s="14" t="n">
        <v>23682</v>
      </c>
      <c r="X138" s="15" t="n">
        <v>39</v>
      </c>
      <c r="Z138" s="13" t="n">
        <v>45427</v>
      </c>
      <c r="AA138" s="14" t="n">
        <v>7033</v>
      </c>
      <c r="AB138" s="14" t="n">
        <v>24784</v>
      </c>
      <c r="AC138" s="15" t="n">
        <v>22</v>
      </c>
      <c r="AE138" s="16" t="n">
        <v>45819</v>
      </c>
      <c r="AF138" s="9" t="n">
        <v>10370</v>
      </c>
      <c r="AG138" s="9" t="n">
        <v>35567</v>
      </c>
      <c r="AH138" s="9" t="n">
        <v>36</v>
      </c>
    </row>
    <row r="139" customFormat="false" ht="18.65" hidden="false" customHeight="true" outlineLevel="0" collapsed="false">
      <c r="A139" s="10" t="n">
        <v>43641</v>
      </c>
      <c r="B139" s="11" t="n">
        <v>5680</v>
      </c>
      <c r="C139" s="11" t="n">
        <v>30362</v>
      </c>
      <c r="D139" s="12" t="n">
        <v>59</v>
      </c>
      <c r="F139" s="10" t="n">
        <v>43967</v>
      </c>
      <c r="G139" s="11" t="n">
        <v>6112</v>
      </c>
      <c r="H139" s="11" t="n">
        <v>32745</v>
      </c>
      <c r="I139" s="12" t="n">
        <v>59</v>
      </c>
      <c r="K139" s="13" t="n">
        <v>44333</v>
      </c>
      <c r="L139" s="14" t="n">
        <v>5338</v>
      </c>
      <c r="M139" s="14" t="n">
        <v>40233</v>
      </c>
      <c r="N139" s="15" t="n">
        <v>36</v>
      </c>
      <c r="P139" s="13" t="n">
        <v>44698</v>
      </c>
      <c r="Q139" s="14" t="n">
        <v>5363</v>
      </c>
      <c r="R139" s="14" t="n">
        <v>26239</v>
      </c>
      <c r="S139" s="15" t="n">
        <v>24</v>
      </c>
      <c r="U139" s="13" t="n">
        <v>45063</v>
      </c>
      <c r="V139" s="14" t="n">
        <v>4440</v>
      </c>
      <c r="W139" s="14" t="n">
        <v>19660</v>
      </c>
      <c r="X139" s="15" t="n">
        <v>31</v>
      </c>
      <c r="Z139" s="13" t="n">
        <v>45428</v>
      </c>
      <c r="AA139" s="14" t="n">
        <v>6835</v>
      </c>
      <c r="AB139" s="14" t="n">
        <v>24795</v>
      </c>
      <c r="AC139" s="15" t="n">
        <v>30</v>
      </c>
      <c r="AE139" s="16" t="n">
        <v>45820</v>
      </c>
      <c r="AF139" s="9" t="n">
        <v>9687</v>
      </c>
      <c r="AG139" s="9" t="n">
        <v>34319</v>
      </c>
      <c r="AH139" s="9" t="n">
        <v>27</v>
      </c>
    </row>
    <row r="140" customFormat="false" ht="18.65" hidden="false" customHeight="true" outlineLevel="0" collapsed="false">
      <c r="A140" s="10" t="n">
        <v>43642</v>
      </c>
      <c r="B140" s="11" t="n">
        <v>6163</v>
      </c>
      <c r="C140" s="11" t="n">
        <v>33381</v>
      </c>
      <c r="D140" s="12" t="n">
        <v>64</v>
      </c>
      <c r="F140" s="10" t="n">
        <v>43968</v>
      </c>
      <c r="G140" s="11" t="n">
        <v>6448</v>
      </c>
      <c r="H140" s="11" t="n">
        <v>30266</v>
      </c>
      <c r="I140" s="12" t="n">
        <v>58</v>
      </c>
      <c r="K140" s="13" t="n">
        <v>44334</v>
      </c>
      <c r="L140" s="14" t="n">
        <v>4953</v>
      </c>
      <c r="M140" s="14" t="n">
        <v>36833</v>
      </c>
      <c r="N140" s="15" t="n">
        <v>41</v>
      </c>
      <c r="P140" s="13" t="n">
        <v>44699</v>
      </c>
      <c r="Q140" s="14" t="n">
        <v>6033</v>
      </c>
      <c r="R140" s="14" t="n">
        <v>30867</v>
      </c>
      <c r="S140" s="15" t="n">
        <v>35</v>
      </c>
      <c r="U140" s="13" t="n">
        <v>45064</v>
      </c>
      <c r="V140" s="14" t="n">
        <v>4710</v>
      </c>
      <c r="W140" s="14" t="n">
        <v>19739</v>
      </c>
      <c r="X140" s="15" t="n">
        <v>33</v>
      </c>
      <c r="Z140" s="13" t="n">
        <v>45429</v>
      </c>
      <c r="AA140" s="14" t="n">
        <v>7026</v>
      </c>
      <c r="AB140" s="14" t="n">
        <v>27693</v>
      </c>
      <c r="AC140" s="15" t="n">
        <v>33</v>
      </c>
      <c r="AE140" s="16" t="n">
        <v>45821</v>
      </c>
      <c r="AF140" s="9" t="n">
        <v>8020</v>
      </c>
      <c r="AG140" s="9" t="n">
        <v>27500</v>
      </c>
      <c r="AH140" s="9" t="n">
        <v>29</v>
      </c>
    </row>
    <row r="141" customFormat="false" ht="18.65" hidden="false" customHeight="true" outlineLevel="0" collapsed="false">
      <c r="A141" s="10" t="n">
        <v>43643</v>
      </c>
      <c r="B141" s="11" t="n">
        <v>6436</v>
      </c>
      <c r="C141" s="11" t="n">
        <v>28858</v>
      </c>
      <c r="D141" s="12" t="n">
        <v>81</v>
      </c>
      <c r="F141" s="10" t="n">
        <v>43969</v>
      </c>
      <c r="G141" s="11" t="n">
        <v>6150</v>
      </c>
      <c r="H141" s="11" t="n">
        <v>27611</v>
      </c>
      <c r="I141" s="12" t="n">
        <v>69</v>
      </c>
      <c r="K141" s="13" t="n">
        <v>44335</v>
      </c>
      <c r="L141" s="14" t="n">
        <v>4975</v>
      </c>
      <c r="M141" s="14" t="n">
        <v>31880</v>
      </c>
      <c r="N141" s="15" t="n">
        <v>31</v>
      </c>
      <c r="P141" s="13" t="n">
        <v>44700</v>
      </c>
      <c r="Q141" s="14" t="n">
        <v>5976</v>
      </c>
      <c r="R141" s="14" t="n">
        <v>29373</v>
      </c>
      <c r="S141" s="15" t="n">
        <v>35</v>
      </c>
      <c r="U141" s="13" t="n">
        <v>45065</v>
      </c>
      <c r="V141" s="14" t="n">
        <v>5222</v>
      </c>
      <c r="W141" s="14" t="n">
        <v>22845</v>
      </c>
      <c r="X141" s="15" t="n">
        <v>33</v>
      </c>
      <c r="Z141" s="13" t="n">
        <v>45430</v>
      </c>
      <c r="AA141" s="14" t="n">
        <v>7767</v>
      </c>
      <c r="AB141" s="14" t="n">
        <v>29017</v>
      </c>
      <c r="AC141" s="15" t="n">
        <v>33</v>
      </c>
      <c r="AE141" s="16" t="n">
        <v>45822</v>
      </c>
      <c r="AF141" s="9" t="n">
        <v>8592</v>
      </c>
      <c r="AG141" s="9" t="n">
        <v>28374</v>
      </c>
      <c r="AH141" s="9" t="n">
        <v>32</v>
      </c>
    </row>
    <row r="142" customFormat="false" ht="18.65" hidden="false" customHeight="true" outlineLevel="0" collapsed="false">
      <c r="A142" s="10" t="n">
        <v>43644</v>
      </c>
      <c r="B142" s="11" t="n">
        <v>6685</v>
      </c>
      <c r="C142" s="11" t="n">
        <v>31781</v>
      </c>
      <c r="D142" s="12" t="n">
        <v>70</v>
      </c>
      <c r="F142" s="10" t="n">
        <v>43970</v>
      </c>
      <c r="G142" s="11" t="n">
        <v>7015</v>
      </c>
      <c r="H142" s="11" t="n">
        <v>31849</v>
      </c>
      <c r="I142" s="12" t="n">
        <v>50</v>
      </c>
      <c r="K142" s="13" t="n">
        <v>44336</v>
      </c>
      <c r="L142" s="14" t="n">
        <v>4676</v>
      </c>
      <c r="M142" s="14" t="n">
        <v>39393</v>
      </c>
      <c r="N142" s="15" t="n">
        <v>25</v>
      </c>
      <c r="P142" s="13" t="n">
        <v>44701</v>
      </c>
      <c r="Q142" s="14" t="n">
        <v>5365</v>
      </c>
      <c r="R142" s="14" t="n">
        <v>28528</v>
      </c>
      <c r="S142" s="15" t="n">
        <v>39</v>
      </c>
      <c r="U142" s="13" t="n">
        <v>45066</v>
      </c>
      <c r="V142" s="14" t="n">
        <v>4803</v>
      </c>
      <c r="W142" s="14" t="n">
        <v>20009</v>
      </c>
      <c r="X142" s="15" t="n">
        <v>39</v>
      </c>
      <c r="Z142" s="13" t="n">
        <v>45431</v>
      </c>
      <c r="AA142" s="14" t="n">
        <v>6591</v>
      </c>
      <c r="AB142" s="14" t="n">
        <v>26711</v>
      </c>
      <c r="AC142" s="15" t="n">
        <v>32</v>
      </c>
      <c r="AE142" s="16" t="n">
        <v>45823</v>
      </c>
      <c r="AF142" s="9" t="n">
        <v>12833</v>
      </c>
      <c r="AG142" s="9" t="n">
        <v>39985</v>
      </c>
      <c r="AH142" s="9" t="n">
        <v>41</v>
      </c>
    </row>
    <row r="143" customFormat="false" ht="18.65" hidden="false" customHeight="true" outlineLevel="0" collapsed="false">
      <c r="A143" s="10" t="n">
        <v>43645</v>
      </c>
      <c r="B143" s="11" t="n">
        <v>6730</v>
      </c>
      <c r="C143" s="11" t="n">
        <v>32313</v>
      </c>
      <c r="D143" s="12" t="n">
        <v>60</v>
      </c>
      <c r="F143" s="10" t="n">
        <v>43971</v>
      </c>
      <c r="G143" s="11" t="n">
        <v>9279</v>
      </c>
      <c r="H143" s="11" t="n">
        <v>87561</v>
      </c>
      <c r="I143" s="12" t="n">
        <v>68</v>
      </c>
      <c r="K143" s="13" t="n">
        <v>44337</v>
      </c>
      <c r="L143" s="14" t="n">
        <v>4149</v>
      </c>
      <c r="M143" s="14" t="n">
        <v>27917</v>
      </c>
      <c r="N143" s="15" t="n">
        <v>26</v>
      </c>
      <c r="P143" s="13" t="n">
        <v>44702</v>
      </c>
      <c r="Q143" s="14" t="n">
        <v>6475</v>
      </c>
      <c r="R143" s="14" t="n">
        <v>31626</v>
      </c>
      <c r="S143" s="15" t="n">
        <v>28</v>
      </c>
      <c r="U143" s="13" t="n">
        <v>45067</v>
      </c>
      <c r="V143" s="14" t="n">
        <v>5317</v>
      </c>
      <c r="W143" s="14" t="n">
        <v>24864</v>
      </c>
      <c r="X143" s="15" t="n">
        <v>49</v>
      </c>
      <c r="Z143" s="13" t="n">
        <v>45432</v>
      </c>
      <c r="AA143" s="14" t="n">
        <v>7206</v>
      </c>
      <c r="AB143" s="14" t="n">
        <v>26766</v>
      </c>
      <c r="AC143" s="15" t="n">
        <v>34</v>
      </c>
      <c r="AE143" s="16" t="n">
        <v>45824</v>
      </c>
      <c r="AF143" s="9" t="n">
        <v>11307</v>
      </c>
      <c r="AG143" s="9" t="n">
        <v>39707</v>
      </c>
      <c r="AH143" s="9" t="n">
        <v>36</v>
      </c>
    </row>
    <row r="144" customFormat="false" ht="18.65" hidden="false" customHeight="true" outlineLevel="0" collapsed="false">
      <c r="A144" s="10" t="n">
        <v>43646</v>
      </c>
      <c r="B144" s="11" t="n">
        <v>6367</v>
      </c>
      <c r="C144" s="11" t="n">
        <v>30872</v>
      </c>
      <c r="D144" s="12" t="n">
        <v>76</v>
      </c>
      <c r="F144" s="10" t="n">
        <v>43972</v>
      </c>
      <c r="G144" s="11" t="n">
        <v>8983</v>
      </c>
      <c r="H144" s="11" t="n">
        <v>62465</v>
      </c>
      <c r="I144" s="12" t="n">
        <v>46</v>
      </c>
      <c r="K144" s="13" t="n">
        <v>44338</v>
      </c>
      <c r="L144" s="14" t="n">
        <v>4867</v>
      </c>
      <c r="M144" s="14" t="n">
        <v>25427</v>
      </c>
      <c r="N144" s="15" t="n">
        <v>33</v>
      </c>
      <c r="P144" s="13" t="n">
        <v>44703</v>
      </c>
      <c r="Q144" s="14" t="n">
        <v>6027</v>
      </c>
      <c r="R144" s="14" t="n">
        <v>33199</v>
      </c>
      <c r="S144" s="15" t="n">
        <v>32</v>
      </c>
      <c r="U144" s="13" t="n">
        <v>45068</v>
      </c>
      <c r="V144" s="14" t="n">
        <v>5060</v>
      </c>
      <c r="W144" s="14" t="n">
        <v>24745</v>
      </c>
      <c r="X144" s="15" t="n">
        <v>34</v>
      </c>
      <c r="Z144" s="13" t="n">
        <v>45433</v>
      </c>
      <c r="AA144" s="14" t="n">
        <v>7844</v>
      </c>
      <c r="AB144" s="14" t="n">
        <v>30007</v>
      </c>
      <c r="AC144" s="15" t="n">
        <v>27</v>
      </c>
      <c r="AE144" s="16" t="n">
        <v>45825</v>
      </c>
      <c r="AF144" s="9" t="n">
        <v>10184</v>
      </c>
      <c r="AG144" s="9" t="n">
        <v>36075</v>
      </c>
      <c r="AH144" s="9" t="n">
        <v>28</v>
      </c>
    </row>
    <row r="145" customFormat="false" ht="18.65" hidden="false" customHeight="true" outlineLevel="0" collapsed="false">
      <c r="A145" s="10" t="n">
        <v>43647</v>
      </c>
      <c r="B145" s="11" t="n">
        <v>6175</v>
      </c>
      <c r="C145" s="11" t="n">
        <v>27062</v>
      </c>
      <c r="D145" s="12" t="n">
        <v>66</v>
      </c>
      <c r="F145" s="10" t="n">
        <v>43973</v>
      </c>
      <c r="G145" s="11" t="n">
        <v>7286</v>
      </c>
      <c r="H145" s="11" t="n">
        <v>48702</v>
      </c>
      <c r="I145" s="12" t="n">
        <v>68</v>
      </c>
      <c r="K145" s="13" t="n">
        <v>44339</v>
      </c>
      <c r="L145" s="14" t="n">
        <v>4509</v>
      </c>
      <c r="M145" s="14" t="n">
        <v>35790</v>
      </c>
      <c r="N145" s="15" t="n">
        <v>28</v>
      </c>
      <c r="P145" s="13" t="n">
        <v>44704</v>
      </c>
      <c r="Q145" s="14" t="n">
        <v>5773</v>
      </c>
      <c r="R145" s="14" t="n">
        <v>30936</v>
      </c>
      <c r="S145" s="15" t="n">
        <v>24</v>
      </c>
      <c r="U145" s="13" t="n">
        <v>45069</v>
      </c>
      <c r="V145" s="14" t="n">
        <v>5349</v>
      </c>
      <c r="W145" s="14" t="n">
        <v>23384</v>
      </c>
      <c r="X145" s="15" t="n">
        <v>24</v>
      </c>
      <c r="Z145" s="13" t="n">
        <v>45434</v>
      </c>
      <c r="AA145" s="14" t="n">
        <v>7242</v>
      </c>
      <c r="AB145" s="14" t="n">
        <v>28781</v>
      </c>
      <c r="AC145" s="15" t="n">
        <v>31</v>
      </c>
      <c r="AE145" s="16" t="n">
        <v>45826</v>
      </c>
      <c r="AF145" s="9" t="n">
        <v>10492</v>
      </c>
      <c r="AG145" s="9" t="n">
        <v>34319</v>
      </c>
      <c r="AH145" s="9" t="n">
        <v>26</v>
      </c>
    </row>
    <row r="146" customFormat="false" ht="18.65" hidden="false" customHeight="true" outlineLevel="0" collapsed="false">
      <c r="A146" s="10" t="n">
        <v>43648</v>
      </c>
      <c r="B146" s="11" t="n">
        <v>6467</v>
      </c>
      <c r="C146" s="11" t="n">
        <v>29414</v>
      </c>
      <c r="D146" s="12" t="n">
        <v>82</v>
      </c>
      <c r="F146" s="10" t="n">
        <v>43974</v>
      </c>
      <c r="G146" s="11" t="n">
        <v>7483</v>
      </c>
      <c r="H146" s="11" t="n">
        <v>46397</v>
      </c>
      <c r="I146" s="12" t="n">
        <v>47</v>
      </c>
      <c r="K146" s="13" t="n">
        <v>44340</v>
      </c>
      <c r="L146" s="14" t="n">
        <v>4846</v>
      </c>
      <c r="M146" s="14" t="n">
        <v>33315</v>
      </c>
      <c r="N146" s="15" t="n">
        <v>27</v>
      </c>
      <c r="P146" s="13" t="n">
        <v>44705</v>
      </c>
      <c r="Q146" s="14" t="n">
        <v>5865</v>
      </c>
      <c r="R146" s="14" t="n">
        <v>31373</v>
      </c>
      <c r="S146" s="15" t="n">
        <v>34</v>
      </c>
      <c r="U146" s="13" t="n">
        <v>45070</v>
      </c>
      <c r="V146" s="14" t="n">
        <v>4673</v>
      </c>
      <c r="W146" s="14" t="n">
        <v>21201</v>
      </c>
      <c r="X146" s="15" t="n">
        <v>23</v>
      </c>
      <c r="Z146" s="13" t="n">
        <v>45435</v>
      </c>
      <c r="AA146" s="14" t="n">
        <v>7703</v>
      </c>
      <c r="AB146" s="14" t="n">
        <v>32924</v>
      </c>
      <c r="AC146" s="15" t="n">
        <v>32</v>
      </c>
      <c r="AE146" s="16" t="n">
        <v>45827</v>
      </c>
      <c r="AF146" s="9" t="n">
        <v>8938</v>
      </c>
      <c r="AG146" s="9" t="n">
        <v>31973</v>
      </c>
      <c r="AH146" s="9" t="n">
        <v>27</v>
      </c>
    </row>
    <row r="147" customFormat="false" ht="18.65" hidden="false" customHeight="true" outlineLevel="0" collapsed="false">
      <c r="A147" s="10" t="n">
        <v>43649</v>
      </c>
      <c r="B147" s="11" t="n">
        <v>6449</v>
      </c>
      <c r="C147" s="11" t="n">
        <v>30605</v>
      </c>
      <c r="D147" s="12" t="n">
        <v>71</v>
      </c>
      <c r="F147" s="10" t="n">
        <v>43975</v>
      </c>
      <c r="G147" s="11" t="n">
        <v>7487</v>
      </c>
      <c r="H147" s="11" t="n">
        <v>46615</v>
      </c>
      <c r="I147" s="12" t="n">
        <v>65</v>
      </c>
      <c r="K147" s="13" t="n">
        <v>44341</v>
      </c>
      <c r="L147" s="14" t="n">
        <v>5245</v>
      </c>
      <c r="M147" s="14" t="n">
        <v>35784</v>
      </c>
      <c r="N147" s="15" t="n">
        <v>24</v>
      </c>
      <c r="P147" s="13" t="n">
        <v>44706</v>
      </c>
      <c r="Q147" s="14" t="n">
        <v>5357</v>
      </c>
      <c r="R147" s="14" t="n">
        <v>28779</v>
      </c>
      <c r="S147" s="15" t="n">
        <v>33</v>
      </c>
      <c r="U147" s="13" t="n">
        <v>45071</v>
      </c>
      <c r="V147" s="14" t="n">
        <v>4670</v>
      </c>
      <c r="W147" s="14" t="n">
        <v>22329</v>
      </c>
      <c r="X147" s="15" t="n">
        <v>32</v>
      </c>
      <c r="Z147" s="13" t="n">
        <v>45436</v>
      </c>
      <c r="AA147" s="14" t="n">
        <v>7076</v>
      </c>
      <c r="AB147" s="14" t="n">
        <v>27989</v>
      </c>
      <c r="AC147" s="15" t="n">
        <v>34</v>
      </c>
      <c r="AE147" s="16" t="n">
        <v>45828</v>
      </c>
      <c r="AF147" s="9" t="n">
        <v>10051</v>
      </c>
      <c r="AG147" s="9" t="n">
        <v>33980</v>
      </c>
      <c r="AH147" s="9" t="n">
        <v>40</v>
      </c>
    </row>
    <row r="148" customFormat="false" ht="18.65" hidden="false" customHeight="true" outlineLevel="0" collapsed="false">
      <c r="A148" s="10" t="n">
        <v>43650</v>
      </c>
      <c r="B148" s="11" t="n">
        <v>6569</v>
      </c>
      <c r="C148" s="11" t="n">
        <v>30282</v>
      </c>
      <c r="D148" s="12" t="n">
        <v>72</v>
      </c>
      <c r="F148" s="10" t="n">
        <v>43976</v>
      </c>
      <c r="G148" s="11" t="n">
        <v>12665</v>
      </c>
      <c r="H148" s="11" t="n">
        <v>57067</v>
      </c>
      <c r="I148" s="12" t="n">
        <v>57</v>
      </c>
      <c r="K148" s="13" t="n">
        <v>44342</v>
      </c>
      <c r="L148" s="14" t="n">
        <v>4541</v>
      </c>
      <c r="M148" s="14" t="n">
        <v>36154</v>
      </c>
      <c r="N148" s="15" t="n">
        <v>28</v>
      </c>
      <c r="P148" s="13" t="n">
        <v>44707</v>
      </c>
      <c r="Q148" s="14" t="n">
        <v>5609</v>
      </c>
      <c r="R148" s="14" t="n">
        <v>29475</v>
      </c>
      <c r="S148" s="15" t="n">
        <v>35</v>
      </c>
      <c r="U148" s="13" t="n">
        <v>45072</v>
      </c>
      <c r="V148" s="14" t="n">
        <v>4456</v>
      </c>
      <c r="W148" s="14" t="n">
        <v>18661</v>
      </c>
      <c r="X148" s="15" t="n">
        <v>24</v>
      </c>
      <c r="Z148" s="13" t="n">
        <v>45437</v>
      </c>
      <c r="AA148" s="14" t="n">
        <v>6513</v>
      </c>
      <c r="AB148" s="14" t="n">
        <v>24683</v>
      </c>
      <c r="AC148" s="15" t="n">
        <v>22</v>
      </c>
      <c r="AE148" s="16" t="n">
        <v>45829</v>
      </c>
      <c r="AF148" s="9" t="n">
        <v>8166</v>
      </c>
      <c r="AG148" s="9" t="n">
        <v>28783</v>
      </c>
      <c r="AH148" s="9" t="n">
        <v>28</v>
      </c>
    </row>
    <row r="149" customFormat="false" ht="18.65" hidden="false" customHeight="true" outlineLevel="0" collapsed="false">
      <c r="A149" s="10" t="n">
        <v>43651</v>
      </c>
      <c r="B149" s="11" t="n">
        <v>6363</v>
      </c>
      <c r="C149" s="11" t="n">
        <v>31576</v>
      </c>
      <c r="D149" s="12" t="n">
        <v>83</v>
      </c>
      <c r="F149" s="10" t="n">
        <v>43977</v>
      </c>
      <c r="G149" s="11" t="n">
        <v>10867</v>
      </c>
      <c r="H149" s="11" t="n">
        <v>54875</v>
      </c>
      <c r="I149" s="12" t="n">
        <v>64</v>
      </c>
      <c r="K149" s="13" t="n">
        <v>44343</v>
      </c>
      <c r="L149" s="14" t="n">
        <v>4759</v>
      </c>
      <c r="M149" s="14" t="n">
        <v>36264</v>
      </c>
      <c r="N149" s="15" t="n">
        <v>40</v>
      </c>
      <c r="P149" s="13" t="n">
        <v>44708</v>
      </c>
      <c r="Q149" s="14" t="n">
        <v>5222</v>
      </c>
      <c r="R149" s="14" t="n">
        <v>27660</v>
      </c>
      <c r="S149" s="15" t="n">
        <v>36</v>
      </c>
      <c r="U149" s="13" t="n">
        <v>45073</v>
      </c>
      <c r="V149" s="14" t="n">
        <v>4577</v>
      </c>
      <c r="W149" s="14" t="n">
        <v>23493</v>
      </c>
      <c r="X149" s="15" t="n">
        <v>35</v>
      </c>
      <c r="Z149" s="13" t="n">
        <v>45438</v>
      </c>
      <c r="AA149" s="14" t="n">
        <v>7698</v>
      </c>
      <c r="AB149" s="14" t="n">
        <v>28434</v>
      </c>
      <c r="AC149" s="15" t="n">
        <v>30</v>
      </c>
      <c r="AE149" s="16" t="n">
        <v>45830</v>
      </c>
      <c r="AF149" s="9" t="n">
        <v>8003</v>
      </c>
      <c r="AG149" s="9" t="n">
        <v>28069</v>
      </c>
      <c r="AH149" s="9" t="n">
        <v>21</v>
      </c>
    </row>
    <row r="150" customFormat="false" ht="18.65" hidden="false" customHeight="true" outlineLevel="0" collapsed="false">
      <c r="A150" s="10" t="n">
        <v>43652</v>
      </c>
      <c r="B150" s="11" t="n">
        <v>6254</v>
      </c>
      <c r="C150" s="11" t="n">
        <v>27441</v>
      </c>
      <c r="D150" s="12" t="n">
        <v>60</v>
      </c>
      <c r="F150" s="10" t="n">
        <v>43978</v>
      </c>
      <c r="G150" s="11" t="n">
        <v>6969</v>
      </c>
      <c r="H150" s="11" t="n">
        <v>41480</v>
      </c>
      <c r="I150" s="12" t="n">
        <v>62</v>
      </c>
      <c r="K150" s="13" t="n">
        <v>44344</v>
      </c>
      <c r="L150" s="14" t="n">
        <v>5138</v>
      </c>
      <c r="M150" s="14" t="n">
        <v>38216</v>
      </c>
      <c r="N150" s="15" t="n">
        <v>31</v>
      </c>
      <c r="P150" s="13" t="n">
        <v>44709</v>
      </c>
      <c r="Q150" s="14" t="n">
        <v>5001</v>
      </c>
      <c r="R150" s="14" t="n">
        <v>25496</v>
      </c>
      <c r="S150" s="15" t="n">
        <v>33</v>
      </c>
      <c r="U150" s="13" t="n">
        <v>45074</v>
      </c>
      <c r="V150" s="14" t="n">
        <v>4476</v>
      </c>
      <c r="W150" s="14" t="n">
        <v>18729</v>
      </c>
      <c r="X150" s="15" t="n">
        <v>26</v>
      </c>
      <c r="Z150" s="13" t="n">
        <v>45439</v>
      </c>
      <c r="AA150" s="14" t="n">
        <v>7379</v>
      </c>
      <c r="AB150" s="14" t="n">
        <v>29165</v>
      </c>
      <c r="AC150" s="15" t="n">
        <v>42</v>
      </c>
      <c r="AE150" s="16" t="n">
        <v>45831</v>
      </c>
      <c r="AF150" s="9" t="n">
        <v>7588</v>
      </c>
      <c r="AG150" s="9" t="n">
        <v>25198</v>
      </c>
      <c r="AH150" s="9" t="n">
        <v>33</v>
      </c>
    </row>
    <row r="151" customFormat="false" ht="18.65" hidden="false" customHeight="true" outlineLevel="0" collapsed="false">
      <c r="A151" s="10" t="n">
        <v>43653</v>
      </c>
      <c r="B151" s="11" t="n">
        <v>5347</v>
      </c>
      <c r="C151" s="11" t="n">
        <v>24220</v>
      </c>
      <c r="D151" s="12" t="n">
        <v>71</v>
      </c>
      <c r="F151" s="10" t="n">
        <v>43979</v>
      </c>
      <c r="G151" s="11" t="n">
        <v>7452</v>
      </c>
      <c r="H151" s="11" t="n">
        <v>42662</v>
      </c>
      <c r="I151" s="12" t="n">
        <v>46</v>
      </c>
      <c r="K151" s="13" t="n">
        <v>44345</v>
      </c>
      <c r="L151" s="14" t="n">
        <v>4864</v>
      </c>
      <c r="M151" s="14" t="n">
        <v>26510</v>
      </c>
      <c r="N151" s="15" t="n">
        <v>28</v>
      </c>
      <c r="P151" s="13" t="n">
        <v>44710</v>
      </c>
      <c r="Q151" s="14" t="n">
        <v>5674</v>
      </c>
      <c r="R151" s="14" t="n">
        <v>29033</v>
      </c>
      <c r="S151" s="15" t="n">
        <v>25</v>
      </c>
      <c r="U151" s="13" t="n">
        <v>45075</v>
      </c>
      <c r="V151" s="14" t="n">
        <v>4968</v>
      </c>
      <c r="W151" s="14" t="n">
        <v>21461</v>
      </c>
      <c r="X151" s="15" t="n">
        <v>46</v>
      </c>
      <c r="Z151" s="13" t="n">
        <v>45440</v>
      </c>
      <c r="AA151" s="14" t="n">
        <v>8363</v>
      </c>
      <c r="AB151" s="14" t="n">
        <v>32511</v>
      </c>
      <c r="AC151" s="15" t="n">
        <v>27</v>
      </c>
      <c r="AE151" s="16" t="n">
        <v>45832</v>
      </c>
      <c r="AF151" s="9" t="n">
        <v>11235</v>
      </c>
      <c r="AG151" s="9" t="n">
        <v>32872</v>
      </c>
      <c r="AH151" s="9" t="n">
        <v>26</v>
      </c>
    </row>
    <row r="152" customFormat="false" ht="18.65" hidden="false" customHeight="true" outlineLevel="0" collapsed="false">
      <c r="A152" s="10" t="n">
        <v>43654</v>
      </c>
      <c r="B152" s="11" t="n">
        <v>5843</v>
      </c>
      <c r="C152" s="11" t="n">
        <v>26709</v>
      </c>
      <c r="D152" s="12" t="n">
        <v>54</v>
      </c>
      <c r="F152" s="10" t="n">
        <v>43980</v>
      </c>
      <c r="G152" s="11" t="n">
        <v>5972</v>
      </c>
      <c r="H152" s="11" t="n">
        <v>35185</v>
      </c>
      <c r="I152" s="12" t="n">
        <v>65</v>
      </c>
      <c r="K152" s="13" t="n">
        <v>44346</v>
      </c>
      <c r="L152" s="14" t="n">
        <v>4539</v>
      </c>
      <c r="M152" s="14" t="n">
        <v>25465</v>
      </c>
      <c r="N152" s="15" t="n">
        <v>23</v>
      </c>
      <c r="P152" s="13" t="n">
        <v>44711</v>
      </c>
      <c r="Q152" s="14" t="n">
        <v>6200</v>
      </c>
      <c r="R152" s="14" t="n">
        <v>31342</v>
      </c>
      <c r="S152" s="15" t="n">
        <v>33</v>
      </c>
      <c r="U152" s="13" t="n">
        <v>45076</v>
      </c>
      <c r="V152" s="14" t="n">
        <v>4736</v>
      </c>
      <c r="W152" s="14" t="n">
        <v>19924</v>
      </c>
      <c r="X152" s="15" t="n">
        <v>31</v>
      </c>
      <c r="Z152" s="13" t="n">
        <v>45441</v>
      </c>
      <c r="AA152" s="14" t="n">
        <v>8245</v>
      </c>
      <c r="AB152" s="14" t="n">
        <v>30639</v>
      </c>
      <c r="AC152" s="15" t="n">
        <v>31</v>
      </c>
      <c r="AE152" s="16" t="n">
        <v>45833</v>
      </c>
      <c r="AF152" s="9" t="n">
        <v>14767</v>
      </c>
      <c r="AG152" s="9" t="n">
        <v>42239</v>
      </c>
      <c r="AH152" s="9" t="n">
        <v>36</v>
      </c>
    </row>
    <row r="153" customFormat="false" ht="18.65" hidden="false" customHeight="true" outlineLevel="0" collapsed="false">
      <c r="A153" s="10" t="n">
        <v>43655</v>
      </c>
      <c r="B153" s="11" t="n">
        <v>5895</v>
      </c>
      <c r="C153" s="11" t="n">
        <v>25822</v>
      </c>
      <c r="D153" s="12" t="n">
        <v>72</v>
      </c>
      <c r="F153" s="10" t="n">
        <v>43981</v>
      </c>
      <c r="G153" s="11" t="n">
        <v>6225</v>
      </c>
      <c r="H153" s="11" t="n">
        <v>36099</v>
      </c>
      <c r="I153" s="12" t="n">
        <v>64</v>
      </c>
      <c r="K153" s="13" t="n">
        <v>44347</v>
      </c>
      <c r="L153" s="14" t="n">
        <v>4415</v>
      </c>
      <c r="M153" s="14" t="n">
        <v>29475</v>
      </c>
      <c r="N153" s="15" t="n">
        <v>31</v>
      </c>
      <c r="P153" s="13" t="n">
        <v>44712</v>
      </c>
      <c r="Q153" s="14" t="n">
        <v>5187</v>
      </c>
      <c r="R153" s="14" t="n">
        <v>28740</v>
      </c>
      <c r="S153" s="15" t="n">
        <v>37</v>
      </c>
      <c r="U153" s="13" t="n">
        <v>45077</v>
      </c>
      <c r="V153" s="14" t="n">
        <v>5590</v>
      </c>
      <c r="W153" s="14" t="n">
        <v>24342</v>
      </c>
      <c r="X153" s="15" t="n">
        <v>29</v>
      </c>
      <c r="Z153" s="13" t="n">
        <v>45442</v>
      </c>
      <c r="AA153" s="14" t="n">
        <v>7751</v>
      </c>
      <c r="AB153" s="14" t="n">
        <v>29874</v>
      </c>
      <c r="AC153" s="15" t="n">
        <v>40</v>
      </c>
      <c r="AE153" s="16" t="n">
        <v>45834</v>
      </c>
      <c r="AF153" s="9" t="n">
        <v>10231</v>
      </c>
      <c r="AG153" s="9" t="n">
        <v>31940</v>
      </c>
      <c r="AH153" s="9" t="n">
        <v>41</v>
      </c>
    </row>
    <row r="154" customFormat="false" ht="18.65" hidden="false" customHeight="true" outlineLevel="0" collapsed="false">
      <c r="A154" s="10" t="n">
        <v>43656</v>
      </c>
      <c r="B154" s="11" t="n">
        <v>5906</v>
      </c>
      <c r="C154" s="11" t="n">
        <v>26199</v>
      </c>
      <c r="D154" s="12" t="n">
        <v>108</v>
      </c>
      <c r="F154" s="10" t="n">
        <v>43982</v>
      </c>
      <c r="G154" s="11" t="n">
        <v>6923</v>
      </c>
      <c r="H154" s="11" t="n">
        <v>44993</v>
      </c>
      <c r="I154" s="12" t="n">
        <v>64</v>
      </c>
      <c r="K154" s="13" t="n">
        <v>44348</v>
      </c>
      <c r="L154" s="14" t="n">
        <v>4857</v>
      </c>
      <c r="M154" s="14" t="n">
        <v>42102</v>
      </c>
      <c r="N154" s="15" t="n">
        <v>26</v>
      </c>
      <c r="P154" s="13" t="n">
        <v>44713</v>
      </c>
      <c r="Q154" s="14" t="n">
        <v>5245</v>
      </c>
      <c r="R154" s="14" t="n">
        <v>28603</v>
      </c>
      <c r="S154" s="15" t="n">
        <v>28</v>
      </c>
      <c r="U154" s="13" t="n">
        <v>45078</v>
      </c>
      <c r="V154" s="14" t="n">
        <v>4470</v>
      </c>
      <c r="W154" s="14" t="n">
        <v>20720</v>
      </c>
      <c r="X154" s="15" t="n">
        <v>37</v>
      </c>
      <c r="Z154" s="13" t="n">
        <v>45443</v>
      </c>
      <c r="AA154" s="14" t="n">
        <v>9411</v>
      </c>
      <c r="AB154" s="14" t="n">
        <v>34859</v>
      </c>
      <c r="AC154" s="15" t="n">
        <v>28</v>
      </c>
      <c r="AE154" s="16" t="n">
        <v>45835</v>
      </c>
      <c r="AF154" s="9" t="n">
        <v>11112</v>
      </c>
      <c r="AG154" s="9" t="n">
        <v>36523</v>
      </c>
      <c r="AH154" s="9" t="n">
        <v>41</v>
      </c>
    </row>
    <row r="155" customFormat="false" ht="18.65" hidden="false" customHeight="true" outlineLevel="0" collapsed="false">
      <c r="A155" s="10" t="n">
        <v>43657</v>
      </c>
      <c r="B155" s="11" t="n">
        <v>6456</v>
      </c>
      <c r="C155" s="11" t="n">
        <v>31385</v>
      </c>
      <c r="D155" s="12" t="n">
        <v>73</v>
      </c>
      <c r="F155" s="10" t="n">
        <v>43983</v>
      </c>
      <c r="G155" s="9" t="n">
        <v>7177</v>
      </c>
      <c r="H155" s="9" t="n">
        <v>45261</v>
      </c>
      <c r="I155" s="9" t="n">
        <v>80</v>
      </c>
      <c r="K155" s="13" t="n">
        <v>44349</v>
      </c>
      <c r="L155" s="14" t="n">
        <v>4497</v>
      </c>
      <c r="M155" s="14" t="n">
        <v>30289</v>
      </c>
      <c r="N155" s="15" t="n">
        <v>31</v>
      </c>
      <c r="P155" s="13" t="n">
        <v>44714</v>
      </c>
      <c r="Q155" s="14" t="n">
        <v>5167</v>
      </c>
      <c r="R155" s="14" t="n">
        <v>27607</v>
      </c>
      <c r="S155" s="15" t="n">
        <v>30</v>
      </c>
      <c r="U155" s="13" t="n">
        <v>45079</v>
      </c>
      <c r="V155" s="14" t="n">
        <v>4880</v>
      </c>
      <c r="W155" s="14" t="n">
        <v>21762</v>
      </c>
      <c r="X155" s="15" t="n">
        <v>41</v>
      </c>
      <c r="Z155" s="13" t="n">
        <v>45444</v>
      </c>
      <c r="AA155" s="14" t="n">
        <v>7945</v>
      </c>
      <c r="AB155" s="14" t="n">
        <v>28629</v>
      </c>
      <c r="AC155" s="15" t="n">
        <v>33</v>
      </c>
      <c r="AE155" s="16" t="n">
        <v>45836</v>
      </c>
      <c r="AF155" s="9" t="n">
        <v>9607</v>
      </c>
      <c r="AG155" s="9" t="n">
        <v>31629</v>
      </c>
      <c r="AH155" s="9" t="n">
        <v>35</v>
      </c>
    </row>
    <row r="156" customFormat="false" ht="18.65" hidden="false" customHeight="true" outlineLevel="0" collapsed="false">
      <c r="A156" s="10" t="n">
        <v>43658</v>
      </c>
      <c r="B156" s="11" t="n">
        <v>6366</v>
      </c>
      <c r="C156" s="11" t="n">
        <v>28898</v>
      </c>
      <c r="D156" s="12" t="n">
        <v>79</v>
      </c>
      <c r="F156" s="10" t="n">
        <v>43984</v>
      </c>
      <c r="G156" s="9" t="n">
        <v>7853</v>
      </c>
      <c r="H156" s="9" t="n">
        <v>42301</v>
      </c>
      <c r="I156" s="9" t="n">
        <v>45</v>
      </c>
      <c r="K156" s="13" t="n">
        <v>44350</v>
      </c>
      <c r="L156" s="14" t="n">
        <v>4444</v>
      </c>
      <c r="M156" s="14" t="n">
        <v>27439</v>
      </c>
      <c r="N156" s="15" t="n">
        <v>23</v>
      </c>
      <c r="P156" s="13" t="n">
        <v>44715</v>
      </c>
      <c r="Q156" s="14" t="n">
        <v>4844</v>
      </c>
      <c r="R156" s="14" t="n">
        <v>23993</v>
      </c>
      <c r="S156" s="15" t="n">
        <v>30</v>
      </c>
      <c r="U156" s="13" t="n">
        <v>45080</v>
      </c>
      <c r="V156" s="14" t="n">
        <v>4166</v>
      </c>
      <c r="W156" s="14" t="n">
        <v>17659</v>
      </c>
      <c r="X156" s="15" t="n">
        <v>43</v>
      </c>
      <c r="Z156" s="13" t="n">
        <v>45445</v>
      </c>
      <c r="AA156" s="14" t="n">
        <v>9464</v>
      </c>
      <c r="AB156" s="14" t="n">
        <v>33550</v>
      </c>
      <c r="AC156" s="15" t="n">
        <v>43</v>
      </c>
      <c r="AE156" s="16" t="n">
        <v>45837</v>
      </c>
      <c r="AF156" s="9" t="n">
        <v>10030</v>
      </c>
      <c r="AG156" s="9" t="n">
        <v>33563</v>
      </c>
      <c r="AH156" s="9" t="n">
        <v>46</v>
      </c>
    </row>
    <row r="157" customFormat="false" ht="18.65" hidden="false" customHeight="true" outlineLevel="0" collapsed="false">
      <c r="A157" s="10" t="n">
        <v>43659</v>
      </c>
      <c r="B157" s="11" t="n">
        <v>6570</v>
      </c>
      <c r="C157" s="11" t="n">
        <v>28959</v>
      </c>
      <c r="D157" s="12" t="n">
        <v>62</v>
      </c>
      <c r="F157" s="10" t="n">
        <v>43985</v>
      </c>
      <c r="G157" s="9" t="n">
        <v>6946</v>
      </c>
      <c r="H157" s="9" t="n">
        <v>44945</v>
      </c>
      <c r="I157" s="9" t="n">
        <v>46</v>
      </c>
      <c r="K157" s="13" t="n">
        <v>44351</v>
      </c>
      <c r="L157" s="14" t="n">
        <v>4244</v>
      </c>
      <c r="M157" s="14" t="n">
        <v>30031</v>
      </c>
      <c r="N157" s="15" t="n">
        <v>29</v>
      </c>
      <c r="P157" s="13" t="n">
        <v>44716</v>
      </c>
      <c r="Q157" s="14" t="n">
        <v>5530</v>
      </c>
      <c r="R157" s="14" t="n">
        <v>26037</v>
      </c>
      <c r="S157" s="15" t="n">
        <v>53</v>
      </c>
      <c r="U157" s="13" t="n">
        <v>45081</v>
      </c>
      <c r="V157" s="14" t="n">
        <v>9686</v>
      </c>
      <c r="W157" s="14" t="n">
        <v>38270</v>
      </c>
      <c r="X157" s="15" t="n">
        <v>38</v>
      </c>
      <c r="Z157" s="13" t="n">
        <v>45446</v>
      </c>
      <c r="AA157" s="14" t="n">
        <v>10342</v>
      </c>
      <c r="AB157" s="14" t="n">
        <v>36407</v>
      </c>
      <c r="AC157" s="15" t="n">
        <v>46</v>
      </c>
      <c r="AE157" s="16" t="n">
        <v>45838</v>
      </c>
      <c r="AF157" s="9" t="n">
        <v>10337</v>
      </c>
      <c r="AG157" s="9" t="n">
        <v>32918</v>
      </c>
      <c r="AH157" s="9" t="n">
        <v>41</v>
      </c>
    </row>
    <row r="158" customFormat="false" ht="18.65" hidden="false" customHeight="true" outlineLevel="0" collapsed="false">
      <c r="A158" s="10" t="n">
        <v>43660</v>
      </c>
      <c r="B158" s="11" t="n">
        <v>7264</v>
      </c>
      <c r="C158" s="11" t="n">
        <v>30787</v>
      </c>
      <c r="D158" s="12" t="n">
        <v>74</v>
      </c>
      <c r="F158" s="10" t="n">
        <v>43986</v>
      </c>
      <c r="G158" s="9" t="n">
        <v>6857</v>
      </c>
      <c r="H158" s="9" t="n">
        <v>40629</v>
      </c>
      <c r="I158" s="9" t="n">
        <v>70</v>
      </c>
      <c r="K158" s="13" t="n">
        <v>44352</v>
      </c>
      <c r="L158" s="14" t="n">
        <v>4664</v>
      </c>
      <c r="M158" s="14" t="n">
        <v>27613</v>
      </c>
      <c r="N158" s="15" t="n">
        <v>29</v>
      </c>
      <c r="P158" s="13" t="n">
        <v>44717</v>
      </c>
      <c r="Q158" s="14" t="n">
        <v>5083</v>
      </c>
      <c r="R158" s="14" t="n">
        <v>24762</v>
      </c>
      <c r="S158" s="15" t="n">
        <v>31</v>
      </c>
      <c r="U158" s="13" t="n">
        <v>45082</v>
      </c>
      <c r="V158" s="14" t="n">
        <v>4809</v>
      </c>
      <c r="W158" s="14" t="n">
        <v>20730</v>
      </c>
      <c r="X158" s="15" t="n">
        <v>29</v>
      </c>
      <c r="Z158" s="13" t="n">
        <v>45447</v>
      </c>
      <c r="AA158" s="14" t="n">
        <v>9247</v>
      </c>
      <c r="AB158" s="14" t="n">
        <v>32493</v>
      </c>
      <c r="AC158" s="15" t="n">
        <v>37</v>
      </c>
      <c r="AE158" s="16" t="n">
        <v>45839</v>
      </c>
      <c r="AF158" s="9" t="n">
        <v>10955</v>
      </c>
      <c r="AG158" s="9" t="n">
        <v>35794</v>
      </c>
      <c r="AH158" s="9" t="n">
        <v>23</v>
      </c>
    </row>
    <row r="159" customFormat="false" ht="18.65" hidden="false" customHeight="true" outlineLevel="0" collapsed="false">
      <c r="A159" s="10" t="n">
        <v>43661</v>
      </c>
      <c r="B159" s="11" t="n">
        <v>7683</v>
      </c>
      <c r="C159" s="11" t="n">
        <v>35743</v>
      </c>
      <c r="D159" s="12" t="n">
        <v>72</v>
      </c>
      <c r="F159" s="10" t="n">
        <v>43987</v>
      </c>
      <c r="G159" s="9" t="n">
        <v>6799</v>
      </c>
      <c r="H159" s="9" t="n">
        <v>36489</v>
      </c>
      <c r="I159" s="9" t="n">
        <v>59</v>
      </c>
      <c r="K159" s="13" t="n">
        <v>44353</v>
      </c>
      <c r="L159" s="14" t="n">
        <v>4632</v>
      </c>
      <c r="M159" s="14" t="n">
        <v>32347</v>
      </c>
      <c r="N159" s="15" t="n">
        <v>23</v>
      </c>
      <c r="P159" s="13" t="n">
        <v>44718</v>
      </c>
      <c r="Q159" s="14" t="n">
        <v>5634</v>
      </c>
      <c r="R159" s="14" t="n">
        <v>25735</v>
      </c>
      <c r="S159" s="15" t="n">
        <v>34</v>
      </c>
      <c r="U159" s="13" t="n">
        <v>45083</v>
      </c>
      <c r="V159" s="14" t="n">
        <v>4533</v>
      </c>
      <c r="W159" s="14" t="n">
        <v>20717</v>
      </c>
      <c r="X159" s="15" t="n">
        <v>31</v>
      </c>
      <c r="Z159" s="13" t="n">
        <v>45448</v>
      </c>
      <c r="AA159" s="14" t="n">
        <v>7819</v>
      </c>
      <c r="AB159" s="14" t="n">
        <v>28496</v>
      </c>
      <c r="AC159" s="15" t="n">
        <v>37</v>
      </c>
      <c r="AE159" s="16" t="n">
        <v>45840</v>
      </c>
      <c r="AF159" s="9" t="n">
        <v>10311</v>
      </c>
      <c r="AG159" s="9" t="n">
        <v>34651</v>
      </c>
      <c r="AH159" s="9" t="n">
        <v>22</v>
      </c>
    </row>
    <row r="160" customFormat="false" ht="18.65" hidden="false" customHeight="true" outlineLevel="0" collapsed="false">
      <c r="A160" s="10" t="n">
        <v>43662</v>
      </c>
      <c r="B160" s="11" t="n">
        <v>6355</v>
      </c>
      <c r="C160" s="11" t="n">
        <v>27890</v>
      </c>
      <c r="D160" s="12" t="n">
        <v>64</v>
      </c>
      <c r="F160" s="10" t="n">
        <v>43988</v>
      </c>
      <c r="G160" s="9" t="n">
        <v>6496</v>
      </c>
      <c r="H160" s="9" t="n">
        <v>35897</v>
      </c>
      <c r="I160" s="9" t="n">
        <v>33</v>
      </c>
      <c r="K160" s="13" t="n">
        <v>44354</v>
      </c>
      <c r="L160" s="14" t="n">
        <v>4444</v>
      </c>
      <c r="M160" s="14" t="n">
        <v>31903</v>
      </c>
      <c r="N160" s="15" t="n">
        <v>22</v>
      </c>
      <c r="P160" s="13" t="n">
        <v>44719</v>
      </c>
      <c r="Q160" s="14" t="n">
        <v>5454</v>
      </c>
      <c r="R160" s="14" t="n">
        <v>24273</v>
      </c>
      <c r="S160" s="15" t="n">
        <v>33</v>
      </c>
      <c r="U160" s="13" t="n">
        <v>45084</v>
      </c>
      <c r="V160" s="14" t="n">
        <v>4326</v>
      </c>
      <c r="W160" s="14" t="n">
        <v>20104</v>
      </c>
      <c r="X160" s="15" t="n">
        <v>22</v>
      </c>
      <c r="Z160" s="13" t="n">
        <v>45449</v>
      </c>
      <c r="AA160" s="14" t="n">
        <v>8650</v>
      </c>
      <c r="AB160" s="14" t="n">
        <v>32891</v>
      </c>
      <c r="AC160" s="15" t="n">
        <v>46</v>
      </c>
      <c r="AE160" s="16" t="n">
        <v>45841</v>
      </c>
      <c r="AF160" s="9" t="n">
        <v>9651</v>
      </c>
      <c r="AG160" s="9" t="n">
        <v>32387</v>
      </c>
      <c r="AH160" s="9" t="n">
        <v>25</v>
      </c>
    </row>
    <row r="161" customFormat="false" ht="18.65" hidden="false" customHeight="true" outlineLevel="0" collapsed="false">
      <c r="A161" s="10" t="n">
        <v>43663</v>
      </c>
      <c r="B161" s="11" t="n">
        <v>6611</v>
      </c>
      <c r="C161" s="11" t="n">
        <v>30225</v>
      </c>
      <c r="D161" s="12" t="n">
        <v>76</v>
      </c>
      <c r="F161" s="10" t="n">
        <v>43989</v>
      </c>
      <c r="G161" s="9" t="n">
        <v>6517</v>
      </c>
      <c r="H161" s="9" t="n">
        <v>33782</v>
      </c>
      <c r="I161" s="9" t="n">
        <v>55</v>
      </c>
      <c r="K161" s="13" t="n">
        <v>44355</v>
      </c>
      <c r="L161" s="14" t="n">
        <v>4226</v>
      </c>
      <c r="M161" s="14" t="n">
        <v>25094</v>
      </c>
      <c r="N161" s="15" t="n">
        <v>21</v>
      </c>
      <c r="P161" s="13" t="n">
        <v>44720</v>
      </c>
      <c r="Q161" s="14" t="n">
        <v>5169</v>
      </c>
      <c r="R161" s="14" t="n">
        <v>23511</v>
      </c>
      <c r="S161" s="15" t="n">
        <v>21</v>
      </c>
      <c r="U161" s="13" t="n">
        <v>45085</v>
      </c>
      <c r="V161" s="14" t="n">
        <v>4980</v>
      </c>
      <c r="W161" s="14" t="n">
        <v>21981</v>
      </c>
      <c r="X161" s="15" t="n">
        <v>38</v>
      </c>
      <c r="Z161" s="13" t="n">
        <v>45450</v>
      </c>
      <c r="AA161" s="14" t="n">
        <v>8959</v>
      </c>
      <c r="AB161" s="14" t="n">
        <v>31967</v>
      </c>
      <c r="AC161" s="15" t="n">
        <v>46</v>
      </c>
      <c r="AE161" s="16" t="n">
        <v>45842</v>
      </c>
      <c r="AF161" s="9" t="n">
        <v>8538</v>
      </c>
      <c r="AG161" s="9" t="n">
        <v>28051</v>
      </c>
      <c r="AH161" s="9" t="n">
        <v>29</v>
      </c>
    </row>
    <row r="162" customFormat="false" ht="18.65" hidden="false" customHeight="true" outlineLevel="0" collapsed="false">
      <c r="A162" s="10" t="n">
        <v>43664</v>
      </c>
      <c r="B162" s="11" t="n">
        <v>6836</v>
      </c>
      <c r="C162" s="11" t="n">
        <v>31518</v>
      </c>
      <c r="D162" s="12" t="n">
        <v>85</v>
      </c>
      <c r="F162" s="10" t="n">
        <v>43990</v>
      </c>
      <c r="G162" s="9" t="n">
        <v>6215</v>
      </c>
      <c r="H162" s="9" t="n">
        <v>31229</v>
      </c>
      <c r="I162" s="9" t="n">
        <v>52</v>
      </c>
      <c r="K162" s="13" t="n">
        <v>44356</v>
      </c>
      <c r="L162" s="14" t="n">
        <v>4387</v>
      </c>
      <c r="M162" s="14" t="n">
        <v>29894</v>
      </c>
      <c r="N162" s="15" t="n">
        <v>19</v>
      </c>
      <c r="P162" s="13" t="n">
        <v>44721</v>
      </c>
      <c r="Q162" s="14" t="n">
        <v>5256</v>
      </c>
      <c r="R162" s="14" t="n">
        <v>24468</v>
      </c>
      <c r="S162" s="15" t="n">
        <v>21</v>
      </c>
      <c r="U162" s="13" t="n">
        <v>45086</v>
      </c>
      <c r="V162" s="14" t="n">
        <v>4672</v>
      </c>
      <c r="W162" s="14" t="n">
        <v>20508</v>
      </c>
      <c r="X162" s="15" t="n">
        <v>31</v>
      </c>
      <c r="Z162" s="13" t="n">
        <v>45451</v>
      </c>
      <c r="AA162" s="14" t="n">
        <v>9093</v>
      </c>
      <c r="AB162" s="14" t="n">
        <v>31321</v>
      </c>
      <c r="AC162" s="15" t="n">
        <v>33</v>
      </c>
      <c r="AE162" s="16" t="n">
        <v>45843</v>
      </c>
      <c r="AF162" s="9" t="n">
        <v>8591</v>
      </c>
      <c r="AG162" s="9" t="n">
        <v>28457</v>
      </c>
      <c r="AH162" s="9" t="n">
        <v>36</v>
      </c>
    </row>
    <row r="163" customFormat="false" ht="18.65" hidden="false" customHeight="true" outlineLevel="0" collapsed="false">
      <c r="A163" s="10" t="n">
        <v>43665</v>
      </c>
      <c r="B163" s="11" t="n">
        <v>7312</v>
      </c>
      <c r="C163" s="11" t="n">
        <v>33716</v>
      </c>
      <c r="D163" s="12" t="n">
        <v>79</v>
      </c>
      <c r="F163" s="10" t="n">
        <v>43991</v>
      </c>
      <c r="G163" s="9" t="n">
        <v>6191</v>
      </c>
      <c r="H163" s="9" t="n">
        <v>32824</v>
      </c>
      <c r="I163" s="9" t="n">
        <v>71</v>
      </c>
      <c r="K163" s="13" t="n">
        <v>44357</v>
      </c>
      <c r="L163" s="14" t="n">
        <v>5103</v>
      </c>
      <c r="M163" s="14" t="n">
        <v>31030</v>
      </c>
      <c r="N163" s="15" t="n">
        <v>24</v>
      </c>
      <c r="P163" s="13" t="n">
        <v>44722</v>
      </c>
      <c r="Q163" s="14" t="n">
        <v>4944</v>
      </c>
      <c r="R163" s="14" t="n">
        <v>23073</v>
      </c>
      <c r="S163" s="15" t="n">
        <v>20</v>
      </c>
      <c r="U163" s="13" t="n">
        <v>45087</v>
      </c>
      <c r="V163" s="14" t="n">
        <v>4941</v>
      </c>
      <c r="W163" s="14" t="n">
        <v>20863</v>
      </c>
      <c r="X163" s="15" t="n">
        <v>27</v>
      </c>
      <c r="Z163" s="13" t="n">
        <v>45452</v>
      </c>
      <c r="AA163" s="14" t="n">
        <v>13253</v>
      </c>
      <c r="AB163" s="14" t="n">
        <v>39352</v>
      </c>
      <c r="AC163" s="15" t="n">
        <v>58</v>
      </c>
      <c r="AE163" s="16" t="n">
        <v>45844</v>
      </c>
      <c r="AF163" s="9" t="n">
        <v>8747</v>
      </c>
      <c r="AG163" s="9" t="n">
        <v>29977</v>
      </c>
      <c r="AH163" s="9" t="n">
        <v>23</v>
      </c>
    </row>
    <row r="164" customFormat="false" ht="18.65" hidden="false" customHeight="true" outlineLevel="0" collapsed="false">
      <c r="A164" s="10" t="n">
        <v>43666</v>
      </c>
      <c r="B164" s="11" t="n">
        <v>7797</v>
      </c>
      <c r="C164" s="11" t="n">
        <v>35332</v>
      </c>
      <c r="D164" s="12" t="n">
        <v>70</v>
      </c>
      <c r="F164" s="10" t="n">
        <v>43992</v>
      </c>
      <c r="G164" s="9" t="n">
        <v>6362</v>
      </c>
      <c r="H164" s="9" t="n">
        <v>34341</v>
      </c>
      <c r="I164" s="9" t="n">
        <v>75</v>
      </c>
      <c r="K164" s="13" t="n">
        <v>44358</v>
      </c>
      <c r="L164" s="14" t="n">
        <v>4087</v>
      </c>
      <c r="M164" s="14" t="n">
        <v>25056</v>
      </c>
      <c r="N164" s="15" t="n">
        <v>25</v>
      </c>
      <c r="P164" s="13" t="n">
        <v>44723</v>
      </c>
      <c r="Q164" s="14" t="n">
        <v>4946</v>
      </c>
      <c r="R164" s="14" t="n">
        <v>28856</v>
      </c>
      <c r="S164" s="15" t="n">
        <v>35</v>
      </c>
      <c r="U164" s="13" t="n">
        <v>45088</v>
      </c>
      <c r="V164" s="14" t="n">
        <v>5855</v>
      </c>
      <c r="W164" s="14" t="n">
        <v>24738</v>
      </c>
      <c r="X164" s="15" t="n">
        <v>44</v>
      </c>
      <c r="Z164" s="13" t="n">
        <v>45453</v>
      </c>
      <c r="AA164" s="14" t="n">
        <v>8834</v>
      </c>
      <c r="AB164" s="14" t="n">
        <v>29986</v>
      </c>
      <c r="AC164" s="15" t="n">
        <v>46</v>
      </c>
      <c r="AE164" s="16" t="n">
        <v>45845</v>
      </c>
      <c r="AF164" s="9" t="n">
        <v>11596</v>
      </c>
      <c r="AG164" s="9" t="n">
        <v>39790</v>
      </c>
      <c r="AH164" s="9" t="n">
        <v>38</v>
      </c>
    </row>
    <row r="165" customFormat="false" ht="18.65" hidden="false" customHeight="true" outlineLevel="0" collapsed="false">
      <c r="A165" s="10" t="n">
        <v>43667</v>
      </c>
      <c r="B165" s="11" t="n">
        <v>7489</v>
      </c>
      <c r="C165" s="11" t="n">
        <v>34070</v>
      </c>
      <c r="D165" s="12" t="n">
        <v>79</v>
      </c>
      <c r="F165" s="10" t="n">
        <v>43993</v>
      </c>
      <c r="G165" s="9" t="n">
        <v>5892</v>
      </c>
      <c r="H165" s="9" t="n">
        <v>32021</v>
      </c>
      <c r="I165" s="9" t="n">
        <v>58</v>
      </c>
      <c r="K165" s="13" t="n">
        <v>44359</v>
      </c>
      <c r="L165" s="14" t="n">
        <v>4173</v>
      </c>
      <c r="M165" s="14" t="n">
        <v>33194</v>
      </c>
      <c r="N165" s="15" t="n">
        <v>32</v>
      </c>
      <c r="P165" s="13" t="n">
        <v>44724</v>
      </c>
      <c r="Q165" s="14" t="n">
        <v>5501</v>
      </c>
      <c r="R165" s="14" t="n">
        <v>30604</v>
      </c>
      <c r="S165" s="15" t="n">
        <v>34</v>
      </c>
      <c r="U165" s="13" t="n">
        <v>45089</v>
      </c>
      <c r="V165" s="14" t="n">
        <v>10334</v>
      </c>
      <c r="W165" s="14" t="n">
        <v>37321</v>
      </c>
      <c r="X165" s="15" t="n">
        <v>55</v>
      </c>
      <c r="Z165" s="13" t="n">
        <v>45454</v>
      </c>
      <c r="AA165" s="14" t="n">
        <v>8520</v>
      </c>
      <c r="AB165" s="14" t="n">
        <v>29763</v>
      </c>
      <c r="AC165" s="15" t="n">
        <v>42</v>
      </c>
      <c r="AE165" s="16" t="n">
        <v>45846</v>
      </c>
      <c r="AF165" s="9" t="n">
        <v>12345</v>
      </c>
      <c r="AG165" s="9" t="n">
        <v>43487</v>
      </c>
      <c r="AH165" s="9" t="n">
        <v>33</v>
      </c>
    </row>
    <row r="166" customFormat="false" ht="18.65" hidden="false" customHeight="true" outlineLevel="0" collapsed="false">
      <c r="A166" s="10" t="n">
        <v>43668</v>
      </c>
      <c r="B166" s="11" t="n">
        <v>6909</v>
      </c>
      <c r="C166" s="11" t="n">
        <v>30346</v>
      </c>
      <c r="D166" s="12" t="n">
        <v>77</v>
      </c>
      <c r="F166" s="10" t="n">
        <v>43994</v>
      </c>
      <c r="G166" s="9" t="n">
        <v>7448</v>
      </c>
      <c r="H166" s="9" t="n">
        <v>36501</v>
      </c>
      <c r="I166" s="9" t="n">
        <v>64</v>
      </c>
      <c r="K166" s="13" t="n">
        <v>44360</v>
      </c>
      <c r="L166" s="14" t="n">
        <v>4650</v>
      </c>
      <c r="M166" s="14" t="n">
        <v>37761</v>
      </c>
      <c r="N166" s="15" t="n">
        <v>21</v>
      </c>
      <c r="P166" s="13" t="n">
        <v>44725</v>
      </c>
      <c r="Q166" s="14" t="n">
        <v>4942</v>
      </c>
      <c r="R166" s="14" t="n">
        <v>23032</v>
      </c>
      <c r="S166" s="15" t="n">
        <v>33</v>
      </c>
      <c r="U166" s="13" t="n">
        <v>45090</v>
      </c>
      <c r="V166" s="14" t="n">
        <v>7573</v>
      </c>
      <c r="W166" s="14" t="n">
        <v>29037</v>
      </c>
      <c r="X166" s="15" t="n">
        <v>44</v>
      </c>
      <c r="Z166" s="13" t="n">
        <v>45455</v>
      </c>
      <c r="AA166" s="14" t="n">
        <v>9473</v>
      </c>
      <c r="AB166" s="14" t="n">
        <v>36820</v>
      </c>
      <c r="AC166" s="15" t="n">
        <v>34</v>
      </c>
      <c r="AE166" s="16" t="n">
        <v>45847</v>
      </c>
      <c r="AF166" s="9" t="n">
        <v>10359</v>
      </c>
      <c r="AG166" s="9" t="n">
        <v>35439</v>
      </c>
      <c r="AH166" s="9" t="n">
        <v>31</v>
      </c>
    </row>
    <row r="167" customFormat="false" ht="18.65" hidden="false" customHeight="true" outlineLevel="0" collapsed="false">
      <c r="A167" s="10" t="n">
        <v>43669</v>
      </c>
      <c r="B167" s="11" t="n">
        <v>6279</v>
      </c>
      <c r="C167" s="11" t="n">
        <v>28915</v>
      </c>
      <c r="D167" s="12" t="n">
        <v>76</v>
      </c>
      <c r="F167" s="10" t="n">
        <v>43995</v>
      </c>
      <c r="G167" s="9" t="n">
        <v>6214</v>
      </c>
      <c r="H167" s="9" t="n">
        <v>33570</v>
      </c>
      <c r="I167" s="9" t="n">
        <v>59</v>
      </c>
      <c r="K167" s="13" t="n">
        <v>44361</v>
      </c>
      <c r="L167" s="14" t="n">
        <v>4747</v>
      </c>
      <c r="M167" s="14" t="n">
        <v>35002</v>
      </c>
      <c r="N167" s="15" t="n">
        <v>27</v>
      </c>
      <c r="P167" s="13" t="n">
        <v>44726</v>
      </c>
      <c r="Q167" s="14" t="n">
        <v>5068</v>
      </c>
      <c r="R167" s="14" t="n">
        <v>20524</v>
      </c>
      <c r="S167" s="15" t="n">
        <v>26</v>
      </c>
      <c r="U167" s="13" t="n">
        <v>45091</v>
      </c>
      <c r="V167" s="14" t="n">
        <v>6704</v>
      </c>
      <c r="W167" s="14" t="n">
        <v>28018</v>
      </c>
      <c r="X167" s="15" t="n">
        <v>44</v>
      </c>
      <c r="Z167" s="13" t="n">
        <v>45456</v>
      </c>
      <c r="AA167" s="14" t="n">
        <v>10452</v>
      </c>
      <c r="AB167" s="14" t="n">
        <v>40973</v>
      </c>
      <c r="AC167" s="15" t="n">
        <v>35</v>
      </c>
      <c r="AE167" s="16" t="n">
        <v>45848</v>
      </c>
      <c r="AF167" s="9" t="n">
        <v>8642</v>
      </c>
      <c r="AG167" s="9" t="n">
        <v>29481</v>
      </c>
      <c r="AH167" s="9" t="n">
        <v>27</v>
      </c>
    </row>
    <row r="168" customFormat="false" ht="18.65" hidden="false" customHeight="true" outlineLevel="0" collapsed="false">
      <c r="A168" s="10" t="n">
        <v>43670</v>
      </c>
      <c r="B168" s="11" t="n">
        <v>7666</v>
      </c>
      <c r="C168" s="11" t="n">
        <v>38510</v>
      </c>
      <c r="D168" s="12" t="n">
        <v>78</v>
      </c>
      <c r="F168" s="10" t="n">
        <v>43996</v>
      </c>
      <c r="G168" s="9" t="n">
        <v>5656</v>
      </c>
      <c r="H168" s="9" t="n">
        <v>30868</v>
      </c>
      <c r="I168" s="9" t="n">
        <v>46</v>
      </c>
      <c r="K168" s="13" t="n">
        <v>44362</v>
      </c>
      <c r="L168" s="14" t="n">
        <v>4300</v>
      </c>
      <c r="M168" s="14" t="n">
        <v>31693</v>
      </c>
      <c r="N168" s="15" t="n">
        <v>20</v>
      </c>
      <c r="P168" s="13" t="n">
        <v>44727</v>
      </c>
      <c r="Q168" s="14" t="n">
        <v>5958</v>
      </c>
      <c r="R168" s="14" t="n">
        <v>24134</v>
      </c>
      <c r="S168" s="15" t="n">
        <v>44</v>
      </c>
      <c r="U168" s="13" t="n">
        <v>45092</v>
      </c>
      <c r="V168" s="14" t="n">
        <v>6071</v>
      </c>
      <c r="W168" s="14" t="n">
        <v>23664</v>
      </c>
      <c r="X168" s="15" t="n">
        <v>38</v>
      </c>
      <c r="Z168" s="13" t="n">
        <v>45457</v>
      </c>
      <c r="AA168" s="14" t="n">
        <v>9866</v>
      </c>
      <c r="AB168" s="14" t="n">
        <v>34213</v>
      </c>
      <c r="AC168" s="15" t="n">
        <v>34</v>
      </c>
      <c r="AE168" s="16" t="n">
        <v>45849</v>
      </c>
      <c r="AF168" s="9" t="n">
        <v>8945</v>
      </c>
      <c r="AG168" s="9" t="n">
        <v>31213</v>
      </c>
      <c r="AH168" s="9" t="n">
        <v>31</v>
      </c>
    </row>
    <row r="169" customFormat="false" ht="18.65" hidden="false" customHeight="true" outlineLevel="0" collapsed="false">
      <c r="A169" s="10" t="n">
        <v>43671</v>
      </c>
      <c r="B169" s="11" t="n">
        <v>6294</v>
      </c>
      <c r="C169" s="11" t="n">
        <v>35865</v>
      </c>
      <c r="D169" s="12" t="n">
        <v>82</v>
      </c>
      <c r="F169" s="10" t="n">
        <v>43997</v>
      </c>
      <c r="G169" s="9" t="n">
        <v>5925</v>
      </c>
      <c r="H169" s="9" t="n">
        <v>33098</v>
      </c>
      <c r="I169" s="9" t="n">
        <v>89</v>
      </c>
      <c r="K169" s="13" t="n">
        <v>44363</v>
      </c>
      <c r="L169" s="14" t="n">
        <v>4458</v>
      </c>
      <c r="M169" s="14" t="n">
        <v>29294</v>
      </c>
      <c r="N169" s="15" t="n">
        <v>24</v>
      </c>
      <c r="P169" s="13" t="n">
        <v>44728</v>
      </c>
      <c r="Q169" s="14" t="n">
        <v>6662</v>
      </c>
      <c r="R169" s="14" t="n">
        <v>30380</v>
      </c>
      <c r="S169" s="15" t="n">
        <v>58</v>
      </c>
      <c r="U169" s="13" t="n">
        <v>45093</v>
      </c>
      <c r="V169" s="14" t="n">
        <v>5125</v>
      </c>
      <c r="W169" s="14" t="n">
        <v>21299</v>
      </c>
      <c r="X169" s="15" t="n">
        <v>25</v>
      </c>
      <c r="Z169" s="13" t="n">
        <v>45458</v>
      </c>
      <c r="AA169" s="14" t="n">
        <v>10978</v>
      </c>
      <c r="AB169" s="14" t="n">
        <v>33930</v>
      </c>
      <c r="AC169" s="15" t="n">
        <v>37</v>
      </c>
      <c r="AE169" s="16" t="n">
        <v>45850</v>
      </c>
      <c r="AF169" s="9" t="n">
        <v>12695</v>
      </c>
      <c r="AG169" s="9" t="n">
        <v>38954</v>
      </c>
      <c r="AH169" s="9" t="n">
        <v>40</v>
      </c>
    </row>
    <row r="170" customFormat="false" ht="18.65" hidden="false" customHeight="true" outlineLevel="0" collapsed="false">
      <c r="A170" s="10" t="n">
        <v>43672</v>
      </c>
      <c r="B170" s="11" t="n">
        <v>6200</v>
      </c>
      <c r="C170" s="11" t="n">
        <v>31881</v>
      </c>
      <c r="D170" s="12" t="n">
        <v>82</v>
      </c>
      <c r="F170" s="10" t="n">
        <v>43998</v>
      </c>
      <c r="G170" s="9" t="n">
        <v>6620</v>
      </c>
      <c r="H170" s="9" t="n">
        <v>35273</v>
      </c>
      <c r="I170" s="9" t="n">
        <v>64</v>
      </c>
      <c r="K170" s="13" t="n">
        <v>44364</v>
      </c>
      <c r="L170" s="14" t="n">
        <v>4746</v>
      </c>
      <c r="M170" s="14" t="n">
        <v>30017</v>
      </c>
      <c r="N170" s="15" t="n">
        <v>22</v>
      </c>
      <c r="P170" s="13" t="n">
        <v>44729</v>
      </c>
      <c r="Q170" s="14" t="n">
        <v>6222</v>
      </c>
      <c r="R170" s="14" t="n">
        <v>28364</v>
      </c>
      <c r="S170" s="15" t="n">
        <v>50</v>
      </c>
      <c r="U170" s="13" t="n">
        <v>45094</v>
      </c>
      <c r="V170" s="14" t="n">
        <v>4491</v>
      </c>
      <c r="W170" s="14" t="n">
        <v>18031</v>
      </c>
      <c r="X170" s="15" t="n">
        <v>26</v>
      </c>
      <c r="Z170" s="13" t="n">
        <v>45459</v>
      </c>
      <c r="AA170" s="14" t="n">
        <v>9646</v>
      </c>
      <c r="AB170" s="14" t="n">
        <v>32280</v>
      </c>
      <c r="AC170" s="15" t="n">
        <v>32</v>
      </c>
      <c r="AE170" s="16" t="n">
        <v>45851</v>
      </c>
      <c r="AF170" s="9" t="n">
        <v>12145</v>
      </c>
      <c r="AG170" s="9" t="n">
        <v>38068</v>
      </c>
      <c r="AH170" s="9" t="n">
        <v>31</v>
      </c>
    </row>
    <row r="171" customFormat="false" ht="18.65" hidden="false" customHeight="true" outlineLevel="0" collapsed="false">
      <c r="A171" s="10" t="n">
        <v>43673</v>
      </c>
      <c r="B171" s="11" t="n">
        <v>7241</v>
      </c>
      <c r="C171" s="11" t="n">
        <v>35298</v>
      </c>
      <c r="D171" s="12" t="n">
        <v>82</v>
      </c>
      <c r="F171" s="10" t="n">
        <v>43999</v>
      </c>
      <c r="G171" s="9" t="n">
        <v>6375</v>
      </c>
      <c r="H171" s="9" t="n">
        <v>29846</v>
      </c>
      <c r="I171" s="9" t="n">
        <v>70</v>
      </c>
      <c r="K171" s="13" t="n">
        <v>44365</v>
      </c>
      <c r="L171" s="14" t="n">
        <v>4072</v>
      </c>
      <c r="M171" s="14" t="n">
        <v>27993</v>
      </c>
      <c r="N171" s="15" t="n">
        <v>19</v>
      </c>
      <c r="P171" s="13" t="n">
        <v>44730</v>
      </c>
      <c r="Q171" s="14" t="n">
        <v>4851</v>
      </c>
      <c r="R171" s="14" t="n">
        <v>23623</v>
      </c>
      <c r="S171" s="15" t="n">
        <v>33</v>
      </c>
      <c r="U171" s="13" t="n">
        <v>45095</v>
      </c>
      <c r="V171" s="14" t="n">
        <v>4481</v>
      </c>
      <c r="W171" s="14" t="n">
        <v>17600</v>
      </c>
      <c r="X171" s="15" t="n">
        <v>27</v>
      </c>
      <c r="Z171" s="13" t="n">
        <v>45460</v>
      </c>
      <c r="AA171" s="14" t="n">
        <v>10720</v>
      </c>
      <c r="AB171" s="14" t="n">
        <v>42426</v>
      </c>
      <c r="AC171" s="15" t="n">
        <v>40</v>
      </c>
      <c r="AE171" s="16" t="n">
        <v>45852</v>
      </c>
      <c r="AF171" s="9" t="n">
        <v>10359</v>
      </c>
      <c r="AG171" s="9" t="n">
        <v>34542</v>
      </c>
      <c r="AH171" s="9" t="n">
        <v>30</v>
      </c>
    </row>
    <row r="172" customFormat="false" ht="18.65" hidden="false" customHeight="true" outlineLevel="0" collapsed="false">
      <c r="A172" s="10" t="n">
        <v>43674</v>
      </c>
      <c r="B172" s="11" t="n">
        <v>6641</v>
      </c>
      <c r="C172" s="11" t="n">
        <v>32381</v>
      </c>
      <c r="D172" s="12" t="n">
        <v>87</v>
      </c>
      <c r="F172" s="10" t="n">
        <v>44000</v>
      </c>
      <c r="G172" s="9" t="n">
        <v>6936</v>
      </c>
      <c r="H172" s="9" t="n">
        <v>25835</v>
      </c>
      <c r="I172" s="9" t="n">
        <v>53</v>
      </c>
      <c r="K172" s="13" t="n">
        <v>44366</v>
      </c>
      <c r="L172" s="14" t="n">
        <v>4311</v>
      </c>
      <c r="M172" s="14" t="n">
        <v>42474</v>
      </c>
      <c r="N172" s="15" t="n">
        <v>24</v>
      </c>
      <c r="P172" s="13" t="n">
        <v>44731</v>
      </c>
      <c r="Q172" s="14" t="n">
        <v>6050</v>
      </c>
      <c r="R172" s="14" t="n">
        <v>28977</v>
      </c>
      <c r="S172" s="15" t="n">
        <v>33</v>
      </c>
      <c r="U172" s="13" t="n">
        <v>45096</v>
      </c>
      <c r="V172" s="14" t="n">
        <v>4678</v>
      </c>
      <c r="W172" s="14" t="n">
        <v>20118</v>
      </c>
      <c r="X172" s="15" t="n">
        <v>39</v>
      </c>
      <c r="Z172" s="13" t="n">
        <v>45461</v>
      </c>
      <c r="AA172" s="14" t="n">
        <v>9779</v>
      </c>
      <c r="AB172" s="14" t="n">
        <v>35468</v>
      </c>
      <c r="AC172" s="15" t="n">
        <v>29</v>
      </c>
      <c r="AE172" s="16" t="n">
        <v>45853</v>
      </c>
      <c r="AF172" s="9" t="n">
        <v>10029</v>
      </c>
      <c r="AG172" s="9" t="n">
        <v>34504</v>
      </c>
      <c r="AH172" s="9" t="n">
        <v>40</v>
      </c>
    </row>
    <row r="173" customFormat="false" ht="18.65" hidden="false" customHeight="true" outlineLevel="0" collapsed="false">
      <c r="A173" s="10" t="n">
        <v>43675</v>
      </c>
      <c r="B173" s="11" t="n">
        <v>6881</v>
      </c>
      <c r="C173" s="11" t="n">
        <v>33391</v>
      </c>
      <c r="D173" s="12" t="n">
        <v>61</v>
      </c>
      <c r="F173" s="10" t="n">
        <v>44001</v>
      </c>
      <c r="G173" s="9" t="n">
        <v>5950</v>
      </c>
      <c r="H173" s="9" t="n">
        <v>26085</v>
      </c>
      <c r="I173" s="9" t="n">
        <v>57</v>
      </c>
      <c r="K173" s="13" t="n">
        <v>44367</v>
      </c>
      <c r="L173" s="14" t="n">
        <v>3963</v>
      </c>
      <c r="M173" s="14" t="n">
        <v>30034</v>
      </c>
      <c r="N173" s="15" t="n">
        <v>25</v>
      </c>
      <c r="P173" s="13" t="n">
        <v>44732</v>
      </c>
      <c r="Q173" s="14" t="n">
        <v>5294</v>
      </c>
      <c r="R173" s="14" t="n">
        <v>26787</v>
      </c>
      <c r="S173" s="15" t="n">
        <v>38</v>
      </c>
      <c r="U173" s="13" t="n">
        <v>45097</v>
      </c>
      <c r="V173" s="14" t="n">
        <v>4262</v>
      </c>
      <c r="W173" s="14" t="n">
        <v>17378</v>
      </c>
      <c r="X173" s="15" t="n">
        <v>31</v>
      </c>
      <c r="Z173" s="13" t="n">
        <v>45462</v>
      </c>
      <c r="AA173" s="14" t="n">
        <v>8420</v>
      </c>
      <c r="AB173" s="14" t="n">
        <v>31755</v>
      </c>
      <c r="AC173" s="15" t="n">
        <v>26</v>
      </c>
      <c r="AE173" s="16" t="n">
        <v>45854</v>
      </c>
      <c r="AF173" s="9" t="n">
        <v>10161</v>
      </c>
      <c r="AG173" s="9" t="n">
        <v>33750</v>
      </c>
      <c r="AH173" s="9" t="n">
        <v>21</v>
      </c>
    </row>
    <row r="174" customFormat="false" ht="18.65" hidden="false" customHeight="true" outlineLevel="0" collapsed="false">
      <c r="A174" s="10" t="n">
        <v>43676</v>
      </c>
      <c r="B174" s="11" t="n">
        <v>7396</v>
      </c>
      <c r="C174" s="11" t="n">
        <v>40802</v>
      </c>
      <c r="D174" s="12" t="n">
        <v>57</v>
      </c>
      <c r="F174" s="10" t="n">
        <v>44002</v>
      </c>
      <c r="G174" s="9" t="n">
        <v>7196</v>
      </c>
      <c r="H174" s="9" t="n">
        <v>41769</v>
      </c>
      <c r="I174" s="9" t="n">
        <v>77</v>
      </c>
      <c r="K174" s="13" t="n">
        <v>44368</v>
      </c>
      <c r="L174" s="14" t="n">
        <v>4182</v>
      </c>
      <c r="M174" s="14" t="n">
        <v>28497</v>
      </c>
      <c r="N174" s="15" t="n">
        <v>31</v>
      </c>
      <c r="P174" s="13" t="n">
        <v>44733</v>
      </c>
      <c r="Q174" s="14" t="n">
        <v>5812</v>
      </c>
      <c r="R174" s="14" t="n">
        <v>24309</v>
      </c>
      <c r="S174" s="15" t="n">
        <v>45</v>
      </c>
      <c r="U174" s="13" t="n">
        <v>45098</v>
      </c>
      <c r="V174" s="14" t="n">
        <v>4376</v>
      </c>
      <c r="W174" s="14" t="n">
        <v>17643</v>
      </c>
      <c r="X174" s="15" t="n">
        <v>34</v>
      </c>
      <c r="Z174" s="13" t="n">
        <v>45463</v>
      </c>
      <c r="AA174" s="14" t="n">
        <v>9911</v>
      </c>
      <c r="AB174" s="14" t="n">
        <v>34594</v>
      </c>
      <c r="AC174" s="15" t="n">
        <v>36</v>
      </c>
      <c r="AE174" s="16" t="n">
        <v>45855</v>
      </c>
      <c r="AF174" s="9" t="n">
        <v>8375</v>
      </c>
      <c r="AG174" s="9" t="n">
        <v>28758</v>
      </c>
      <c r="AH174" s="9" t="n">
        <v>26</v>
      </c>
    </row>
    <row r="175" customFormat="false" ht="18.65" hidden="false" customHeight="true" outlineLevel="0" collapsed="false">
      <c r="A175" s="10" t="n">
        <v>43677</v>
      </c>
      <c r="B175" s="11" t="n">
        <v>6952</v>
      </c>
      <c r="C175" s="11" t="n">
        <v>37373</v>
      </c>
      <c r="D175" s="12" t="n">
        <v>74</v>
      </c>
      <c r="F175" s="10" t="n">
        <v>44003</v>
      </c>
      <c r="G175" s="9" t="n">
        <v>5350</v>
      </c>
      <c r="H175" s="9" t="n">
        <v>31245</v>
      </c>
      <c r="I175" s="9" t="n">
        <v>55</v>
      </c>
      <c r="K175" s="13" t="n">
        <v>44369</v>
      </c>
      <c r="L175" s="14" t="n">
        <v>4688</v>
      </c>
      <c r="M175" s="14" t="n">
        <v>29713</v>
      </c>
      <c r="N175" s="15" t="n">
        <v>31</v>
      </c>
      <c r="P175" s="13" t="n">
        <v>44734</v>
      </c>
      <c r="Q175" s="14" t="n">
        <v>4917</v>
      </c>
      <c r="R175" s="14" t="n">
        <v>22429</v>
      </c>
      <c r="S175" s="15" t="n">
        <v>32</v>
      </c>
      <c r="U175" s="13" t="n">
        <v>45099</v>
      </c>
      <c r="V175" s="14" t="n">
        <v>4895</v>
      </c>
      <c r="W175" s="14" t="n">
        <v>21484</v>
      </c>
      <c r="X175" s="15" t="n">
        <v>31</v>
      </c>
      <c r="Z175" s="13" t="n">
        <v>45464</v>
      </c>
      <c r="AA175" s="14" t="n">
        <v>7244</v>
      </c>
      <c r="AB175" s="14" t="n">
        <v>25841</v>
      </c>
      <c r="AC175" s="15" t="n">
        <v>34</v>
      </c>
      <c r="AE175" s="16" t="n">
        <v>45856</v>
      </c>
      <c r="AF175" s="9" t="n">
        <v>8389</v>
      </c>
      <c r="AG175" s="9" t="n">
        <v>28264</v>
      </c>
      <c r="AH175" s="9" t="n">
        <v>48</v>
      </c>
    </row>
    <row r="176" customFormat="false" ht="18.65" hidden="false" customHeight="true" outlineLevel="0" collapsed="false">
      <c r="A176" s="10" t="n">
        <v>43678</v>
      </c>
      <c r="B176" s="11" t="n">
        <v>5576</v>
      </c>
      <c r="C176" s="11" t="n">
        <v>29540</v>
      </c>
      <c r="D176" s="12" t="n">
        <v>53</v>
      </c>
      <c r="F176" s="10" t="n">
        <v>44004</v>
      </c>
      <c r="G176" s="9" t="n">
        <v>8597</v>
      </c>
      <c r="H176" s="9" t="n">
        <v>46302</v>
      </c>
      <c r="I176" s="9" t="n">
        <v>54</v>
      </c>
      <c r="K176" s="13" t="n">
        <v>44370</v>
      </c>
      <c r="L176" s="14" t="n">
        <v>4151</v>
      </c>
      <c r="M176" s="14" t="n">
        <v>25586</v>
      </c>
      <c r="N176" s="15" t="n">
        <v>28</v>
      </c>
      <c r="P176" s="13" t="n">
        <v>44735</v>
      </c>
      <c r="Q176" s="14" t="n">
        <v>4807</v>
      </c>
      <c r="R176" s="14" t="n">
        <v>23353</v>
      </c>
      <c r="S176" s="15" t="n">
        <v>31</v>
      </c>
      <c r="U176" s="13" t="n">
        <v>45100</v>
      </c>
      <c r="V176" s="14" t="n">
        <v>4415</v>
      </c>
      <c r="W176" s="14" t="n">
        <v>19465</v>
      </c>
      <c r="X176" s="15" t="n">
        <v>33</v>
      </c>
      <c r="Z176" s="13" t="n">
        <v>45465</v>
      </c>
      <c r="AA176" s="14" t="n">
        <v>9235</v>
      </c>
      <c r="AB176" s="14" t="n">
        <v>36052</v>
      </c>
      <c r="AC176" s="15" t="n">
        <v>20</v>
      </c>
      <c r="AE176" s="16" t="n">
        <v>45857</v>
      </c>
      <c r="AF176" s="9" t="n">
        <v>9545</v>
      </c>
      <c r="AG176" s="9" t="n">
        <v>31792</v>
      </c>
      <c r="AH176" s="9" t="n">
        <v>30</v>
      </c>
    </row>
    <row r="177" customFormat="false" ht="18.65" hidden="false" customHeight="true" outlineLevel="0" collapsed="false">
      <c r="A177" s="10" t="n">
        <v>43679</v>
      </c>
      <c r="B177" s="11" t="n">
        <v>6132</v>
      </c>
      <c r="C177" s="11" t="n">
        <v>28016</v>
      </c>
      <c r="D177" s="12" t="n">
        <v>85</v>
      </c>
      <c r="F177" s="10" t="n">
        <v>44005</v>
      </c>
      <c r="G177" s="9" t="n">
        <v>6508</v>
      </c>
      <c r="H177" s="9" t="n">
        <v>40167</v>
      </c>
      <c r="I177" s="9" t="n">
        <v>76</v>
      </c>
      <c r="K177" s="13" t="n">
        <v>44371</v>
      </c>
      <c r="L177" s="14" t="n">
        <v>3924</v>
      </c>
      <c r="M177" s="14" t="n">
        <v>24048</v>
      </c>
      <c r="N177" s="15" t="n">
        <v>29</v>
      </c>
      <c r="P177" s="13" t="n">
        <v>44736</v>
      </c>
      <c r="Q177" s="14" t="n">
        <v>4657</v>
      </c>
      <c r="R177" s="14" t="n">
        <v>22049</v>
      </c>
      <c r="S177" s="15" t="n">
        <v>43</v>
      </c>
      <c r="U177" s="13" t="n">
        <v>45101</v>
      </c>
      <c r="V177" s="14" t="n">
        <v>4504</v>
      </c>
      <c r="W177" s="14" t="n">
        <v>17120</v>
      </c>
      <c r="X177" s="15" t="n">
        <v>40</v>
      </c>
      <c r="Z177" s="13" t="n">
        <v>45466</v>
      </c>
      <c r="AA177" s="14" t="n">
        <v>13023</v>
      </c>
      <c r="AB177" s="14" t="n">
        <v>47322</v>
      </c>
      <c r="AC177" s="15" t="n">
        <v>46</v>
      </c>
      <c r="AE177" s="16" t="n">
        <v>45858</v>
      </c>
      <c r="AF177" s="9" t="n">
        <v>9109</v>
      </c>
      <c r="AG177" s="9" t="n">
        <v>31272</v>
      </c>
      <c r="AH177" s="9" t="n">
        <v>35</v>
      </c>
    </row>
    <row r="178" customFormat="false" ht="18.65" hidden="false" customHeight="true" outlineLevel="0" collapsed="false">
      <c r="A178" s="10" t="n">
        <v>43680</v>
      </c>
      <c r="B178" s="11" t="n">
        <v>5413</v>
      </c>
      <c r="C178" s="11" t="n">
        <v>28332</v>
      </c>
      <c r="D178" s="12" t="n">
        <v>67</v>
      </c>
      <c r="F178" s="10" t="n">
        <v>44006</v>
      </c>
      <c r="G178" s="9" t="n">
        <v>5872</v>
      </c>
      <c r="H178" s="9" t="n">
        <v>34620</v>
      </c>
      <c r="I178" s="9" t="n">
        <v>43</v>
      </c>
      <c r="K178" s="13" t="n">
        <v>44372</v>
      </c>
      <c r="L178" s="14" t="n">
        <v>3818</v>
      </c>
      <c r="M178" s="14" t="n">
        <v>31096</v>
      </c>
      <c r="N178" s="15" t="n">
        <v>31</v>
      </c>
      <c r="P178" s="13" t="n">
        <v>44737</v>
      </c>
      <c r="Q178" s="14" t="n">
        <v>4707</v>
      </c>
      <c r="R178" s="14" t="n">
        <v>22222</v>
      </c>
      <c r="S178" s="15" t="n">
        <v>33</v>
      </c>
      <c r="U178" s="13" t="n">
        <v>45102</v>
      </c>
      <c r="V178" s="14" t="n">
        <v>6745</v>
      </c>
      <c r="W178" s="14" t="n">
        <v>26123</v>
      </c>
      <c r="X178" s="15" t="n">
        <v>48</v>
      </c>
      <c r="Z178" s="13" t="n">
        <v>45467</v>
      </c>
      <c r="AA178" s="14" t="n">
        <v>9657</v>
      </c>
      <c r="AB178" s="14" t="n">
        <v>35025</v>
      </c>
      <c r="AC178" s="15" t="n">
        <v>27</v>
      </c>
      <c r="AE178" s="16" t="n">
        <v>45859</v>
      </c>
      <c r="AF178" s="9" t="n">
        <v>8098</v>
      </c>
      <c r="AG178" s="9" t="n">
        <v>29807</v>
      </c>
      <c r="AH178" s="9" t="n">
        <v>31</v>
      </c>
    </row>
    <row r="179" customFormat="false" ht="18.65" hidden="false" customHeight="true" outlineLevel="0" collapsed="false">
      <c r="A179" s="10" t="n">
        <v>43681</v>
      </c>
      <c r="B179" s="11" t="n">
        <v>5396</v>
      </c>
      <c r="C179" s="11" t="n">
        <v>28278</v>
      </c>
      <c r="D179" s="12" t="n">
        <v>64</v>
      </c>
      <c r="F179" s="10" t="n">
        <v>44007</v>
      </c>
      <c r="G179" s="9" t="n">
        <v>8709</v>
      </c>
      <c r="H179" s="9" t="n">
        <v>54791</v>
      </c>
      <c r="I179" s="9" t="n">
        <v>44</v>
      </c>
      <c r="K179" s="13" t="n">
        <v>44373</v>
      </c>
      <c r="L179" s="14" t="n">
        <v>4124</v>
      </c>
      <c r="M179" s="14" t="n">
        <v>29554</v>
      </c>
      <c r="N179" s="15" t="n">
        <v>30</v>
      </c>
      <c r="P179" s="13" t="n">
        <v>44738</v>
      </c>
      <c r="Q179" s="14" t="n">
        <v>5756</v>
      </c>
      <c r="R179" s="14" t="n">
        <v>24641</v>
      </c>
      <c r="S179" s="15" t="n">
        <v>38</v>
      </c>
      <c r="U179" s="13" t="n">
        <v>45103</v>
      </c>
      <c r="V179" s="14" t="n">
        <v>5673</v>
      </c>
      <c r="W179" s="14" t="n">
        <v>23772</v>
      </c>
      <c r="X179" s="15" t="n">
        <v>35</v>
      </c>
      <c r="Z179" s="13" t="n">
        <v>45468</v>
      </c>
      <c r="AA179" s="14" t="n">
        <v>9671</v>
      </c>
      <c r="AB179" s="14" t="n">
        <v>35262</v>
      </c>
      <c r="AC179" s="15" t="n">
        <v>49</v>
      </c>
      <c r="AE179" s="16" t="n">
        <v>45860</v>
      </c>
      <c r="AF179" s="9" t="n">
        <v>7982</v>
      </c>
      <c r="AG179" s="9" t="n">
        <v>29129</v>
      </c>
      <c r="AH179" s="9" t="n">
        <v>44</v>
      </c>
    </row>
    <row r="180" customFormat="false" ht="18.65" hidden="false" customHeight="true" outlineLevel="0" collapsed="false">
      <c r="A180" s="10" t="n">
        <v>43682</v>
      </c>
      <c r="B180" s="11" t="n">
        <v>7505</v>
      </c>
      <c r="C180" s="11" t="n">
        <v>28974</v>
      </c>
      <c r="D180" s="12" t="n">
        <v>77</v>
      </c>
      <c r="F180" s="10" t="n">
        <v>44008</v>
      </c>
      <c r="G180" s="9" t="n">
        <v>6868</v>
      </c>
      <c r="H180" s="9" t="n">
        <v>43423</v>
      </c>
      <c r="I180" s="9" t="n">
        <v>67</v>
      </c>
      <c r="K180" s="13" t="n">
        <v>44374</v>
      </c>
      <c r="L180" s="14" t="n">
        <v>4402</v>
      </c>
      <c r="M180" s="14" t="n">
        <v>28721</v>
      </c>
      <c r="N180" s="15" t="n">
        <v>37</v>
      </c>
      <c r="P180" s="13" t="n">
        <v>44739</v>
      </c>
      <c r="Q180" s="14" t="n">
        <v>5456</v>
      </c>
      <c r="R180" s="14" t="n">
        <v>26530</v>
      </c>
      <c r="S180" s="15" t="n">
        <v>62</v>
      </c>
      <c r="U180" s="13" t="n">
        <v>45104</v>
      </c>
      <c r="V180" s="14" t="n">
        <v>5136</v>
      </c>
      <c r="W180" s="14" t="n">
        <v>21643</v>
      </c>
      <c r="X180" s="15" t="n">
        <v>27</v>
      </c>
      <c r="Z180" s="13" t="n">
        <v>45469</v>
      </c>
      <c r="AA180" s="14" t="n">
        <v>9267</v>
      </c>
      <c r="AB180" s="14" t="n">
        <v>32784</v>
      </c>
      <c r="AC180" s="15" t="n">
        <v>31</v>
      </c>
      <c r="AE180" s="16" t="n">
        <v>45861</v>
      </c>
      <c r="AF180" s="9" t="n">
        <v>8403</v>
      </c>
      <c r="AG180" s="9" t="n">
        <v>28302</v>
      </c>
      <c r="AH180" s="9" t="n">
        <v>25</v>
      </c>
    </row>
    <row r="181" customFormat="false" ht="18.65" hidden="false" customHeight="true" outlineLevel="0" collapsed="false">
      <c r="A181" s="10" t="n">
        <v>43683</v>
      </c>
      <c r="B181" s="11" t="n">
        <v>6175</v>
      </c>
      <c r="C181" s="11" t="n">
        <v>26584</v>
      </c>
      <c r="D181" s="12" t="n">
        <v>50</v>
      </c>
      <c r="F181" s="10" t="n">
        <v>44009</v>
      </c>
      <c r="G181" s="9" t="n">
        <v>6489</v>
      </c>
      <c r="H181" s="9" t="n">
        <v>37238</v>
      </c>
      <c r="I181" s="9" t="n">
        <v>65</v>
      </c>
      <c r="K181" s="13" t="n">
        <v>44375</v>
      </c>
      <c r="L181" s="14" t="n">
        <v>5060</v>
      </c>
      <c r="M181" s="14" t="n">
        <v>30574</v>
      </c>
      <c r="N181" s="15" t="n">
        <v>36</v>
      </c>
      <c r="P181" s="13" t="n">
        <v>44740</v>
      </c>
      <c r="Q181" s="14" t="n">
        <v>4780</v>
      </c>
      <c r="R181" s="14" t="n">
        <v>24622</v>
      </c>
      <c r="S181" s="15" t="n">
        <v>29</v>
      </c>
      <c r="U181" s="13" t="n">
        <v>45105</v>
      </c>
      <c r="V181" s="14" t="n">
        <v>5342</v>
      </c>
      <c r="W181" s="14" t="n">
        <v>22489</v>
      </c>
      <c r="X181" s="15" t="n">
        <v>32</v>
      </c>
      <c r="Z181" s="13" t="n">
        <v>45470</v>
      </c>
      <c r="AA181" s="14" t="n">
        <v>10554</v>
      </c>
      <c r="AB181" s="14" t="n">
        <v>41397</v>
      </c>
      <c r="AC181" s="15" t="n">
        <v>28</v>
      </c>
      <c r="AE181" s="16" t="n">
        <v>45862</v>
      </c>
      <c r="AF181" s="9" t="n">
        <v>7773</v>
      </c>
      <c r="AG181" s="9" t="n">
        <v>25497</v>
      </c>
      <c r="AH181" s="9" t="n">
        <v>24</v>
      </c>
    </row>
    <row r="182" customFormat="false" ht="18.65" hidden="false" customHeight="true" outlineLevel="0" collapsed="false">
      <c r="A182" s="10" t="n">
        <v>43684</v>
      </c>
      <c r="B182" s="11" t="n">
        <v>6292</v>
      </c>
      <c r="C182" s="11" t="n">
        <v>28635</v>
      </c>
      <c r="D182" s="12" t="n">
        <v>81</v>
      </c>
      <c r="F182" s="10" t="n">
        <v>44010</v>
      </c>
      <c r="G182" s="9" t="n">
        <v>6535</v>
      </c>
      <c r="H182" s="9" t="n">
        <v>40963</v>
      </c>
      <c r="I182" s="9" t="n">
        <v>66</v>
      </c>
      <c r="K182" s="13" t="n">
        <v>44376</v>
      </c>
      <c r="L182" s="14" t="n">
        <v>4273</v>
      </c>
      <c r="M182" s="14" t="n">
        <v>20991</v>
      </c>
      <c r="N182" s="15" t="n">
        <v>25</v>
      </c>
      <c r="P182" s="13" t="n">
        <v>44741</v>
      </c>
      <c r="Q182" s="14" t="n">
        <v>6129</v>
      </c>
      <c r="R182" s="14" t="n">
        <v>25793</v>
      </c>
      <c r="S182" s="15" t="n">
        <v>28</v>
      </c>
      <c r="U182" s="13" t="n">
        <v>45106</v>
      </c>
      <c r="V182" s="14" t="n">
        <v>4959</v>
      </c>
      <c r="W182" s="14" t="n">
        <v>20233</v>
      </c>
      <c r="X182" s="15" t="n">
        <v>34</v>
      </c>
      <c r="Z182" s="13" t="n">
        <v>45471</v>
      </c>
      <c r="AA182" s="14" t="n">
        <v>9850</v>
      </c>
      <c r="AB182" s="14" t="n">
        <v>36281</v>
      </c>
      <c r="AC182" s="15" t="n">
        <v>25</v>
      </c>
      <c r="AE182" s="16" t="n">
        <v>45863</v>
      </c>
      <c r="AF182" s="9" t="n">
        <v>8359</v>
      </c>
      <c r="AG182" s="9" t="n">
        <v>29141</v>
      </c>
      <c r="AH182" s="9" t="n">
        <v>38</v>
      </c>
    </row>
    <row r="183" customFormat="false" ht="18.65" hidden="false" customHeight="true" outlineLevel="0" collapsed="false">
      <c r="A183" s="10" t="n">
        <v>43685</v>
      </c>
      <c r="B183" s="11" t="n">
        <v>6600</v>
      </c>
      <c r="C183" s="11" t="n">
        <v>30592</v>
      </c>
      <c r="D183" s="12" t="n">
        <v>77</v>
      </c>
      <c r="F183" s="10" t="n">
        <v>44011</v>
      </c>
      <c r="G183" s="9" t="n">
        <v>6366</v>
      </c>
      <c r="H183" s="9" t="n">
        <v>37151</v>
      </c>
      <c r="I183" s="9" t="n">
        <v>59</v>
      </c>
      <c r="K183" s="13" t="n">
        <v>44377</v>
      </c>
      <c r="L183" s="14" t="n">
        <v>7868</v>
      </c>
      <c r="M183" s="14" t="n">
        <v>36987</v>
      </c>
      <c r="N183" s="15" t="n">
        <v>33</v>
      </c>
      <c r="P183" s="13" t="n">
        <v>44742</v>
      </c>
      <c r="Q183" s="14" t="n">
        <v>5009</v>
      </c>
      <c r="R183" s="14" t="n">
        <v>24896</v>
      </c>
      <c r="S183" s="15" t="n">
        <v>29</v>
      </c>
      <c r="U183" s="13" t="n">
        <v>45107</v>
      </c>
      <c r="V183" s="14" t="n">
        <v>5615</v>
      </c>
      <c r="W183" s="14" t="n">
        <v>21393</v>
      </c>
      <c r="X183" s="15" t="n">
        <v>27</v>
      </c>
      <c r="Z183" s="13" t="n">
        <v>45472</v>
      </c>
      <c r="AA183" s="14" t="n">
        <v>9119</v>
      </c>
      <c r="AB183" s="14" t="n">
        <v>31840</v>
      </c>
      <c r="AC183" s="15" t="n">
        <v>32</v>
      </c>
      <c r="AE183" s="16" t="n">
        <v>45864</v>
      </c>
      <c r="AF183" s="9" t="n">
        <v>8675</v>
      </c>
      <c r="AG183" s="9" t="n">
        <v>29372</v>
      </c>
      <c r="AH183" s="9" t="n">
        <v>31</v>
      </c>
    </row>
    <row r="184" customFormat="false" ht="18.65" hidden="false" customHeight="true" outlineLevel="0" collapsed="false">
      <c r="A184" s="10" t="n">
        <v>43686</v>
      </c>
      <c r="B184" s="11" t="n">
        <v>6388</v>
      </c>
      <c r="C184" s="11" t="n">
        <v>33292</v>
      </c>
      <c r="D184" s="12" t="n">
        <v>55</v>
      </c>
      <c r="F184" s="10" t="n">
        <v>44012</v>
      </c>
      <c r="G184" s="9" t="n">
        <v>6551</v>
      </c>
      <c r="H184" s="9" t="n">
        <v>33590</v>
      </c>
      <c r="I184" s="9" t="n">
        <v>68</v>
      </c>
      <c r="K184" s="13" t="n">
        <v>44348</v>
      </c>
      <c r="L184" s="14" t="n">
        <v>4857</v>
      </c>
      <c r="M184" s="14" t="n">
        <v>42102</v>
      </c>
      <c r="N184" s="15" t="n">
        <v>26</v>
      </c>
      <c r="P184" s="13" t="n">
        <v>44743</v>
      </c>
      <c r="Q184" s="14" t="n">
        <v>4449</v>
      </c>
      <c r="R184" s="14" t="n">
        <v>22243</v>
      </c>
      <c r="S184" s="15" t="n">
        <v>32</v>
      </c>
      <c r="U184" s="13" t="n">
        <v>45108</v>
      </c>
      <c r="V184" s="14" t="n">
        <v>5803</v>
      </c>
      <c r="W184" s="14" t="n">
        <v>26720</v>
      </c>
      <c r="X184" s="15" t="n">
        <v>29</v>
      </c>
      <c r="Z184" s="13" t="n">
        <v>45473</v>
      </c>
      <c r="AA184" s="14" t="n">
        <v>8501</v>
      </c>
      <c r="AB184" s="14" t="n">
        <v>32474</v>
      </c>
      <c r="AC184" s="15" t="n">
        <v>26</v>
      </c>
      <c r="AE184" s="16" t="n">
        <v>45865</v>
      </c>
      <c r="AF184" s="9" t="n">
        <v>7956</v>
      </c>
      <c r="AG184" s="9" t="n">
        <v>28582</v>
      </c>
      <c r="AH184" s="9" t="n">
        <v>20</v>
      </c>
    </row>
    <row r="185" customFormat="false" ht="18.65" hidden="false" customHeight="true" outlineLevel="0" collapsed="false">
      <c r="A185" s="10" t="n">
        <v>43687</v>
      </c>
      <c r="B185" s="11" t="n">
        <v>6816</v>
      </c>
      <c r="C185" s="11" t="n">
        <v>36465</v>
      </c>
      <c r="D185" s="12" t="n">
        <v>65</v>
      </c>
      <c r="F185" s="10" t="n">
        <v>44013</v>
      </c>
      <c r="G185" s="9" t="n">
        <v>5787</v>
      </c>
      <c r="H185" s="9" t="n">
        <v>32727</v>
      </c>
      <c r="I185" s="9" t="n">
        <v>67</v>
      </c>
      <c r="K185" s="13" t="n">
        <v>44349</v>
      </c>
      <c r="L185" s="14" t="n">
        <v>4497</v>
      </c>
      <c r="M185" s="14" t="n">
        <v>30289</v>
      </c>
      <c r="N185" s="15" t="n">
        <v>31</v>
      </c>
      <c r="P185" s="13" t="n">
        <v>44744</v>
      </c>
      <c r="Q185" s="14" t="n">
        <v>5471</v>
      </c>
      <c r="R185" s="14" t="n">
        <v>23697</v>
      </c>
      <c r="S185" s="15" t="n">
        <v>33</v>
      </c>
      <c r="U185" s="13" t="n">
        <v>45109</v>
      </c>
      <c r="V185" s="14" t="n">
        <v>4664</v>
      </c>
      <c r="W185" s="14" t="n">
        <v>21710</v>
      </c>
      <c r="X185" s="15" t="n">
        <v>29</v>
      </c>
      <c r="Z185" s="13" t="n">
        <v>45474</v>
      </c>
      <c r="AA185" s="14" t="n">
        <v>9909</v>
      </c>
      <c r="AB185" s="14" t="n">
        <v>34864</v>
      </c>
      <c r="AC185" s="15" t="n">
        <v>39</v>
      </c>
      <c r="AE185" s="16" t="n">
        <v>45866</v>
      </c>
      <c r="AF185" s="9" t="n">
        <v>7972</v>
      </c>
      <c r="AG185" s="9" t="n">
        <v>28453</v>
      </c>
      <c r="AH185" s="9" t="n">
        <v>25</v>
      </c>
    </row>
    <row r="186" customFormat="false" ht="18.65" hidden="false" customHeight="true" outlineLevel="0" collapsed="false">
      <c r="A186" s="10" t="n">
        <v>43688</v>
      </c>
      <c r="B186" s="11" t="n">
        <v>7864</v>
      </c>
      <c r="C186" s="11" t="n">
        <v>36405</v>
      </c>
      <c r="D186" s="12" t="n">
        <v>76</v>
      </c>
      <c r="F186" s="10" t="n">
        <v>44014</v>
      </c>
      <c r="G186" s="9" t="n">
        <v>6085</v>
      </c>
      <c r="H186" s="9" t="n">
        <v>36120</v>
      </c>
      <c r="I186" s="9" t="n">
        <v>57</v>
      </c>
      <c r="K186" s="13" t="n">
        <v>44350</v>
      </c>
      <c r="L186" s="14" t="n">
        <v>4444</v>
      </c>
      <c r="M186" s="14" t="n">
        <v>27439</v>
      </c>
      <c r="N186" s="15" t="n">
        <v>23</v>
      </c>
      <c r="P186" s="13" t="n">
        <v>44745</v>
      </c>
      <c r="Q186" s="14" t="n">
        <v>5238</v>
      </c>
      <c r="R186" s="14" t="n">
        <v>25230</v>
      </c>
      <c r="S186" s="15" t="n">
        <v>41</v>
      </c>
      <c r="U186" s="13" t="n">
        <v>45110</v>
      </c>
      <c r="V186" s="14" t="n">
        <v>5050</v>
      </c>
      <c r="W186" s="14" t="n">
        <v>21126</v>
      </c>
      <c r="X186" s="15" t="n">
        <v>33</v>
      </c>
      <c r="Z186" s="13" t="n">
        <v>45475</v>
      </c>
      <c r="AA186" s="14" t="n">
        <v>9415</v>
      </c>
      <c r="AB186" s="14" t="n">
        <v>33053</v>
      </c>
      <c r="AC186" s="15" t="n">
        <v>37</v>
      </c>
      <c r="AE186" s="16" t="n">
        <v>45867</v>
      </c>
      <c r="AF186" s="9" t="n">
        <v>9304</v>
      </c>
      <c r="AG186" s="9" t="n">
        <v>34114</v>
      </c>
      <c r="AH186" s="9" t="n">
        <v>38</v>
      </c>
    </row>
    <row r="187" customFormat="false" ht="18.65" hidden="false" customHeight="true" outlineLevel="0" collapsed="false">
      <c r="A187" s="10" t="n">
        <v>43689</v>
      </c>
      <c r="B187" s="11" t="n">
        <v>8170</v>
      </c>
      <c r="C187" s="11" t="n">
        <v>35478</v>
      </c>
      <c r="D187" s="12" t="n">
        <v>68</v>
      </c>
      <c r="F187" s="10" t="n">
        <v>44015</v>
      </c>
      <c r="G187" s="9" t="n">
        <v>6214</v>
      </c>
      <c r="H187" s="9" t="n">
        <v>32256</v>
      </c>
      <c r="I187" s="9" t="n">
        <v>57</v>
      </c>
      <c r="K187" s="13" t="n">
        <v>44351</v>
      </c>
      <c r="L187" s="14" t="n">
        <v>4244</v>
      </c>
      <c r="M187" s="14" t="n">
        <v>30031</v>
      </c>
      <c r="N187" s="15" t="n">
        <v>29</v>
      </c>
      <c r="P187" s="13" t="n">
        <v>44746</v>
      </c>
      <c r="Q187" s="14" t="n">
        <v>4345</v>
      </c>
      <c r="R187" s="14" t="n">
        <v>20434</v>
      </c>
      <c r="S187" s="15" t="n">
        <v>38</v>
      </c>
      <c r="U187" s="13" t="n">
        <v>45111</v>
      </c>
      <c r="V187" s="14" t="n">
        <v>4960</v>
      </c>
      <c r="W187" s="14" t="n">
        <v>22355</v>
      </c>
      <c r="X187" s="15" t="n">
        <v>34</v>
      </c>
      <c r="Z187" s="13" t="n">
        <v>45476</v>
      </c>
      <c r="AA187" s="14" t="n">
        <v>8821</v>
      </c>
      <c r="AB187" s="14" t="n">
        <v>31150</v>
      </c>
      <c r="AC187" s="15" t="n">
        <v>32</v>
      </c>
      <c r="AE187" s="16" t="n">
        <v>45868</v>
      </c>
      <c r="AF187" s="9" t="n">
        <v>9653</v>
      </c>
      <c r="AG187" s="9" t="n">
        <v>34989</v>
      </c>
      <c r="AH187" s="9" t="n">
        <v>27</v>
      </c>
    </row>
    <row r="188" customFormat="false" ht="18.65" hidden="false" customHeight="true" outlineLevel="0" collapsed="false">
      <c r="A188" s="10" t="n">
        <v>43690</v>
      </c>
      <c r="B188" s="11" t="n">
        <v>7435</v>
      </c>
      <c r="C188" s="11" t="n">
        <v>37602</v>
      </c>
      <c r="D188" s="12" t="n">
        <v>83</v>
      </c>
      <c r="F188" s="10" t="n">
        <v>44016</v>
      </c>
      <c r="G188" s="9" t="n">
        <v>5517</v>
      </c>
      <c r="H188" s="9" t="n">
        <v>32545</v>
      </c>
      <c r="I188" s="9" t="n">
        <v>54</v>
      </c>
      <c r="K188" s="13" t="n">
        <v>44352</v>
      </c>
      <c r="L188" s="14" t="n">
        <v>4664</v>
      </c>
      <c r="M188" s="14" t="n">
        <v>27613</v>
      </c>
      <c r="N188" s="15" t="n">
        <v>29</v>
      </c>
      <c r="P188" s="13" t="n">
        <v>44747</v>
      </c>
      <c r="Q188" s="14" t="n">
        <v>4688</v>
      </c>
      <c r="R188" s="14" t="n">
        <v>22246</v>
      </c>
      <c r="S188" s="15" t="n">
        <v>40</v>
      </c>
      <c r="U188" s="13" t="n">
        <v>45112</v>
      </c>
      <c r="V188" s="14" t="n">
        <v>4768</v>
      </c>
      <c r="W188" s="14" t="n">
        <v>19671</v>
      </c>
      <c r="X188" s="15" t="n">
        <v>34</v>
      </c>
      <c r="Z188" s="13" t="n">
        <v>45477</v>
      </c>
      <c r="AA188" s="14" t="n">
        <v>9797</v>
      </c>
      <c r="AB188" s="14" t="n">
        <v>33659</v>
      </c>
      <c r="AC188" s="15" t="n">
        <v>42</v>
      </c>
      <c r="AE188" s="16" t="n">
        <v>45869</v>
      </c>
      <c r="AF188" s="9" t="n">
        <v>8786</v>
      </c>
      <c r="AG188" s="9" t="n">
        <v>32125</v>
      </c>
      <c r="AH188" s="9" t="n">
        <v>43</v>
      </c>
    </row>
    <row r="189" customFormat="false" ht="18.65" hidden="false" customHeight="true" outlineLevel="0" collapsed="false">
      <c r="A189" s="10" t="n">
        <v>43691</v>
      </c>
      <c r="B189" s="11" t="n">
        <v>6557</v>
      </c>
      <c r="C189" s="11" t="n">
        <v>34284</v>
      </c>
      <c r="D189" s="12" t="n">
        <v>70</v>
      </c>
      <c r="F189" s="10" t="n">
        <v>44017</v>
      </c>
      <c r="G189" s="9" t="n">
        <v>5742</v>
      </c>
      <c r="H189" s="9" t="n">
        <v>31751</v>
      </c>
      <c r="I189" s="9" t="n">
        <v>43</v>
      </c>
      <c r="K189" s="13" t="n">
        <v>44353</v>
      </c>
      <c r="L189" s="14" t="n">
        <v>4632</v>
      </c>
      <c r="M189" s="14" t="n">
        <v>32347</v>
      </c>
      <c r="N189" s="15" t="n">
        <v>23</v>
      </c>
      <c r="P189" s="13" t="n">
        <v>44748</v>
      </c>
      <c r="Q189" s="14" t="n">
        <v>4920</v>
      </c>
      <c r="R189" s="14" t="n">
        <v>23128</v>
      </c>
      <c r="S189" s="15" t="n">
        <v>61</v>
      </c>
      <c r="U189" s="13" t="n">
        <v>45113</v>
      </c>
      <c r="V189" s="14" t="n">
        <v>4814</v>
      </c>
      <c r="W189" s="14" t="n">
        <v>17736</v>
      </c>
      <c r="X189" s="15" t="n">
        <v>55</v>
      </c>
      <c r="Z189" s="13" t="n">
        <v>45478</v>
      </c>
      <c r="AA189" s="14" t="n">
        <v>8264</v>
      </c>
      <c r="AB189" s="14" t="n">
        <v>31161</v>
      </c>
      <c r="AC189" s="15" t="n">
        <v>29</v>
      </c>
      <c r="AE189" s="16" t="n">
        <v>45870</v>
      </c>
      <c r="AF189" s="9" t="n">
        <v>11288</v>
      </c>
      <c r="AG189" s="9" t="n">
        <v>47303</v>
      </c>
      <c r="AH189" s="9" t="n">
        <v>30</v>
      </c>
    </row>
    <row r="190" customFormat="false" ht="18.65" hidden="false" customHeight="true" outlineLevel="0" collapsed="false">
      <c r="A190" s="10" t="n">
        <v>43692</v>
      </c>
      <c r="B190" s="11" t="n">
        <v>6644</v>
      </c>
      <c r="C190" s="11" t="n">
        <v>34145</v>
      </c>
      <c r="D190" s="12" t="n">
        <v>65</v>
      </c>
      <c r="F190" s="10" t="n">
        <v>44018</v>
      </c>
      <c r="G190" s="9" t="n">
        <v>6809</v>
      </c>
      <c r="H190" s="9" t="n">
        <v>38712</v>
      </c>
      <c r="I190" s="9" t="n">
        <v>70</v>
      </c>
      <c r="K190" s="13" t="n">
        <v>44354</v>
      </c>
      <c r="L190" s="14" t="n">
        <v>4444</v>
      </c>
      <c r="M190" s="14" t="n">
        <v>31903</v>
      </c>
      <c r="N190" s="15" t="n">
        <v>22</v>
      </c>
      <c r="P190" s="13" t="n">
        <v>44749</v>
      </c>
      <c r="Q190" s="14" t="n">
        <v>4880</v>
      </c>
      <c r="R190" s="14" t="n">
        <v>21616</v>
      </c>
      <c r="S190" s="15" t="n">
        <v>34</v>
      </c>
      <c r="U190" s="13" t="n">
        <v>45114</v>
      </c>
      <c r="V190" s="14" t="n">
        <v>4206</v>
      </c>
      <c r="W190" s="14" t="n">
        <v>16795</v>
      </c>
      <c r="X190" s="15" t="n">
        <v>26</v>
      </c>
      <c r="Z190" s="13" t="n">
        <v>45479</v>
      </c>
      <c r="AA190" s="14" t="n">
        <v>10577</v>
      </c>
      <c r="AB190" s="14" t="n">
        <v>40189</v>
      </c>
      <c r="AC190" s="15" t="n">
        <v>38</v>
      </c>
      <c r="AE190" s="16" t="n">
        <v>45871</v>
      </c>
      <c r="AF190" s="9" t="n">
        <v>13772</v>
      </c>
      <c r="AG190" s="9" t="n">
        <v>62952</v>
      </c>
      <c r="AH190" s="9" t="n">
        <v>41</v>
      </c>
    </row>
    <row r="191" customFormat="false" ht="18.65" hidden="false" customHeight="true" outlineLevel="0" collapsed="false">
      <c r="A191" s="10" t="n">
        <v>43693</v>
      </c>
      <c r="B191" s="11" t="n">
        <v>6986</v>
      </c>
      <c r="C191" s="11" t="n">
        <v>32658</v>
      </c>
      <c r="D191" s="12" t="n">
        <v>76</v>
      </c>
      <c r="F191" s="10" t="n">
        <v>44019</v>
      </c>
      <c r="G191" s="9" t="n">
        <v>6987</v>
      </c>
      <c r="H191" s="9" t="n">
        <v>38613</v>
      </c>
      <c r="I191" s="9" t="n">
        <v>75</v>
      </c>
      <c r="K191" s="13" t="n">
        <v>44355</v>
      </c>
      <c r="L191" s="14" t="n">
        <v>4226</v>
      </c>
      <c r="M191" s="14" t="n">
        <v>25094</v>
      </c>
      <c r="N191" s="15" t="n">
        <v>21</v>
      </c>
      <c r="P191" s="13" t="n">
        <v>44750</v>
      </c>
      <c r="Q191" s="14" t="n">
        <v>4906</v>
      </c>
      <c r="R191" s="14" t="n">
        <v>23029</v>
      </c>
      <c r="S191" s="15" t="n">
        <v>22</v>
      </c>
      <c r="U191" s="13" t="n">
        <v>45115</v>
      </c>
      <c r="V191" s="14" t="n">
        <v>4371</v>
      </c>
      <c r="W191" s="14" t="n">
        <v>19336</v>
      </c>
      <c r="X191" s="15" t="n">
        <v>30</v>
      </c>
      <c r="Z191" s="13" t="n">
        <v>45480</v>
      </c>
      <c r="AA191" s="14" t="n">
        <v>9629</v>
      </c>
      <c r="AB191" s="14" t="n">
        <v>37647</v>
      </c>
      <c r="AC191" s="15" t="n">
        <v>45</v>
      </c>
      <c r="AE191" s="16" t="n">
        <v>45872</v>
      </c>
      <c r="AF191" s="9" t="n">
        <v>11863</v>
      </c>
      <c r="AG191" s="9" t="n">
        <v>51801</v>
      </c>
      <c r="AH191" s="9" t="n">
        <v>40</v>
      </c>
    </row>
    <row r="192" customFormat="false" ht="18.65" hidden="false" customHeight="true" outlineLevel="0" collapsed="false">
      <c r="A192" s="10" t="n">
        <v>43694</v>
      </c>
      <c r="B192" s="11" t="n">
        <v>8002</v>
      </c>
      <c r="C192" s="11" t="n">
        <v>38106</v>
      </c>
      <c r="D192" s="12" t="n">
        <v>76</v>
      </c>
      <c r="F192" s="10" t="n">
        <v>44020</v>
      </c>
      <c r="G192" s="9" t="n">
        <v>7195</v>
      </c>
      <c r="H192" s="9" t="n">
        <v>38745</v>
      </c>
      <c r="I192" s="9" t="n">
        <v>71</v>
      </c>
      <c r="K192" s="13" t="n">
        <v>44356</v>
      </c>
      <c r="L192" s="14" t="n">
        <v>4387</v>
      </c>
      <c r="M192" s="14" t="n">
        <v>29894</v>
      </c>
      <c r="N192" s="15" t="n">
        <v>19</v>
      </c>
      <c r="P192" s="13" t="n">
        <v>44751</v>
      </c>
      <c r="Q192" s="14" t="n">
        <v>4580</v>
      </c>
      <c r="R192" s="14" t="n">
        <v>22061</v>
      </c>
      <c r="S192" s="15" t="n">
        <v>39</v>
      </c>
      <c r="U192" s="13" t="n">
        <v>45116</v>
      </c>
      <c r="V192" s="14" t="n">
        <v>4818</v>
      </c>
      <c r="W192" s="14" t="n">
        <v>20700</v>
      </c>
      <c r="X192" s="15" t="n">
        <v>41</v>
      </c>
      <c r="Z192" s="13" t="n">
        <v>45481</v>
      </c>
      <c r="AA192" s="14" t="n">
        <v>11907</v>
      </c>
      <c r="AB192" s="14" t="n">
        <v>41783</v>
      </c>
      <c r="AC192" s="15" t="n">
        <v>54</v>
      </c>
      <c r="AE192" s="16" t="n">
        <v>45873</v>
      </c>
      <c r="AF192" s="9" t="n">
        <v>10900</v>
      </c>
      <c r="AG192" s="9" t="n">
        <v>42591</v>
      </c>
      <c r="AH192" s="9" t="n">
        <v>30</v>
      </c>
    </row>
    <row r="193" customFormat="false" ht="18.65" hidden="false" customHeight="true" outlineLevel="0" collapsed="false">
      <c r="A193" s="10" t="n">
        <v>43695</v>
      </c>
      <c r="B193" s="11" t="n">
        <v>9169</v>
      </c>
      <c r="C193" s="11" t="n">
        <v>38868</v>
      </c>
      <c r="D193" s="12" t="n">
        <v>76</v>
      </c>
      <c r="F193" s="10" t="n">
        <v>44021</v>
      </c>
      <c r="G193" s="9" t="n">
        <v>5983</v>
      </c>
      <c r="H193" s="9" t="n">
        <v>34439</v>
      </c>
      <c r="I193" s="9" t="n">
        <v>49</v>
      </c>
      <c r="K193" s="13" t="n">
        <v>44357</v>
      </c>
      <c r="L193" s="14" t="n">
        <v>5103</v>
      </c>
      <c r="M193" s="14" t="n">
        <v>31030</v>
      </c>
      <c r="N193" s="15" t="n">
        <v>24</v>
      </c>
      <c r="P193" s="13" t="n">
        <v>44752</v>
      </c>
      <c r="Q193" s="14" t="n">
        <v>5109</v>
      </c>
      <c r="R193" s="14" t="n">
        <v>26269</v>
      </c>
      <c r="S193" s="15" t="n">
        <v>30</v>
      </c>
      <c r="U193" s="13" t="n">
        <v>45117</v>
      </c>
      <c r="V193" s="14" t="n">
        <v>5416</v>
      </c>
      <c r="W193" s="14" t="n">
        <v>22919</v>
      </c>
      <c r="X193" s="15" t="n">
        <v>29</v>
      </c>
      <c r="Z193" s="13" t="n">
        <v>45482</v>
      </c>
      <c r="AA193" s="14" t="n">
        <v>11513</v>
      </c>
      <c r="AB193" s="14" t="n">
        <v>47349</v>
      </c>
      <c r="AC193" s="15" t="n">
        <v>39</v>
      </c>
      <c r="AE193" s="16" t="n">
        <v>45874</v>
      </c>
      <c r="AF193" s="9" t="n">
        <v>11880</v>
      </c>
      <c r="AG193" s="9" t="n">
        <v>46038</v>
      </c>
      <c r="AH193" s="9" t="n">
        <v>39</v>
      </c>
    </row>
    <row r="194" customFormat="false" ht="18.65" hidden="false" customHeight="true" outlineLevel="0" collapsed="false">
      <c r="A194" s="10" t="n">
        <v>43696</v>
      </c>
      <c r="B194" s="11" t="n">
        <v>7970</v>
      </c>
      <c r="C194" s="11" t="n">
        <v>40437</v>
      </c>
      <c r="D194" s="12" t="n">
        <v>84</v>
      </c>
      <c r="F194" s="10" t="n">
        <v>44022</v>
      </c>
      <c r="G194" s="9" t="n">
        <v>6579</v>
      </c>
      <c r="H194" s="9" t="n">
        <v>36775</v>
      </c>
      <c r="I194" s="9" t="n">
        <v>63</v>
      </c>
      <c r="K194" s="13" t="n">
        <v>44358</v>
      </c>
      <c r="L194" s="14" t="n">
        <v>4087</v>
      </c>
      <c r="M194" s="14" t="n">
        <v>25056</v>
      </c>
      <c r="N194" s="15" t="n">
        <v>25</v>
      </c>
      <c r="P194" s="13" t="n">
        <v>44753</v>
      </c>
      <c r="Q194" s="14" t="n">
        <v>6067</v>
      </c>
      <c r="R194" s="14" t="n">
        <v>26156</v>
      </c>
      <c r="S194" s="15" t="n">
        <v>30</v>
      </c>
      <c r="U194" s="13" t="n">
        <v>45118</v>
      </c>
      <c r="V194" s="14" t="n">
        <v>5417</v>
      </c>
      <c r="W194" s="14" t="n">
        <v>33318</v>
      </c>
      <c r="X194" s="15" t="n">
        <v>65</v>
      </c>
      <c r="Z194" s="13" t="n">
        <v>45483</v>
      </c>
      <c r="AA194" s="14" t="n">
        <v>10437</v>
      </c>
      <c r="AB194" s="14" t="n">
        <v>42341</v>
      </c>
      <c r="AC194" s="15" t="n">
        <v>40</v>
      </c>
      <c r="AE194" s="16" t="n">
        <v>45875</v>
      </c>
      <c r="AF194" s="9" t="n">
        <v>9952</v>
      </c>
      <c r="AG194" s="9" t="n">
        <v>33598</v>
      </c>
      <c r="AH194" s="9" t="n">
        <v>62</v>
      </c>
    </row>
    <row r="195" customFormat="false" ht="18.65" hidden="false" customHeight="true" outlineLevel="0" collapsed="false">
      <c r="A195" s="10" t="n">
        <v>43697</v>
      </c>
      <c r="B195" s="11" t="n">
        <v>6619</v>
      </c>
      <c r="C195" s="11" t="n">
        <v>35298</v>
      </c>
      <c r="D195" s="12" t="n">
        <v>57</v>
      </c>
      <c r="F195" s="10" t="n">
        <v>44023</v>
      </c>
      <c r="G195" s="9" t="n">
        <v>5937</v>
      </c>
      <c r="H195" s="9" t="n">
        <v>31819</v>
      </c>
      <c r="I195" s="9" t="n">
        <v>47</v>
      </c>
      <c r="K195" s="13" t="n">
        <v>44359</v>
      </c>
      <c r="L195" s="14" t="n">
        <v>4173</v>
      </c>
      <c r="M195" s="14" t="n">
        <v>33194</v>
      </c>
      <c r="N195" s="15" t="n">
        <v>32</v>
      </c>
      <c r="P195" s="13" t="n">
        <v>44754</v>
      </c>
      <c r="Q195" s="14" t="n">
        <v>4541</v>
      </c>
      <c r="R195" s="14" t="n">
        <v>21675</v>
      </c>
      <c r="S195" s="15" t="n">
        <v>33</v>
      </c>
      <c r="U195" s="13" t="n">
        <v>45119</v>
      </c>
      <c r="V195" s="14" t="n">
        <v>5006</v>
      </c>
      <c r="W195" s="14" t="n">
        <v>43539</v>
      </c>
      <c r="X195" s="15" t="n">
        <v>29</v>
      </c>
      <c r="Z195" s="13" t="n">
        <v>45484</v>
      </c>
      <c r="AA195" s="14" t="n">
        <v>8922</v>
      </c>
      <c r="AB195" s="14" t="n">
        <v>32259</v>
      </c>
      <c r="AC195" s="15" t="n">
        <v>32</v>
      </c>
      <c r="AE195" s="16" t="n">
        <v>45876</v>
      </c>
      <c r="AF195" s="9" t="n">
        <v>10020</v>
      </c>
      <c r="AG195" s="9" t="n">
        <v>35263</v>
      </c>
      <c r="AH195" s="9" t="n">
        <v>38</v>
      </c>
    </row>
    <row r="196" customFormat="false" ht="18.65" hidden="false" customHeight="true" outlineLevel="0" collapsed="false">
      <c r="A196" s="10" t="n">
        <v>43698</v>
      </c>
      <c r="B196" s="11" t="n">
        <v>7199</v>
      </c>
      <c r="C196" s="11" t="n">
        <v>36874</v>
      </c>
      <c r="D196" s="12" t="n">
        <v>78</v>
      </c>
      <c r="F196" s="10" t="n">
        <v>44024</v>
      </c>
      <c r="G196" s="9" t="n">
        <v>6030</v>
      </c>
      <c r="H196" s="9" t="n">
        <v>33210</v>
      </c>
      <c r="I196" s="9" t="n">
        <v>54</v>
      </c>
      <c r="K196" s="13" t="n">
        <v>44360</v>
      </c>
      <c r="L196" s="14" t="n">
        <v>4650</v>
      </c>
      <c r="M196" s="14" t="n">
        <v>37761</v>
      </c>
      <c r="N196" s="15" t="n">
        <v>21</v>
      </c>
      <c r="P196" s="13" t="n">
        <v>44755</v>
      </c>
      <c r="Q196" s="14" t="n">
        <v>4912</v>
      </c>
      <c r="R196" s="14" t="n">
        <v>24653</v>
      </c>
      <c r="S196" s="15" t="n">
        <v>32</v>
      </c>
      <c r="U196" s="13" t="n">
        <v>45120</v>
      </c>
      <c r="V196" s="14" t="n">
        <v>5017</v>
      </c>
      <c r="W196" s="14" t="n">
        <v>41306</v>
      </c>
      <c r="X196" s="15" t="n">
        <v>34</v>
      </c>
      <c r="Z196" s="13" t="n">
        <v>45485</v>
      </c>
      <c r="AA196" s="14" t="n">
        <v>9390</v>
      </c>
      <c r="AB196" s="14" t="n">
        <v>35546</v>
      </c>
      <c r="AC196" s="15" t="n">
        <v>33</v>
      </c>
      <c r="AE196" s="16" t="n">
        <v>45877</v>
      </c>
      <c r="AF196" s="9" t="n">
        <v>22136</v>
      </c>
      <c r="AG196" s="9" t="n">
        <v>140294</v>
      </c>
      <c r="AH196" s="9" t="n">
        <v>62</v>
      </c>
    </row>
    <row r="197" customFormat="false" ht="18.65" hidden="false" customHeight="true" outlineLevel="0" collapsed="false">
      <c r="A197" s="10" t="n">
        <v>43699</v>
      </c>
      <c r="B197" s="11" t="n">
        <v>8245</v>
      </c>
      <c r="C197" s="11" t="n">
        <v>45249</v>
      </c>
      <c r="D197" s="12" t="n">
        <v>65</v>
      </c>
      <c r="F197" s="10" t="n">
        <v>44025</v>
      </c>
      <c r="G197" s="9" t="n">
        <v>6829</v>
      </c>
      <c r="H197" s="9" t="n">
        <v>37433</v>
      </c>
      <c r="I197" s="9" t="n">
        <v>44</v>
      </c>
      <c r="K197" s="13" t="n">
        <v>44361</v>
      </c>
      <c r="L197" s="14" t="n">
        <v>4747</v>
      </c>
      <c r="M197" s="14" t="n">
        <v>35002</v>
      </c>
      <c r="N197" s="15" t="n">
        <v>27</v>
      </c>
      <c r="P197" s="13" t="n">
        <v>44756</v>
      </c>
      <c r="Q197" s="14" t="n">
        <v>4228</v>
      </c>
      <c r="R197" s="14" t="n">
        <v>20276</v>
      </c>
      <c r="S197" s="15" t="n">
        <v>23</v>
      </c>
      <c r="U197" s="13" t="n">
        <v>45121</v>
      </c>
      <c r="V197" s="14" t="n">
        <v>4787</v>
      </c>
      <c r="W197" s="14" t="n">
        <v>45482</v>
      </c>
      <c r="X197" s="15" t="n">
        <v>26</v>
      </c>
      <c r="Z197" s="13" t="n">
        <v>45486</v>
      </c>
      <c r="AA197" s="14" t="n">
        <v>8690</v>
      </c>
      <c r="AB197" s="14" t="n">
        <v>31754</v>
      </c>
      <c r="AC197" s="15" t="n">
        <v>30</v>
      </c>
      <c r="AE197" s="16" t="n">
        <v>45878</v>
      </c>
      <c r="AF197" s="9" t="n">
        <v>57781</v>
      </c>
      <c r="AG197" s="9" t="n">
        <v>410004</v>
      </c>
      <c r="AH197" s="9" t="n">
        <v>226</v>
      </c>
    </row>
    <row r="198" customFormat="false" ht="18.65" hidden="false" customHeight="true" outlineLevel="0" collapsed="false">
      <c r="A198" s="10" t="n">
        <v>43700</v>
      </c>
      <c r="B198" s="11" t="n">
        <v>7602</v>
      </c>
      <c r="C198" s="11" t="n">
        <v>39871</v>
      </c>
      <c r="D198" s="12" t="n">
        <v>69</v>
      </c>
      <c r="F198" s="10" t="n">
        <v>44026</v>
      </c>
      <c r="G198" s="9" t="n">
        <v>6905</v>
      </c>
      <c r="H198" s="9" t="n">
        <v>37296</v>
      </c>
      <c r="I198" s="9" t="n">
        <v>57</v>
      </c>
      <c r="K198" s="13" t="n">
        <v>44362</v>
      </c>
      <c r="L198" s="14" t="n">
        <v>4300</v>
      </c>
      <c r="M198" s="14" t="n">
        <v>31693</v>
      </c>
      <c r="N198" s="15" t="n">
        <v>20</v>
      </c>
      <c r="P198" s="13" t="n">
        <v>44757</v>
      </c>
      <c r="Q198" s="14" t="n">
        <v>4272</v>
      </c>
      <c r="R198" s="14" t="n">
        <v>19960</v>
      </c>
      <c r="S198" s="15" t="n">
        <v>31</v>
      </c>
      <c r="U198" s="13" t="n">
        <v>45122</v>
      </c>
      <c r="V198" s="14" t="n">
        <v>4654</v>
      </c>
      <c r="W198" s="14" t="n">
        <v>40992</v>
      </c>
      <c r="X198" s="15" t="n">
        <v>56</v>
      </c>
      <c r="Z198" s="13" t="n">
        <v>45487</v>
      </c>
      <c r="AA198" s="14" t="n">
        <v>9681</v>
      </c>
      <c r="AB198" s="14" t="n">
        <v>32072</v>
      </c>
      <c r="AC198" s="15" t="n">
        <v>26</v>
      </c>
      <c r="AE198" s="16" t="n">
        <v>45879</v>
      </c>
      <c r="AF198" s="9" t="n">
        <v>83646</v>
      </c>
      <c r="AG198" s="9" t="n">
        <v>518358</v>
      </c>
      <c r="AH198" s="9" t="n">
        <v>443</v>
      </c>
    </row>
    <row r="199" customFormat="false" ht="18.65" hidden="false" customHeight="true" outlineLevel="0" collapsed="false">
      <c r="A199" s="10" t="n">
        <v>43701</v>
      </c>
      <c r="B199" s="11" t="n">
        <v>9998</v>
      </c>
      <c r="C199" s="11" t="n">
        <v>49087</v>
      </c>
      <c r="D199" s="12" t="n">
        <v>81</v>
      </c>
      <c r="F199" s="10" t="n">
        <v>44027</v>
      </c>
      <c r="G199" s="9" t="n">
        <v>6659</v>
      </c>
      <c r="H199" s="9" t="n">
        <v>37355</v>
      </c>
      <c r="I199" s="9" t="n">
        <v>58</v>
      </c>
      <c r="K199" s="13" t="n">
        <v>44363</v>
      </c>
      <c r="L199" s="14" t="n">
        <v>4458</v>
      </c>
      <c r="M199" s="14" t="n">
        <v>29294</v>
      </c>
      <c r="N199" s="15" t="n">
        <v>24</v>
      </c>
      <c r="P199" s="13" t="n">
        <v>44758</v>
      </c>
      <c r="Q199" s="14" t="n">
        <v>6294</v>
      </c>
      <c r="R199" s="14" t="n">
        <v>32482</v>
      </c>
      <c r="S199" s="15" t="n">
        <v>37</v>
      </c>
      <c r="U199" s="13" t="n">
        <v>45123</v>
      </c>
      <c r="V199" s="14" t="n">
        <v>4641</v>
      </c>
      <c r="W199" s="14" t="n">
        <v>42325</v>
      </c>
      <c r="X199" s="15" t="n">
        <v>57</v>
      </c>
      <c r="Z199" s="13" t="n">
        <v>45488</v>
      </c>
      <c r="AA199" s="14" t="n">
        <v>10383</v>
      </c>
      <c r="AB199" s="14" t="n">
        <v>34500</v>
      </c>
      <c r="AC199" s="15" t="n">
        <v>40</v>
      </c>
      <c r="AE199" s="16" t="n">
        <v>45880</v>
      </c>
      <c r="AF199" s="9" t="n">
        <v>49412</v>
      </c>
      <c r="AG199" s="9" t="n">
        <v>267394</v>
      </c>
      <c r="AH199" s="9" t="n">
        <v>271</v>
      </c>
    </row>
    <row r="200" customFormat="false" ht="18.65" hidden="false" customHeight="true" outlineLevel="0" collapsed="false">
      <c r="A200" s="10" t="n">
        <v>43702</v>
      </c>
      <c r="B200" s="11" t="n">
        <v>10668</v>
      </c>
      <c r="C200" s="11" t="n">
        <v>57980</v>
      </c>
      <c r="D200" s="12" t="n">
        <v>109</v>
      </c>
      <c r="F200" s="10" t="n">
        <v>44028</v>
      </c>
      <c r="G200" s="9" t="n">
        <v>6821</v>
      </c>
      <c r="H200" s="9" t="n">
        <v>37311</v>
      </c>
      <c r="I200" s="9" t="n">
        <v>48</v>
      </c>
      <c r="K200" s="13" t="n">
        <v>44364</v>
      </c>
      <c r="L200" s="14" t="n">
        <v>4746</v>
      </c>
      <c r="M200" s="14" t="n">
        <v>30017</v>
      </c>
      <c r="N200" s="15" t="n">
        <v>22</v>
      </c>
      <c r="P200" s="13" t="n">
        <v>44759</v>
      </c>
      <c r="Q200" s="14" t="n">
        <v>7773</v>
      </c>
      <c r="R200" s="14" t="n">
        <v>38900</v>
      </c>
      <c r="S200" s="15" t="n">
        <v>39</v>
      </c>
      <c r="U200" s="13" t="n">
        <v>45124</v>
      </c>
      <c r="V200" s="14" t="n">
        <v>4172</v>
      </c>
      <c r="W200" s="14" t="n">
        <v>40085</v>
      </c>
      <c r="X200" s="15" t="n">
        <v>32</v>
      </c>
      <c r="Z200" s="13" t="n">
        <v>45489</v>
      </c>
      <c r="AA200" s="14" t="n">
        <v>8823</v>
      </c>
      <c r="AB200" s="14" t="n">
        <v>31563</v>
      </c>
      <c r="AC200" s="15" t="n">
        <v>40</v>
      </c>
      <c r="AE200" s="16" t="n">
        <v>45881</v>
      </c>
      <c r="AF200" s="9" t="n">
        <v>38079</v>
      </c>
      <c r="AG200" s="9" t="n">
        <v>196568</v>
      </c>
      <c r="AH200" s="9" t="n">
        <v>179</v>
      </c>
    </row>
    <row r="201" customFormat="false" ht="18.65" hidden="false" customHeight="true" outlineLevel="0" collapsed="false">
      <c r="A201" s="10" t="n">
        <v>43703</v>
      </c>
      <c r="B201" s="11" t="n">
        <v>8100</v>
      </c>
      <c r="C201" s="11" t="n">
        <v>47481</v>
      </c>
      <c r="D201" s="12" t="n">
        <v>68</v>
      </c>
      <c r="F201" s="10" t="n">
        <v>44029</v>
      </c>
      <c r="G201" s="9" t="n">
        <v>6325</v>
      </c>
      <c r="H201" s="9" t="n">
        <v>41618</v>
      </c>
      <c r="I201" s="9" t="n">
        <v>45</v>
      </c>
      <c r="K201" s="13" t="n">
        <v>44365</v>
      </c>
      <c r="L201" s="14" t="n">
        <v>4072</v>
      </c>
      <c r="M201" s="14" t="n">
        <v>27993</v>
      </c>
      <c r="N201" s="15" t="n">
        <v>19</v>
      </c>
      <c r="P201" s="13" t="n">
        <v>44760</v>
      </c>
      <c r="Q201" s="14" t="n">
        <v>6667</v>
      </c>
      <c r="R201" s="14" t="n">
        <v>35301</v>
      </c>
      <c r="S201" s="15" t="n">
        <v>64</v>
      </c>
      <c r="U201" s="13" t="n">
        <v>45125</v>
      </c>
      <c r="V201" s="14" t="n">
        <v>4099</v>
      </c>
      <c r="W201" s="14" t="n">
        <v>35117</v>
      </c>
      <c r="X201" s="15" t="n">
        <v>20</v>
      </c>
      <c r="Z201" s="13" t="n">
        <v>45490</v>
      </c>
      <c r="AA201" s="14" t="n">
        <v>9313</v>
      </c>
      <c r="AB201" s="14" t="n">
        <v>34527</v>
      </c>
      <c r="AC201" s="15" t="n">
        <v>40</v>
      </c>
      <c r="AE201" s="16" t="n">
        <v>45882</v>
      </c>
      <c r="AF201" s="9" t="n">
        <v>35440</v>
      </c>
      <c r="AG201" s="9" t="n">
        <v>168544</v>
      </c>
      <c r="AH201" s="9" t="n">
        <v>193</v>
      </c>
    </row>
    <row r="202" customFormat="false" ht="18.65" hidden="false" customHeight="true" outlineLevel="0" collapsed="false">
      <c r="A202" s="10" t="n">
        <v>43704</v>
      </c>
      <c r="B202" s="11" t="n">
        <v>9159</v>
      </c>
      <c r="C202" s="11" t="n">
        <v>56092</v>
      </c>
      <c r="D202" s="12" t="n">
        <v>74</v>
      </c>
      <c r="F202" s="10" t="n">
        <v>44030</v>
      </c>
      <c r="G202" s="9" t="n">
        <v>6398</v>
      </c>
      <c r="H202" s="9" t="n">
        <v>42133</v>
      </c>
      <c r="I202" s="9" t="n">
        <v>55</v>
      </c>
      <c r="K202" s="13" t="n">
        <v>44366</v>
      </c>
      <c r="L202" s="14" t="n">
        <v>4311</v>
      </c>
      <c r="M202" s="14" t="n">
        <v>42474</v>
      </c>
      <c r="N202" s="15" t="n">
        <v>24</v>
      </c>
      <c r="P202" s="13" t="n">
        <v>44761</v>
      </c>
      <c r="Q202" s="14" t="n">
        <v>5750</v>
      </c>
      <c r="R202" s="14" t="n">
        <v>28996</v>
      </c>
      <c r="S202" s="15" t="n">
        <v>46</v>
      </c>
      <c r="U202" s="13" t="n">
        <v>45126</v>
      </c>
      <c r="V202" s="14" t="n">
        <v>4715</v>
      </c>
      <c r="W202" s="14" t="n">
        <v>41896</v>
      </c>
      <c r="X202" s="15" t="n">
        <v>30</v>
      </c>
      <c r="Z202" s="13" t="n">
        <v>45491</v>
      </c>
      <c r="AA202" s="14" t="n">
        <v>8503</v>
      </c>
      <c r="AB202" s="14" t="n">
        <v>32106</v>
      </c>
      <c r="AC202" s="15" t="n">
        <v>26</v>
      </c>
      <c r="AE202" s="16" t="n">
        <v>45883</v>
      </c>
      <c r="AF202" s="9" t="n">
        <v>29372</v>
      </c>
      <c r="AG202" s="9" t="n">
        <v>133131</v>
      </c>
      <c r="AH202" s="9" t="n">
        <v>118</v>
      </c>
    </row>
    <row r="203" customFormat="false" ht="18.65" hidden="false" customHeight="true" outlineLevel="0" collapsed="false">
      <c r="A203" s="10" t="n">
        <v>43705</v>
      </c>
      <c r="B203" s="11" t="n">
        <v>11796</v>
      </c>
      <c r="C203" s="11" t="n">
        <v>67494</v>
      </c>
      <c r="D203" s="12" t="n">
        <v>82</v>
      </c>
      <c r="F203" s="10" t="n">
        <v>44031</v>
      </c>
      <c r="G203" s="9" t="n">
        <v>6947</v>
      </c>
      <c r="H203" s="9" t="n">
        <v>40359</v>
      </c>
      <c r="I203" s="9" t="n">
        <v>60</v>
      </c>
      <c r="K203" s="13" t="n">
        <v>44367</v>
      </c>
      <c r="L203" s="14" t="n">
        <v>3963</v>
      </c>
      <c r="M203" s="14" t="n">
        <v>30034</v>
      </c>
      <c r="N203" s="15" t="n">
        <v>25</v>
      </c>
      <c r="P203" s="13" t="n">
        <v>44762</v>
      </c>
      <c r="Q203" s="14" t="n">
        <v>5745</v>
      </c>
      <c r="R203" s="14" t="n">
        <v>32679</v>
      </c>
      <c r="S203" s="15" t="n">
        <v>53</v>
      </c>
      <c r="U203" s="13" t="n">
        <v>45127</v>
      </c>
      <c r="V203" s="14" t="n">
        <v>5082</v>
      </c>
      <c r="W203" s="14" t="n">
        <v>46303</v>
      </c>
      <c r="X203" s="15" t="n">
        <v>59</v>
      </c>
      <c r="Z203" s="13" t="n">
        <v>45492</v>
      </c>
      <c r="AA203" s="14" t="n">
        <v>9478</v>
      </c>
      <c r="AB203" s="14" t="n">
        <v>34200</v>
      </c>
      <c r="AC203" s="15" t="n">
        <v>31</v>
      </c>
      <c r="AE203" s="16" t="n">
        <v>45884</v>
      </c>
      <c r="AF203" s="9" t="n">
        <v>25793</v>
      </c>
      <c r="AG203" s="9" t="n">
        <v>112383</v>
      </c>
      <c r="AH203" s="9" t="n">
        <v>102</v>
      </c>
    </row>
    <row r="204" customFormat="false" ht="18.65" hidden="false" customHeight="true" outlineLevel="0" collapsed="false">
      <c r="A204" s="10" t="n">
        <v>43706</v>
      </c>
      <c r="B204" s="11" t="n">
        <v>11520</v>
      </c>
      <c r="C204" s="11" t="n">
        <v>66464</v>
      </c>
      <c r="D204" s="12" t="n">
        <v>84</v>
      </c>
      <c r="F204" s="10" t="n">
        <v>44032</v>
      </c>
      <c r="G204" s="9" t="n">
        <v>6814</v>
      </c>
      <c r="H204" s="9" t="n">
        <v>37735</v>
      </c>
      <c r="I204" s="9" t="n">
        <v>57</v>
      </c>
      <c r="K204" s="13" t="n">
        <v>44368</v>
      </c>
      <c r="L204" s="14" t="n">
        <v>4182</v>
      </c>
      <c r="M204" s="14" t="n">
        <v>28497</v>
      </c>
      <c r="N204" s="15" t="n">
        <v>31</v>
      </c>
      <c r="P204" s="13" t="n">
        <v>44763</v>
      </c>
      <c r="Q204" s="14" t="n">
        <v>6151</v>
      </c>
      <c r="R204" s="14" t="n">
        <v>33920</v>
      </c>
      <c r="S204" s="15" t="n">
        <v>47</v>
      </c>
      <c r="U204" s="13" t="n">
        <v>45128</v>
      </c>
      <c r="V204" s="14" t="n">
        <v>5410</v>
      </c>
      <c r="W204" s="14" t="n">
        <v>49108</v>
      </c>
      <c r="X204" s="15" t="n">
        <v>70</v>
      </c>
      <c r="Z204" s="13" t="n">
        <v>45493</v>
      </c>
      <c r="AA204" s="14" t="n">
        <v>12011</v>
      </c>
      <c r="AB204" s="14" t="n">
        <v>41659</v>
      </c>
      <c r="AC204" s="15" t="n">
        <v>37</v>
      </c>
      <c r="AE204" s="16" t="n">
        <v>45885</v>
      </c>
      <c r="AF204" s="9" t="n">
        <v>23633</v>
      </c>
      <c r="AG204" s="9" t="n">
        <v>106589</v>
      </c>
      <c r="AH204" s="9" t="n">
        <v>106</v>
      </c>
    </row>
    <row r="205" customFormat="false" ht="18.65" hidden="false" customHeight="true" outlineLevel="0" collapsed="false">
      <c r="A205" s="10" t="n">
        <v>43707</v>
      </c>
      <c r="B205" s="11" t="n">
        <v>9759</v>
      </c>
      <c r="C205" s="11" t="n">
        <v>54064</v>
      </c>
      <c r="D205" s="12" t="n">
        <v>107</v>
      </c>
      <c r="F205" s="10" t="n">
        <v>44033</v>
      </c>
      <c r="G205" s="9" t="n">
        <v>6498</v>
      </c>
      <c r="H205" s="9" t="n">
        <v>35617</v>
      </c>
      <c r="I205" s="9" t="n">
        <v>52</v>
      </c>
      <c r="K205" s="13" t="n">
        <v>44369</v>
      </c>
      <c r="L205" s="14" t="n">
        <v>4688</v>
      </c>
      <c r="M205" s="14" t="n">
        <v>29713</v>
      </c>
      <c r="N205" s="15" t="n">
        <v>31</v>
      </c>
      <c r="P205" s="13" t="n">
        <v>44764</v>
      </c>
      <c r="Q205" s="14" t="n">
        <v>5323</v>
      </c>
      <c r="R205" s="14" t="n">
        <v>27717</v>
      </c>
      <c r="S205" s="15" t="n">
        <v>42</v>
      </c>
      <c r="U205" s="13" t="n">
        <v>45129</v>
      </c>
      <c r="V205" s="14" t="n">
        <v>5388</v>
      </c>
      <c r="W205" s="14" t="n">
        <v>47709</v>
      </c>
      <c r="X205" s="15" t="n">
        <v>72</v>
      </c>
      <c r="Z205" s="13" t="n">
        <v>45494</v>
      </c>
      <c r="AA205" s="14" t="n">
        <v>8750</v>
      </c>
      <c r="AB205" s="14" t="n">
        <v>33578</v>
      </c>
      <c r="AC205" s="15" t="n">
        <v>37</v>
      </c>
      <c r="AE205" s="16" t="n">
        <v>45886</v>
      </c>
      <c r="AF205" s="9" t="n">
        <v>20804</v>
      </c>
      <c r="AG205" s="9" t="n">
        <v>89026</v>
      </c>
      <c r="AH205" s="9" t="n">
        <v>101</v>
      </c>
    </row>
    <row r="206" customFormat="false" ht="18.65" hidden="false" customHeight="true" outlineLevel="0" collapsed="false">
      <c r="A206" s="10" t="n">
        <v>43708</v>
      </c>
      <c r="B206" s="11" t="n">
        <v>8552</v>
      </c>
      <c r="C206" s="11" t="n">
        <v>44503</v>
      </c>
      <c r="D206" s="12" t="n">
        <v>73</v>
      </c>
      <c r="F206" s="10" t="n">
        <v>44034</v>
      </c>
      <c r="G206" s="9" t="n">
        <v>5826</v>
      </c>
      <c r="H206" s="9" t="n">
        <v>31979</v>
      </c>
      <c r="I206" s="9" t="n">
        <v>62</v>
      </c>
      <c r="K206" s="13" t="n">
        <v>44370</v>
      </c>
      <c r="L206" s="14" t="n">
        <v>4151</v>
      </c>
      <c r="M206" s="14" t="n">
        <v>25586</v>
      </c>
      <c r="N206" s="15" t="n">
        <v>28</v>
      </c>
      <c r="P206" s="13" t="n">
        <v>44765</v>
      </c>
      <c r="Q206" s="14" t="n">
        <v>4950</v>
      </c>
      <c r="R206" s="14" t="n">
        <v>28284</v>
      </c>
      <c r="S206" s="15" t="n">
        <v>71</v>
      </c>
      <c r="U206" s="13" t="n">
        <v>45130</v>
      </c>
      <c r="V206" s="14" t="n">
        <v>5215</v>
      </c>
      <c r="W206" s="14" t="n">
        <v>47457</v>
      </c>
      <c r="X206" s="15" t="n">
        <v>45</v>
      </c>
      <c r="Z206" s="13" t="n">
        <v>45495</v>
      </c>
      <c r="AA206" s="14" t="n">
        <v>9573</v>
      </c>
      <c r="AB206" s="14" t="n">
        <v>35057</v>
      </c>
      <c r="AC206" s="15" t="n">
        <v>43</v>
      </c>
      <c r="AE206" s="16" t="n">
        <v>45887</v>
      </c>
      <c r="AF206" s="9" t="n">
        <v>21020</v>
      </c>
      <c r="AG206" s="9" t="n">
        <v>88096</v>
      </c>
      <c r="AH206" s="9" t="n">
        <v>102</v>
      </c>
    </row>
    <row r="207" customFormat="false" ht="18.65" hidden="false" customHeight="true" outlineLevel="0" collapsed="false">
      <c r="A207" s="10" t="n">
        <v>43709</v>
      </c>
      <c r="B207" s="11" t="n">
        <v>8832</v>
      </c>
      <c r="C207" s="11" t="n">
        <v>50445</v>
      </c>
      <c r="D207" s="12" t="n">
        <v>69</v>
      </c>
      <c r="F207" s="10" t="n">
        <v>44035</v>
      </c>
      <c r="G207" s="9" t="n">
        <v>5763</v>
      </c>
      <c r="H207" s="9" t="n">
        <v>33368</v>
      </c>
      <c r="I207" s="9" t="n">
        <v>45</v>
      </c>
      <c r="K207" s="13" t="n">
        <v>44371</v>
      </c>
      <c r="L207" s="14" t="n">
        <v>3924</v>
      </c>
      <c r="M207" s="14" t="n">
        <v>24048</v>
      </c>
      <c r="N207" s="15" t="n">
        <v>29</v>
      </c>
      <c r="P207" s="13" t="n">
        <v>44766</v>
      </c>
      <c r="Q207" s="14" t="n">
        <v>5393</v>
      </c>
      <c r="R207" s="14" t="n">
        <v>32424</v>
      </c>
      <c r="S207" s="15" t="n">
        <v>35</v>
      </c>
      <c r="U207" s="13" t="n">
        <v>45131</v>
      </c>
      <c r="V207" s="14" t="n">
        <v>5896</v>
      </c>
      <c r="W207" s="14" t="n">
        <v>50607</v>
      </c>
      <c r="X207" s="15" t="n">
        <v>98</v>
      </c>
      <c r="Z207" s="13" t="n">
        <v>45496</v>
      </c>
      <c r="AA207" s="14" t="n">
        <v>9786</v>
      </c>
      <c r="AB207" s="14" t="n">
        <v>41715</v>
      </c>
      <c r="AC207" s="15" t="n">
        <v>40</v>
      </c>
      <c r="AE207" s="16" t="n">
        <v>45888</v>
      </c>
      <c r="AF207" s="9" t="n">
        <v>22256</v>
      </c>
      <c r="AG207" s="9" t="n">
        <v>88884</v>
      </c>
      <c r="AH207" s="9" t="n">
        <v>91</v>
      </c>
    </row>
    <row r="208" customFormat="false" ht="18.65" hidden="false" customHeight="true" outlineLevel="0" collapsed="false">
      <c r="A208" s="10" t="n">
        <v>43710</v>
      </c>
      <c r="B208" s="11" t="n">
        <v>8381</v>
      </c>
      <c r="C208" s="11" t="n">
        <v>42459</v>
      </c>
      <c r="D208" s="12" t="n">
        <v>114</v>
      </c>
      <c r="F208" s="10" t="n">
        <v>44036</v>
      </c>
      <c r="G208" s="9" t="n">
        <v>5862</v>
      </c>
      <c r="H208" s="9" t="n">
        <v>31757</v>
      </c>
      <c r="I208" s="9" t="n">
        <v>74</v>
      </c>
      <c r="K208" s="13" t="n">
        <v>44372</v>
      </c>
      <c r="L208" s="14" t="n">
        <v>3818</v>
      </c>
      <c r="M208" s="14" t="n">
        <v>31096</v>
      </c>
      <c r="N208" s="15" t="n">
        <v>31</v>
      </c>
      <c r="P208" s="13" t="n">
        <v>44767</v>
      </c>
      <c r="Q208" s="14" t="n">
        <v>5222</v>
      </c>
      <c r="R208" s="14" t="n">
        <v>31878</v>
      </c>
      <c r="S208" s="15" t="n">
        <v>37</v>
      </c>
      <c r="U208" s="13" t="n">
        <v>45132</v>
      </c>
      <c r="V208" s="14" t="n">
        <v>4532</v>
      </c>
      <c r="W208" s="14" t="n">
        <v>40691</v>
      </c>
      <c r="X208" s="15" t="n">
        <v>42</v>
      </c>
      <c r="Z208" s="13" t="n">
        <v>45497</v>
      </c>
      <c r="AA208" s="14" t="n">
        <v>8569</v>
      </c>
      <c r="AB208" s="14" t="n">
        <v>37044</v>
      </c>
      <c r="AC208" s="15" t="n">
        <v>46</v>
      </c>
      <c r="AE208" s="16" t="n">
        <v>45889</v>
      </c>
      <c r="AF208" s="9" t="n">
        <v>18432</v>
      </c>
      <c r="AG208" s="9" t="n">
        <v>72979</v>
      </c>
      <c r="AH208" s="9" t="n">
        <v>81</v>
      </c>
    </row>
    <row r="209" customFormat="false" ht="18.65" hidden="false" customHeight="true" outlineLevel="0" collapsed="false">
      <c r="A209" s="10" t="n">
        <v>43711</v>
      </c>
      <c r="B209" s="11" t="n">
        <v>6254</v>
      </c>
      <c r="C209" s="11" t="n">
        <v>33525</v>
      </c>
      <c r="D209" s="12" t="n">
        <v>131</v>
      </c>
      <c r="F209" s="10" t="n">
        <v>44037</v>
      </c>
      <c r="G209" s="9" t="n">
        <v>6704</v>
      </c>
      <c r="H209" s="9" t="n">
        <v>38633</v>
      </c>
      <c r="I209" s="9" t="n">
        <v>80</v>
      </c>
      <c r="K209" s="13" t="n">
        <v>44373</v>
      </c>
      <c r="L209" s="14" t="n">
        <v>4124</v>
      </c>
      <c r="M209" s="14" t="n">
        <v>29554</v>
      </c>
      <c r="N209" s="15" t="n">
        <v>30</v>
      </c>
      <c r="P209" s="13" t="n">
        <v>44768</v>
      </c>
      <c r="Q209" s="14" t="n">
        <v>4931</v>
      </c>
      <c r="R209" s="14" t="n">
        <v>25672</v>
      </c>
      <c r="S209" s="15" t="n">
        <v>30</v>
      </c>
      <c r="U209" s="13" t="n">
        <v>45133</v>
      </c>
      <c r="V209" s="14" t="n">
        <v>4332</v>
      </c>
      <c r="W209" s="14" t="n">
        <v>41352</v>
      </c>
      <c r="X209" s="15" t="n">
        <v>36</v>
      </c>
      <c r="Z209" s="13" t="n">
        <v>45498</v>
      </c>
      <c r="AA209" s="14" t="n">
        <v>9197</v>
      </c>
      <c r="AB209" s="14" t="n">
        <v>38312</v>
      </c>
      <c r="AC209" s="15" t="n">
        <v>42</v>
      </c>
      <c r="AE209" s="16" t="n">
        <v>45890</v>
      </c>
      <c r="AF209" s="9" t="n">
        <v>20908</v>
      </c>
      <c r="AG209" s="9" t="n">
        <v>80480</v>
      </c>
      <c r="AH209" s="9" t="n">
        <v>76</v>
      </c>
    </row>
    <row r="210" customFormat="false" ht="18.65" hidden="false" customHeight="true" outlineLevel="0" collapsed="false">
      <c r="A210" s="10" t="n">
        <v>43712</v>
      </c>
      <c r="B210" s="11" t="n">
        <v>6990</v>
      </c>
      <c r="C210" s="11" t="n">
        <v>45667</v>
      </c>
      <c r="D210" s="12" t="n">
        <v>85</v>
      </c>
      <c r="F210" s="10" t="n">
        <v>44038</v>
      </c>
      <c r="G210" s="9" t="n">
        <v>6891</v>
      </c>
      <c r="H210" s="9" t="n">
        <v>36211</v>
      </c>
      <c r="I210" s="9" t="n">
        <v>44</v>
      </c>
      <c r="K210" s="13" t="n">
        <v>44374</v>
      </c>
      <c r="L210" s="14" t="n">
        <v>4402</v>
      </c>
      <c r="M210" s="14" t="n">
        <v>28721</v>
      </c>
      <c r="N210" s="15" t="n">
        <v>37</v>
      </c>
      <c r="P210" s="13" t="n">
        <v>44769</v>
      </c>
      <c r="Q210" s="14" t="n">
        <v>4505</v>
      </c>
      <c r="R210" s="14" t="n">
        <v>25036</v>
      </c>
      <c r="S210" s="15" t="n">
        <v>41</v>
      </c>
      <c r="U210" s="13" t="n">
        <v>45134</v>
      </c>
      <c r="V210" s="14" t="n">
        <v>5143</v>
      </c>
      <c r="W210" s="14" t="n">
        <v>37174</v>
      </c>
      <c r="X210" s="15" t="n">
        <v>30</v>
      </c>
      <c r="Z210" s="13" t="n">
        <v>45499</v>
      </c>
      <c r="AA210" s="14" t="n">
        <v>9241</v>
      </c>
      <c r="AB210" s="14" t="n">
        <v>35882</v>
      </c>
      <c r="AC210" s="15" t="n">
        <v>30</v>
      </c>
      <c r="AE210" s="16" t="n">
        <v>45891</v>
      </c>
      <c r="AF210" s="9" t="n">
        <v>18264</v>
      </c>
      <c r="AG210" s="9" t="n">
        <v>71594</v>
      </c>
      <c r="AH210" s="9" t="n">
        <v>62</v>
      </c>
    </row>
    <row r="211" customFormat="false" ht="18.65" hidden="false" customHeight="true" outlineLevel="0" collapsed="false">
      <c r="A211" s="10" t="n">
        <v>43713</v>
      </c>
      <c r="B211" s="11" t="n">
        <v>10260</v>
      </c>
      <c r="C211" s="11" t="n">
        <v>60336</v>
      </c>
      <c r="D211" s="12" t="n">
        <v>77</v>
      </c>
      <c r="F211" s="10" t="n">
        <v>44039</v>
      </c>
      <c r="G211" s="9" t="n">
        <v>6350</v>
      </c>
      <c r="H211" s="9" t="n">
        <v>35969</v>
      </c>
      <c r="I211" s="9" t="n">
        <v>59</v>
      </c>
      <c r="K211" s="13" t="n">
        <v>44375</v>
      </c>
      <c r="L211" s="14" t="n">
        <v>5060</v>
      </c>
      <c r="M211" s="14" t="n">
        <v>30574</v>
      </c>
      <c r="N211" s="15" t="n">
        <v>36</v>
      </c>
      <c r="P211" s="13" t="n">
        <v>44770</v>
      </c>
      <c r="Q211" s="14" t="n">
        <v>5162</v>
      </c>
      <c r="R211" s="14" t="n">
        <v>30891</v>
      </c>
      <c r="S211" s="15" t="n">
        <v>36</v>
      </c>
      <c r="U211" s="13" t="n">
        <v>45135</v>
      </c>
      <c r="V211" s="14" t="n">
        <v>4998</v>
      </c>
      <c r="W211" s="14" t="n">
        <v>20142</v>
      </c>
      <c r="X211" s="15" t="n">
        <v>27</v>
      </c>
      <c r="Z211" s="13" t="n">
        <v>45500</v>
      </c>
      <c r="AA211" s="14" t="n">
        <v>8708</v>
      </c>
      <c r="AB211" s="14" t="n">
        <v>34750</v>
      </c>
      <c r="AC211" s="15" t="n">
        <v>35</v>
      </c>
      <c r="AE211" s="16" t="n">
        <v>45892</v>
      </c>
      <c r="AF211" s="9" t="n">
        <v>17230</v>
      </c>
      <c r="AG211" s="9" t="n">
        <v>66767</v>
      </c>
      <c r="AH211" s="9" t="n">
        <v>43</v>
      </c>
    </row>
    <row r="212" customFormat="false" ht="18.65" hidden="false" customHeight="true" outlineLevel="0" collapsed="false">
      <c r="A212" s="10" t="n">
        <v>43714</v>
      </c>
      <c r="B212" s="11" t="n">
        <v>8858</v>
      </c>
      <c r="C212" s="11" t="n">
        <v>46087</v>
      </c>
      <c r="D212" s="12" t="n">
        <v>82</v>
      </c>
      <c r="F212" s="10" t="n">
        <v>44040</v>
      </c>
      <c r="G212" s="9" t="n">
        <v>6888</v>
      </c>
      <c r="H212" s="9" t="n">
        <v>38929</v>
      </c>
      <c r="I212" s="9" t="n">
        <v>77</v>
      </c>
      <c r="K212" s="13" t="n">
        <v>44376</v>
      </c>
      <c r="L212" s="14" t="n">
        <v>4273</v>
      </c>
      <c r="M212" s="14" t="n">
        <v>20991</v>
      </c>
      <c r="N212" s="15" t="n">
        <v>25</v>
      </c>
      <c r="P212" s="13" t="n">
        <v>44771</v>
      </c>
      <c r="Q212" s="14" t="n">
        <v>6703</v>
      </c>
      <c r="R212" s="14" t="n">
        <v>33659</v>
      </c>
      <c r="S212" s="15" t="n">
        <v>40</v>
      </c>
      <c r="U212" s="13" t="n">
        <v>45136</v>
      </c>
      <c r="V212" s="14" t="n">
        <v>4880</v>
      </c>
      <c r="W212" s="14" t="n">
        <v>20429</v>
      </c>
      <c r="X212" s="15" t="n">
        <v>37</v>
      </c>
      <c r="Z212" s="13" t="n">
        <v>45501</v>
      </c>
      <c r="AA212" s="14" t="n">
        <v>9840</v>
      </c>
      <c r="AB212" s="14" t="n">
        <v>38585</v>
      </c>
      <c r="AC212" s="15" t="n">
        <v>32</v>
      </c>
      <c r="AE212" s="16" t="n">
        <v>45893</v>
      </c>
      <c r="AF212" s="9" t="n">
        <v>19130</v>
      </c>
      <c r="AG212" s="9" t="n">
        <v>75662</v>
      </c>
      <c r="AH212" s="9" t="n">
        <v>62</v>
      </c>
    </row>
    <row r="213" customFormat="false" ht="18.65" hidden="false" customHeight="true" outlineLevel="0" collapsed="false">
      <c r="A213" s="10" t="n">
        <v>43715</v>
      </c>
      <c r="B213" s="11" t="n">
        <v>7201</v>
      </c>
      <c r="C213" s="11" t="n">
        <v>44833</v>
      </c>
      <c r="D213" s="12" t="n">
        <v>83</v>
      </c>
      <c r="F213" s="10" t="n">
        <v>44041</v>
      </c>
      <c r="G213" s="9" t="n">
        <v>6887</v>
      </c>
      <c r="H213" s="9" t="n">
        <v>37392</v>
      </c>
      <c r="I213" s="9" t="n">
        <v>57</v>
      </c>
      <c r="K213" s="13" t="n">
        <v>44377</v>
      </c>
      <c r="L213" s="14" t="n">
        <v>7868</v>
      </c>
      <c r="M213" s="14" t="n">
        <v>36987</v>
      </c>
      <c r="N213" s="15" t="n">
        <v>33</v>
      </c>
      <c r="P213" s="13" t="n">
        <v>44772</v>
      </c>
      <c r="Q213" s="14" t="n">
        <v>6601</v>
      </c>
      <c r="R213" s="14" t="n">
        <v>29600</v>
      </c>
      <c r="S213" s="15" t="n">
        <v>54</v>
      </c>
      <c r="U213" s="13" t="n">
        <v>45137</v>
      </c>
      <c r="V213" s="14" t="n">
        <v>5827</v>
      </c>
      <c r="W213" s="14" t="n">
        <v>25447</v>
      </c>
      <c r="X213" s="15" t="n">
        <v>36</v>
      </c>
      <c r="Z213" s="13" t="n">
        <v>45502</v>
      </c>
      <c r="AA213" s="14" t="n">
        <v>10044</v>
      </c>
      <c r="AB213" s="14" t="n">
        <v>40736</v>
      </c>
      <c r="AC213" s="15" t="n">
        <v>39</v>
      </c>
      <c r="AE213" s="16" t="n">
        <v>45894</v>
      </c>
      <c r="AF213" s="9" t="n">
        <v>23407</v>
      </c>
      <c r="AG213" s="9" t="n">
        <v>99078</v>
      </c>
      <c r="AH213" s="9" t="n">
        <v>93</v>
      </c>
    </row>
    <row r="214" customFormat="false" ht="18.65" hidden="false" customHeight="true" outlineLevel="0" collapsed="false">
      <c r="A214" s="10" t="n">
        <v>43716</v>
      </c>
      <c r="B214" s="11" t="n">
        <v>8323</v>
      </c>
      <c r="C214" s="11" t="n">
        <v>40061</v>
      </c>
      <c r="D214" s="12" t="n">
        <v>103</v>
      </c>
      <c r="F214" s="10" t="n">
        <v>44042</v>
      </c>
      <c r="G214" s="9" t="n">
        <v>6145</v>
      </c>
      <c r="H214" s="9" t="n">
        <v>33680</v>
      </c>
      <c r="I214" s="9" t="n">
        <v>51</v>
      </c>
      <c r="K214" s="13" t="n">
        <v>44378</v>
      </c>
      <c r="L214" s="14" t="n">
        <v>12269</v>
      </c>
      <c r="M214" s="14" t="n">
        <v>74927</v>
      </c>
      <c r="N214" s="15" t="n">
        <v>55</v>
      </c>
      <c r="P214" s="13" t="n">
        <v>44773</v>
      </c>
      <c r="Q214" s="14" t="n">
        <v>5582</v>
      </c>
      <c r="R214" s="14" t="n">
        <v>25265</v>
      </c>
      <c r="S214" s="15" t="n">
        <v>31</v>
      </c>
      <c r="U214" s="13" t="n">
        <v>45138</v>
      </c>
      <c r="V214" s="14" t="n">
        <v>5783</v>
      </c>
      <c r="W214" s="14" t="n">
        <v>23820</v>
      </c>
      <c r="X214" s="15" t="n">
        <v>31</v>
      </c>
      <c r="Z214" s="13" t="n">
        <v>45503</v>
      </c>
      <c r="AA214" s="14" t="n">
        <v>8132</v>
      </c>
      <c r="AB214" s="14" t="n">
        <v>31101</v>
      </c>
      <c r="AC214" s="15" t="n">
        <v>36</v>
      </c>
      <c r="AE214" s="16" t="n">
        <v>45895</v>
      </c>
      <c r="AF214" s="9" t="n">
        <v>20466</v>
      </c>
      <c r="AG214" s="9" t="n">
        <v>79199</v>
      </c>
      <c r="AH214" s="9" t="n">
        <v>54</v>
      </c>
    </row>
    <row r="215" customFormat="false" ht="18.65" hidden="false" customHeight="true" outlineLevel="0" collapsed="false">
      <c r="A215" s="10" t="n">
        <v>43717</v>
      </c>
      <c r="B215" s="11" t="n">
        <v>8548</v>
      </c>
      <c r="C215" s="11" t="n">
        <v>42234</v>
      </c>
      <c r="D215" s="12" t="n">
        <v>79</v>
      </c>
      <c r="F215" s="10" t="n">
        <v>44043</v>
      </c>
      <c r="G215" s="9" t="n">
        <v>5506</v>
      </c>
      <c r="H215" s="9" t="n">
        <v>31413</v>
      </c>
      <c r="I215" s="9" t="n">
        <v>58</v>
      </c>
      <c r="K215" s="13" t="n">
        <v>44379</v>
      </c>
      <c r="L215" s="14" t="n">
        <v>8796</v>
      </c>
      <c r="M215" s="14" t="n">
        <v>66168</v>
      </c>
      <c r="N215" s="15" t="n">
        <v>36</v>
      </c>
      <c r="P215" s="13" t="n">
        <v>44774</v>
      </c>
      <c r="Q215" s="14" t="n">
        <v>4216</v>
      </c>
      <c r="R215" s="14" t="n">
        <v>22653</v>
      </c>
      <c r="S215" s="15" t="n">
        <v>42</v>
      </c>
      <c r="U215" s="13" t="n">
        <v>45139</v>
      </c>
      <c r="V215" s="14" t="n">
        <v>5182</v>
      </c>
      <c r="W215" s="14" t="n">
        <v>22982</v>
      </c>
      <c r="X215" s="15" t="n">
        <v>39</v>
      </c>
      <c r="Z215" s="13" t="n">
        <v>45504</v>
      </c>
      <c r="AA215" s="14" t="n">
        <v>11703</v>
      </c>
      <c r="AB215" s="14" t="n">
        <v>37731</v>
      </c>
      <c r="AC215" s="15" t="n">
        <v>38</v>
      </c>
      <c r="AE215" s="16" t="n">
        <v>45896</v>
      </c>
      <c r="AF215" s="9" t="n">
        <v>18848</v>
      </c>
      <c r="AG215" s="9" t="n">
        <v>68141</v>
      </c>
      <c r="AH215" s="9" t="n">
        <v>55</v>
      </c>
    </row>
    <row r="216" customFormat="false" ht="18.65" hidden="false" customHeight="true" outlineLevel="0" collapsed="false">
      <c r="A216" s="10" t="n">
        <v>43718</v>
      </c>
      <c r="B216" s="11" t="n">
        <v>9497</v>
      </c>
      <c r="C216" s="11" t="n">
        <v>48570</v>
      </c>
      <c r="D216" s="12" t="n">
        <v>85</v>
      </c>
      <c r="F216" s="10" t="n">
        <v>44044</v>
      </c>
      <c r="G216" s="9" t="n">
        <v>5938</v>
      </c>
      <c r="H216" s="9" t="n">
        <v>31920</v>
      </c>
      <c r="I216" s="9" t="n">
        <v>35</v>
      </c>
      <c r="K216" s="13" t="n">
        <v>44380</v>
      </c>
      <c r="L216" s="14" t="n">
        <v>7124</v>
      </c>
      <c r="M216" s="14" t="n">
        <v>51152</v>
      </c>
      <c r="N216" s="15" t="n">
        <v>33</v>
      </c>
      <c r="P216" s="13" t="n">
        <v>44775</v>
      </c>
      <c r="Q216" s="14" t="n">
        <v>4580</v>
      </c>
      <c r="R216" s="14" t="n">
        <v>23883</v>
      </c>
      <c r="S216" s="15" t="n">
        <v>29</v>
      </c>
      <c r="U216" s="13" t="n">
        <v>45140</v>
      </c>
      <c r="V216" s="14" t="n">
        <v>5568</v>
      </c>
      <c r="W216" s="14" t="n">
        <v>23090</v>
      </c>
      <c r="X216" s="15" t="n">
        <v>31</v>
      </c>
      <c r="Z216" s="13" t="n">
        <v>45505</v>
      </c>
      <c r="AA216" s="14" t="n">
        <v>9547</v>
      </c>
      <c r="AB216" s="14" t="n">
        <v>34026</v>
      </c>
      <c r="AC216" s="15" t="n">
        <v>28</v>
      </c>
      <c r="AE216" s="16" t="n">
        <v>45897</v>
      </c>
      <c r="AF216" s="9" t="n">
        <v>17904</v>
      </c>
      <c r="AG216" s="9" t="n">
        <v>68181</v>
      </c>
      <c r="AH216" s="9" t="n">
        <v>61</v>
      </c>
    </row>
    <row r="217" customFormat="false" ht="18.65" hidden="false" customHeight="true" outlineLevel="0" collapsed="false">
      <c r="A217" s="10" t="n">
        <v>43719</v>
      </c>
      <c r="B217" s="11" t="n">
        <v>11355</v>
      </c>
      <c r="C217" s="11" t="n">
        <v>48769</v>
      </c>
      <c r="D217" s="12" t="n">
        <v>85</v>
      </c>
      <c r="F217" s="10" t="n">
        <v>44045</v>
      </c>
      <c r="G217" s="9" t="n">
        <v>5867</v>
      </c>
      <c r="H217" s="9" t="n">
        <v>30889</v>
      </c>
      <c r="I217" s="9" t="n">
        <v>42</v>
      </c>
      <c r="K217" s="13" t="n">
        <v>44381</v>
      </c>
      <c r="L217" s="14" t="n">
        <v>7711</v>
      </c>
      <c r="M217" s="14" t="n">
        <v>42536</v>
      </c>
      <c r="N217" s="15" t="n">
        <v>37</v>
      </c>
      <c r="P217" s="13" t="n">
        <v>44776</v>
      </c>
      <c r="Q217" s="14" t="n">
        <v>4909</v>
      </c>
      <c r="R217" s="14" t="n">
        <v>24666</v>
      </c>
      <c r="S217" s="15" t="n">
        <v>40</v>
      </c>
      <c r="U217" s="13" t="n">
        <v>45141</v>
      </c>
      <c r="V217" s="14" t="n">
        <v>5338</v>
      </c>
      <c r="W217" s="14" t="n">
        <v>22128</v>
      </c>
      <c r="X217" s="15" t="n">
        <v>35</v>
      </c>
      <c r="Z217" s="13" t="n">
        <v>45506</v>
      </c>
      <c r="AA217" s="14" t="n">
        <v>8348</v>
      </c>
      <c r="AB217" s="14" t="n">
        <v>30091</v>
      </c>
      <c r="AC217" s="15" t="n">
        <v>30</v>
      </c>
      <c r="AE217" s="16" t="n">
        <v>45898</v>
      </c>
      <c r="AF217" s="9" t="n">
        <v>17314</v>
      </c>
      <c r="AG217" s="9" t="n">
        <v>64164</v>
      </c>
      <c r="AH217" s="9" t="n">
        <v>53</v>
      </c>
    </row>
    <row r="218" customFormat="false" ht="18.65" hidden="false" customHeight="true" outlineLevel="0" collapsed="false">
      <c r="A218" s="10" t="n">
        <v>43720</v>
      </c>
      <c r="B218" s="11" t="n">
        <v>8783</v>
      </c>
      <c r="C218" s="11" t="n">
        <v>42190</v>
      </c>
      <c r="D218" s="12" t="n">
        <v>85</v>
      </c>
      <c r="F218" s="10" t="n">
        <v>44046</v>
      </c>
      <c r="G218" s="9" t="n">
        <v>6076</v>
      </c>
      <c r="H218" s="9" t="n">
        <v>30808</v>
      </c>
      <c r="I218" s="9" t="n">
        <v>65</v>
      </c>
      <c r="K218" s="13" t="n">
        <v>44382</v>
      </c>
      <c r="L218" s="14" t="n">
        <v>5887</v>
      </c>
      <c r="M218" s="14" t="n">
        <v>34591</v>
      </c>
      <c r="N218" s="15" t="n">
        <v>29</v>
      </c>
      <c r="P218" s="13" t="n">
        <v>44777</v>
      </c>
      <c r="Q218" s="14" t="n">
        <v>5075</v>
      </c>
      <c r="R218" s="14" t="n">
        <v>24460</v>
      </c>
      <c r="S218" s="15" t="n">
        <v>30</v>
      </c>
      <c r="U218" s="13" t="n">
        <v>45142</v>
      </c>
      <c r="V218" s="14" t="n">
        <v>5502</v>
      </c>
      <c r="W218" s="14" t="n">
        <v>22996</v>
      </c>
      <c r="X218" s="15" t="n">
        <v>25</v>
      </c>
      <c r="Z218" s="13" t="n">
        <v>45507</v>
      </c>
      <c r="AA218" s="14" t="n">
        <v>8484</v>
      </c>
      <c r="AB218" s="14" t="n">
        <v>30894</v>
      </c>
      <c r="AC218" s="15" t="n">
        <v>20</v>
      </c>
      <c r="AE218" s="16" t="n">
        <v>45899</v>
      </c>
      <c r="AF218" s="9" t="n">
        <v>18146</v>
      </c>
      <c r="AG218" s="9" t="n">
        <v>69597</v>
      </c>
      <c r="AH218" s="9" t="n">
        <v>51</v>
      </c>
    </row>
    <row r="219" customFormat="false" ht="18.65" hidden="false" customHeight="true" outlineLevel="0" collapsed="false">
      <c r="A219" s="10" t="n">
        <v>43721</v>
      </c>
      <c r="B219" s="11" t="n">
        <v>5851</v>
      </c>
      <c r="C219" s="11" t="n">
        <v>31111</v>
      </c>
      <c r="D219" s="12" t="n">
        <v>61</v>
      </c>
      <c r="F219" s="10" t="n">
        <v>44047</v>
      </c>
      <c r="G219" s="9" t="n">
        <v>6853</v>
      </c>
      <c r="H219" s="9" t="n">
        <v>36154</v>
      </c>
      <c r="I219" s="9" t="n">
        <v>57</v>
      </c>
      <c r="K219" s="13" t="n">
        <v>44383</v>
      </c>
      <c r="L219" s="14" t="n">
        <v>5735</v>
      </c>
      <c r="M219" s="14" t="n">
        <v>35645</v>
      </c>
      <c r="N219" s="15" t="n">
        <v>37</v>
      </c>
      <c r="P219" s="13" t="n">
        <v>44778</v>
      </c>
      <c r="Q219" s="14" t="n">
        <v>5795</v>
      </c>
      <c r="R219" s="14" t="n">
        <v>27980</v>
      </c>
      <c r="S219" s="15" t="n">
        <v>54</v>
      </c>
      <c r="U219" s="13" t="n">
        <v>45143</v>
      </c>
      <c r="V219" s="14" t="n">
        <v>5993</v>
      </c>
      <c r="W219" s="14" t="n">
        <v>24180</v>
      </c>
      <c r="X219" s="15" t="n">
        <v>35</v>
      </c>
      <c r="Z219" s="13" t="n">
        <v>45508</v>
      </c>
      <c r="AA219" s="14" t="n">
        <v>9869</v>
      </c>
      <c r="AB219" s="14" t="n">
        <v>34617</v>
      </c>
      <c r="AC219" s="15" t="n">
        <v>32</v>
      </c>
      <c r="AE219" s="16" t="n">
        <v>45900</v>
      </c>
      <c r="AF219" s="9" t="n">
        <v>16370</v>
      </c>
      <c r="AG219" s="9" t="n">
        <v>61549</v>
      </c>
      <c r="AH219" s="9" t="n">
        <v>45</v>
      </c>
    </row>
    <row r="220" customFormat="false" ht="18.65" hidden="false" customHeight="true" outlineLevel="0" collapsed="false">
      <c r="A220" s="10" t="n">
        <v>43722</v>
      </c>
      <c r="B220" s="11" t="n">
        <v>5885</v>
      </c>
      <c r="C220" s="11" t="n">
        <v>32321</v>
      </c>
      <c r="D220" s="12" t="n">
        <v>73</v>
      </c>
      <c r="F220" s="10" t="n">
        <v>44048</v>
      </c>
      <c r="G220" s="9" t="n">
        <v>6209</v>
      </c>
      <c r="H220" s="9" t="n">
        <v>31371</v>
      </c>
      <c r="I220" s="9" t="n">
        <v>47</v>
      </c>
      <c r="K220" s="13" t="n">
        <v>44384</v>
      </c>
      <c r="L220" s="14" t="n">
        <v>5684</v>
      </c>
      <c r="M220" s="14" t="n">
        <v>36440</v>
      </c>
      <c r="N220" s="15" t="n">
        <v>38</v>
      </c>
      <c r="P220" s="13" t="n">
        <v>44779</v>
      </c>
      <c r="Q220" s="14" t="n">
        <v>5808</v>
      </c>
      <c r="R220" s="14" t="n">
        <v>27269</v>
      </c>
      <c r="S220" s="15" t="n">
        <v>38</v>
      </c>
      <c r="U220" s="13" t="n">
        <v>45144</v>
      </c>
      <c r="V220" s="14" t="n">
        <v>5438</v>
      </c>
      <c r="W220" s="14" t="n">
        <v>22239</v>
      </c>
      <c r="X220" s="15" t="n">
        <v>37</v>
      </c>
      <c r="Z220" s="13" t="n">
        <v>45509</v>
      </c>
      <c r="AA220" s="14" t="n">
        <v>9372</v>
      </c>
      <c r="AB220" s="14" t="n">
        <v>32727</v>
      </c>
      <c r="AC220" s="15" t="n">
        <v>31</v>
      </c>
      <c r="AE220" s="16" t="n">
        <v>45901</v>
      </c>
      <c r="AF220" s="9" t="n">
        <v>16162</v>
      </c>
      <c r="AG220" s="9" t="n">
        <v>62278</v>
      </c>
      <c r="AH220" s="9" t="n">
        <v>57</v>
      </c>
    </row>
    <row r="221" customFormat="false" ht="18.65" hidden="false" customHeight="true" outlineLevel="0" collapsed="false">
      <c r="A221" s="10" t="n">
        <v>43723</v>
      </c>
      <c r="B221" s="11" t="n">
        <v>7087</v>
      </c>
      <c r="C221" s="11" t="n">
        <v>39159</v>
      </c>
      <c r="D221" s="12" t="n">
        <v>94</v>
      </c>
      <c r="F221" s="10" t="n">
        <v>44049</v>
      </c>
      <c r="G221" s="9" t="n">
        <v>6491</v>
      </c>
      <c r="H221" s="9" t="n">
        <v>34686</v>
      </c>
      <c r="I221" s="9" t="n">
        <v>49</v>
      </c>
      <c r="K221" s="13" t="n">
        <v>44385</v>
      </c>
      <c r="L221" s="14" t="n">
        <v>5122</v>
      </c>
      <c r="M221" s="14" t="n">
        <v>31746</v>
      </c>
      <c r="N221" s="15" t="n">
        <v>34</v>
      </c>
      <c r="P221" s="13" t="n">
        <v>44780</v>
      </c>
      <c r="Q221" s="14" t="n">
        <v>7096</v>
      </c>
      <c r="R221" s="14" t="n">
        <v>31549</v>
      </c>
      <c r="S221" s="15" t="n">
        <v>55</v>
      </c>
      <c r="U221" s="13" t="n">
        <v>45145</v>
      </c>
      <c r="V221" s="14" t="n">
        <v>5711</v>
      </c>
      <c r="W221" s="14" t="n">
        <v>24223</v>
      </c>
      <c r="X221" s="15" t="n">
        <v>32</v>
      </c>
      <c r="Z221" s="13" t="n">
        <v>45510</v>
      </c>
      <c r="AA221" s="14" t="n">
        <v>9460</v>
      </c>
      <c r="AB221" s="14" t="n">
        <v>34145</v>
      </c>
      <c r="AC221" s="15" t="n">
        <v>22</v>
      </c>
      <c r="AE221" s="16" t="n">
        <v>45902</v>
      </c>
      <c r="AF221" s="9" t="n">
        <v>17048</v>
      </c>
      <c r="AG221" s="9" t="n">
        <v>69892</v>
      </c>
      <c r="AH221" s="9" t="n">
        <v>58</v>
      </c>
    </row>
    <row r="222" customFormat="false" ht="18.65" hidden="false" customHeight="true" outlineLevel="0" collapsed="false">
      <c r="A222" s="10" t="n">
        <v>43724</v>
      </c>
      <c r="B222" s="11" t="n">
        <v>5863</v>
      </c>
      <c r="C222" s="11" t="n">
        <v>34741</v>
      </c>
      <c r="D222" s="12" t="n">
        <v>63</v>
      </c>
      <c r="F222" s="10" t="n">
        <v>44050</v>
      </c>
      <c r="G222" s="9" t="n">
        <v>7827</v>
      </c>
      <c r="H222" s="9" t="n">
        <v>50766</v>
      </c>
      <c r="I222" s="9" t="n">
        <v>52</v>
      </c>
      <c r="K222" s="13" t="n">
        <v>44386</v>
      </c>
      <c r="L222" s="14" t="n">
        <v>4923</v>
      </c>
      <c r="M222" s="14" t="n">
        <v>32126</v>
      </c>
      <c r="N222" s="15" t="n">
        <v>35</v>
      </c>
      <c r="P222" s="13" t="n">
        <v>44781</v>
      </c>
      <c r="Q222" s="14" t="n">
        <v>6208</v>
      </c>
      <c r="R222" s="14" t="n">
        <v>28911</v>
      </c>
      <c r="S222" s="15" t="n">
        <v>39</v>
      </c>
      <c r="U222" s="13" t="n">
        <v>45146</v>
      </c>
      <c r="V222" s="14" t="n">
        <v>6141</v>
      </c>
      <c r="W222" s="14" t="n">
        <v>25994</v>
      </c>
      <c r="X222" s="15" t="n">
        <v>30</v>
      </c>
      <c r="Z222" s="13" t="n">
        <v>45511</v>
      </c>
      <c r="AA222" s="14" t="n">
        <v>8523</v>
      </c>
      <c r="AB222" s="14" t="n">
        <v>30994</v>
      </c>
      <c r="AC222" s="15" t="n">
        <v>35</v>
      </c>
      <c r="AE222" s="16" t="n">
        <v>45903</v>
      </c>
      <c r="AF222" s="9" t="n">
        <v>16554</v>
      </c>
      <c r="AG222" s="9" t="n">
        <v>63140</v>
      </c>
      <c r="AH222" s="9" t="n">
        <v>43</v>
      </c>
    </row>
    <row r="223" customFormat="false" ht="18.65" hidden="false" customHeight="true" outlineLevel="0" collapsed="false">
      <c r="A223" s="10" t="n">
        <v>43725</v>
      </c>
      <c r="B223" s="11" t="n">
        <v>5435</v>
      </c>
      <c r="C223" s="11" t="n">
        <v>30256</v>
      </c>
      <c r="D223" s="12" t="n">
        <v>57</v>
      </c>
      <c r="F223" s="10" t="n">
        <v>44051</v>
      </c>
      <c r="G223" s="9" t="n">
        <v>6464</v>
      </c>
      <c r="H223" s="9" t="n">
        <v>36541</v>
      </c>
      <c r="I223" s="9" t="n">
        <v>51</v>
      </c>
      <c r="K223" s="13" t="n">
        <v>44387</v>
      </c>
      <c r="L223" s="14" t="n">
        <v>4608</v>
      </c>
      <c r="M223" s="14" t="n">
        <v>32938</v>
      </c>
      <c r="N223" s="15" t="n">
        <v>32</v>
      </c>
      <c r="P223" s="13" t="n">
        <v>44782</v>
      </c>
      <c r="Q223" s="14" t="n">
        <v>5223</v>
      </c>
      <c r="R223" s="14" t="n">
        <v>28437</v>
      </c>
      <c r="S223" s="15" t="n">
        <v>34</v>
      </c>
      <c r="U223" s="13" t="n">
        <v>45147</v>
      </c>
      <c r="V223" s="14" t="n">
        <v>6509</v>
      </c>
      <c r="W223" s="14" t="n">
        <v>28218</v>
      </c>
      <c r="X223" s="15" t="n">
        <v>36</v>
      </c>
      <c r="Z223" s="13" t="n">
        <v>45512</v>
      </c>
      <c r="AA223" s="14" t="n">
        <v>7721</v>
      </c>
      <c r="AB223" s="14" t="n">
        <v>28734</v>
      </c>
      <c r="AC223" s="15" t="n">
        <v>26</v>
      </c>
      <c r="AE223" s="16" t="n">
        <v>45904</v>
      </c>
      <c r="AF223" s="9" t="n">
        <v>14506</v>
      </c>
      <c r="AG223" s="9" t="n">
        <v>55165</v>
      </c>
      <c r="AH223" s="9" t="n">
        <v>57</v>
      </c>
    </row>
    <row r="224" customFormat="false" ht="18.65" hidden="false" customHeight="true" outlineLevel="0" collapsed="false">
      <c r="A224" s="10" t="n">
        <v>43726</v>
      </c>
      <c r="B224" s="11" t="n">
        <v>6743</v>
      </c>
      <c r="C224" s="11" t="n">
        <v>40505</v>
      </c>
      <c r="D224" s="12" t="n">
        <v>43</v>
      </c>
      <c r="F224" s="10" t="n">
        <v>44052</v>
      </c>
      <c r="G224" s="9" t="n">
        <v>6865</v>
      </c>
      <c r="H224" s="9" t="n">
        <v>37093</v>
      </c>
      <c r="I224" s="9" t="n">
        <v>42</v>
      </c>
      <c r="K224" s="13" t="n">
        <v>44388</v>
      </c>
      <c r="L224" s="14" t="n">
        <v>4828</v>
      </c>
      <c r="M224" s="14" t="n">
        <v>34766</v>
      </c>
      <c r="N224" s="15" t="n">
        <v>28</v>
      </c>
      <c r="P224" s="13" t="n">
        <v>44783</v>
      </c>
      <c r="Q224" s="14" t="n">
        <v>4787</v>
      </c>
      <c r="R224" s="14" t="n">
        <v>25942</v>
      </c>
      <c r="S224" s="15" t="n">
        <v>39</v>
      </c>
      <c r="U224" s="13" t="n">
        <v>45148</v>
      </c>
      <c r="V224" s="14" t="n">
        <v>6180</v>
      </c>
      <c r="W224" s="14" t="n">
        <v>25718</v>
      </c>
      <c r="X224" s="15" t="n">
        <v>38</v>
      </c>
      <c r="Z224" s="13" t="n">
        <v>45513</v>
      </c>
      <c r="AA224" s="14" t="n">
        <v>8466</v>
      </c>
      <c r="AB224" s="14" t="n">
        <v>30280</v>
      </c>
      <c r="AC224" s="15" t="n">
        <v>20</v>
      </c>
      <c r="AE224" s="16" t="n">
        <v>45905</v>
      </c>
      <c r="AF224" s="9" t="n">
        <v>13785</v>
      </c>
      <c r="AG224" s="9" t="n">
        <v>48020</v>
      </c>
      <c r="AH224" s="9" t="n">
        <v>32</v>
      </c>
    </row>
    <row r="225" customFormat="false" ht="18.65" hidden="false" customHeight="true" outlineLevel="0" collapsed="false">
      <c r="A225" s="10" t="n">
        <v>43727</v>
      </c>
      <c r="B225" s="11" t="n">
        <v>6811</v>
      </c>
      <c r="C225" s="11" t="n">
        <v>43199</v>
      </c>
      <c r="D225" s="12" t="n">
        <v>96</v>
      </c>
      <c r="F225" s="10" t="n">
        <v>44053</v>
      </c>
      <c r="G225" s="9" t="n">
        <v>6029</v>
      </c>
      <c r="H225" s="9" t="n">
        <v>31822</v>
      </c>
      <c r="I225" s="9" t="n">
        <v>44</v>
      </c>
      <c r="K225" s="13" t="n">
        <v>44389</v>
      </c>
      <c r="L225" s="14" t="n">
        <v>5165</v>
      </c>
      <c r="M225" s="14" t="n">
        <v>36479</v>
      </c>
      <c r="N225" s="15" t="n">
        <v>37</v>
      </c>
      <c r="P225" s="13" t="n">
        <v>44784</v>
      </c>
      <c r="Q225" s="14" t="n">
        <v>5456</v>
      </c>
      <c r="R225" s="14" t="n">
        <v>26210</v>
      </c>
      <c r="S225" s="15" t="n">
        <v>43</v>
      </c>
      <c r="U225" s="13" t="n">
        <v>45149</v>
      </c>
      <c r="V225" s="14" t="n">
        <v>6273</v>
      </c>
      <c r="W225" s="14" t="n">
        <v>27384</v>
      </c>
      <c r="X225" s="15" t="n">
        <v>34</v>
      </c>
      <c r="Z225" s="13" t="n">
        <v>45514</v>
      </c>
      <c r="AA225" s="14" t="n">
        <v>6871</v>
      </c>
      <c r="AB225" s="14" t="n">
        <v>25045</v>
      </c>
      <c r="AC225" s="15" t="n">
        <v>34</v>
      </c>
      <c r="AE225" s="16" t="n">
        <v>45906</v>
      </c>
      <c r="AF225" s="9" t="n">
        <v>15674</v>
      </c>
      <c r="AG225" s="9" t="n">
        <v>57466</v>
      </c>
      <c r="AH225" s="9" t="n">
        <v>51</v>
      </c>
    </row>
    <row r="226" customFormat="false" ht="18.65" hidden="false" customHeight="true" outlineLevel="0" collapsed="false">
      <c r="A226" s="10" t="n">
        <v>43728</v>
      </c>
      <c r="B226" s="11" t="n">
        <v>5591</v>
      </c>
      <c r="C226" s="11" t="n">
        <v>36160</v>
      </c>
      <c r="D226" s="12" t="n">
        <v>52</v>
      </c>
      <c r="F226" s="10" t="n">
        <v>44054</v>
      </c>
      <c r="G226" s="9" t="n">
        <v>5901</v>
      </c>
      <c r="H226" s="9" t="n">
        <v>31777</v>
      </c>
      <c r="I226" s="9" t="n">
        <v>55</v>
      </c>
      <c r="K226" s="13" t="n">
        <v>44390</v>
      </c>
      <c r="L226" s="14" t="n">
        <v>5810</v>
      </c>
      <c r="M226" s="14" t="n">
        <v>37781</v>
      </c>
      <c r="N226" s="15" t="n">
        <v>40</v>
      </c>
      <c r="P226" s="13" t="n">
        <v>44785</v>
      </c>
      <c r="Q226" s="14" t="n">
        <v>5114</v>
      </c>
      <c r="R226" s="14" t="n">
        <v>24699</v>
      </c>
      <c r="S226" s="15" t="n">
        <v>27</v>
      </c>
      <c r="U226" s="13" t="n">
        <v>45150</v>
      </c>
      <c r="V226" s="14" t="n">
        <v>6222</v>
      </c>
      <c r="W226" s="14" t="n">
        <v>27924</v>
      </c>
      <c r="X226" s="15" t="n">
        <v>21</v>
      </c>
      <c r="Z226" s="13" t="n">
        <v>45515</v>
      </c>
      <c r="AA226" s="14" t="n">
        <v>7783</v>
      </c>
      <c r="AB226" s="14" t="n">
        <v>29090</v>
      </c>
      <c r="AC226" s="15" t="n">
        <v>31</v>
      </c>
      <c r="AE226" s="16" t="n">
        <v>45907</v>
      </c>
      <c r="AF226" s="9" t="n">
        <v>16860</v>
      </c>
      <c r="AG226" s="9" t="n">
        <v>57354</v>
      </c>
      <c r="AH226" s="9" t="n">
        <v>48</v>
      </c>
    </row>
    <row r="227" customFormat="false" ht="18.65" hidden="false" customHeight="true" outlineLevel="0" collapsed="false">
      <c r="A227" s="10" t="n">
        <v>43729</v>
      </c>
      <c r="B227" s="11" t="n">
        <v>5707</v>
      </c>
      <c r="C227" s="11" t="n">
        <v>34534</v>
      </c>
      <c r="D227" s="12" t="n">
        <v>72</v>
      </c>
      <c r="F227" s="10" t="n">
        <v>44055</v>
      </c>
      <c r="G227" s="9" t="n">
        <v>5938</v>
      </c>
      <c r="H227" s="9" t="n">
        <v>29766</v>
      </c>
      <c r="I227" s="9" t="n">
        <v>53</v>
      </c>
      <c r="K227" s="13" t="n">
        <v>44391</v>
      </c>
      <c r="L227" s="14" t="n">
        <v>4650</v>
      </c>
      <c r="M227" s="14" t="n">
        <v>33811</v>
      </c>
      <c r="N227" s="15" t="n">
        <v>24</v>
      </c>
      <c r="P227" s="13" t="n">
        <v>44786</v>
      </c>
      <c r="Q227" s="14" t="n">
        <v>6072</v>
      </c>
      <c r="R227" s="14" t="n">
        <v>30125</v>
      </c>
      <c r="S227" s="15" t="n">
        <v>32</v>
      </c>
      <c r="U227" s="13" t="n">
        <v>45151</v>
      </c>
      <c r="V227" s="14" t="n">
        <v>5578</v>
      </c>
      <c r="W227" s="14" t="n">
        <v>23563</v>
      </c>
      <c r="X227" s="15" t="n">
        <v>43</v>
      </c>
      <c r="Z227" s="13" t="n">
        <v>45516</v>
      </c>
      <c r="AA227" s="14" t="n">
        <v>11371</v>
      </c>
      <c r="AB227" s="14" t="n">
        <v>45318</v>
      </c>
      <c r="AC227" s="15" t="n">
        <v>34</v>
      </c>
      <c r="AE227" s="16" t="n">
        <v>45908</v>
      </c>
      <c r="AF227" s="9" t="n">
        <v>18498</v>
      </c>
      <c r="AG227" s="9" t="n">
        <v>68258</v>
      </c>
      <c r="AH227" s="9" t="n">
        <v>61</v>
      </c>
    </row>
    <row r="228" customFormat="false" ht="18.65" hidden="false" customHeight="true" outlineLevel="0" collapsed="false">
      <c r="A228" s="10" t="n">
        <v>43730</v>
      </c>
      <c r="B228" s="11" t="n">
        <v>6517</v>
      </c>
      <c r="C228" s="11" t="n">
        <v>35854</v>
      </c>
      <c r="D228" s="12" t="n">
        <v>88</v>
      </c>
      <c r="F228" s="10" t="n">
        <v>44056</v>
      </c>
      <c r="G228" s="9" t="n">
        <v>5569</v>
      </c>
      <c r="H228" s="9" t="n">
        <v>28117</v>
      </c>
      <c r="I228" s="9" t="n">
        <v>48</v>
      </c>
      <c r="K228" s="13" t="n">
        <v>44392</v>
      </c>
      <c r="L228" s="14" t="n">
        <v>5161</v>
      </c>
      <c r="M228" s="14" t="n">
        <v>40662</v>
      </c>
      <c r="N228" s="15" t="n">
        <v>31</v>
      </c>
      <c r="P228" s="13" t="n">
        <v>44787</v>
      </c>
      <c r="Q228" s="14" t="n">
        <v>6265</v>
      </c>
      <c r="R228" s="14" t="n">
        <v>31900</v>
      </c>
      <c r="S228" s="15" t="n">
        <v>38</v>
      </c>
      <c r="U228" s="13" t="n">
        <v>45152</v>
      </c>
      <c r="V228" s="14" t="n">
        <v>5534</v>
      </c>
      <c r="W228" s="14" t="n">
        <v>25014</v>
      </c>
      <c r="X228" s="15" t="n">
        <v>35</v>
      </c>
      <c r="Z228" s="13" t="n">
        <v>45517</v>
      </c>
      <c r="AA228" s="14" t="n">
        <v>11008</v>
      </c>
      <c r="AB228" s="14" t="n">
        <v>42892</v>
      </c>
      <c r="AC228" s="15" t="n">
        <v>22</v>
      </c>
      <c r="AE228" s="16" t="n">
        <v>45909</v>
      </c>
      <c r="AF228" s="9" t="n">
        <v>17497</v>
      </c>
      <c r="AG228" s="9" t="n">
        <v>67734</v>
      </c>
      <c r="AH228" s="9" t="n">
        <v>46</v>
      </c>
    </row>
    <row r="229" customFormat="false" ht="18.65" hidden="false" customHeight="true" outlineLevel="0" collapsed="false">
      <c r="A229" s="10" t="n">
        <v>43731</v>
      </c>
      <c r="B229" s="11" t="n">
        <v>6625</v>
      </c>
      <c r="C229" s="11" t="n">
        <v>37550</v>
      </c>
      <c r="D229" s="12" t="n">
        <v>86</v>
      </c>
      <c r="F229" s="10" t="n">
        <v>44057</v>
      </c>
      <c r="G229" s="9" t="n">
        <v>5642</v>
      </c>
      <c r="H229" s="9" t="n">
        <v>29077</v>
      </c>
      <c r="I229" s="9" t="n">
        <v>62</v>
      </c>
      <c r="K229" s="13" t="n">
        <v>44393</v>
      </c>
      <c r="L229" s="14" t="n">
        <v>4717</v>
      </c>
      <c r="M229" s="14" t="n">
        <v>35055</v>
      </c>
      <c r="N229" s="15" t="n">
        <v>24</v>
      </c>
      <c r="P229" s="13" t="n">
        <v>44788</v>
      </c>
      <c r="Q229" s="14" t="n">
        <v>4969</v>
      </c>
      <c r="R229" s="14" t="n">
        <v>28351</v>
      </c>
      <c r="S229" s="15" t="n">
        <v>34</v>
      </c>
      <c r="U229" s="13" t="n">
        <v>45153</v>
      </c>
      <c r="V229" s="14" t="n">
        <v>4783</v>
      </c>
      <c r="W229" s="14" t="n">
        <v>19258</v>
      </c>
      <c r="X229" s="15" t="n">
        <v>32</v>
      </c>
      <c r="Z229" s="13" t="n">
        <v>45518</v>
      </c>
      <c r="AA229" s="14" t="n">
        <v>9451</v>
      </c>
      <c r="AB229" s="14" t="n">
        <v>34773</v>
      </c>
      <c r="AC229" s="15" t="n">
        <v>47</v>
      </c>
      <c r="AE229" s="16" t="n">
        <v>45910</v>
      </c>
      <c r="AF229" s="9" t="n">
        <v>17608</v>
      </c>
      <c r="AG229" s="9" t="n">
        <v>57752</v>
      </c>
      <c r="AH229" s="9" t="n">
        <v>46</v>
      </c>
    </row>
    <row r="230" customFormat="false" ht="18.65" hidden="false" customHeight="true" outlineLevel="0" collapsed="false">
      <c r="A230" s="10" t="n">
        <v>43732</v>
      </c>
      <c r="B230" s="11" t="n">
        <v>5565</v>
      </c>
      <c r="C230" s="11" t="n">
        <v>31479</v>
      </c>
      <c r="D230" s="12" t="n">
        <v>110</v>
      </c>
      <c r="F230" s="10" t="n">
        <v>44058</v>
      </c>
      <c r="G230" s="9" t="n">
        <v>5596</v>
      </c>
      <c r="H230" s="9" t="n">
        <v>29359</v>
      </c>
      <c r="I230" s="9" t="n">
        <v>76</v>
      </c>
      <c r="K230" s="13" t="n">
        <v>44394</v>
      </c>
      <c r="L230" s="14" t="n">
        <v>4330</v>
      </c>
      <c r="M230" s="14" t="n">
        <v>34968</v>
      </c>
      <c r="N230" s="15" t="n">
        <v>25</v>
      </c>
      <c r="P230" s="13" t="n">
        <v>44789</v>
      </c>
      <c r="Q230" s="14" t="n">
        <v>5572</v>
      </c>
      <c r="R230" s="14" t="n">
        <v>28581</v>
      </c>
      <c r="S230" s="15" t="n">
        <v>44</v>
      </c>
      <c r="U230" s="13" t="n">
        <v>45154</v>
      </c>
      <c r="V230" s="14" t="n">
        <v>4684</v>
      </c>
      <c r="W230" s="14" t="n">
        <v>20475</v>
      </c>
      <c r="X230" s="15" t="n">
        <v>37</v>
      </c>
      <c r="Z230" s="13" t="n">
        <v>45519</v>
      </c>
      <c r="AA230" s="14" t="n">
        <v>7394</v>
      </c>
      <c r="AB230" s="14" t="n">
        <v>28174</v>
      </c>
      <c r="AC230" s="15" t="n">
        <v>38</v>
      </c>
      <c r="AE230" s="16" t="n">
        <v>45911</v>
      </c>
      <c r="AF230" s="9" t="n">
        <v>18051</v>
      </c>
      <c r="AG230" s="9" t="n">
        <v>70229</v>
      </c>
      <c r="AH230" s="9" t="n">
        <v>47</v>
      </c>
    </row>
    <row r="231" customFormat="false" ht="18.65" hidden="false" customHeight="true" outlineLevel="0" collapsed="false">
      <c r="A231" s="10" t="n">
        <v>43733</v>
      </c>
      <c r="B231" s="11" t="n">
        <v>5874</v>
      </c>
      <c r="C231" s="11" t="n">
        <v>36140</v>
      </c>
      <c r="D231" s="12" t="n">
        <v>66</v>
      </c>
      <c r="F231" s="10" t="n">
        <v>44059</v>
      </c>
      <c r="G231" s="9" t="n">
        <v>5598</v>
      </c>
      <c r="H231" s="9" t="n">
        <v>26756</v>
      </c>
      <c r="I231" s="9" t="n">
        <v>47</v>
      </c>
      <c r="K231" s="13" t="n">
        <v>44395</v>
      </c>
      <c r="L231" s="14" t="n">
        <v>4211</v>
      </c>
      <c r="M231" s="14" t="n">
        <v>36272</v>
      </c>
      <c r="N231" s="15" t="n">
        <v>40</v>
      </c>
      <c r="P231" s="13" t="n">
        <v>44790</v>
      </c>
      <c r="Q231" s="14" t="n">
        <v>5416</v>
      </c>
      <c r="R231" s="14" t="n">
        <v>27337</v>
      </c>
      <c r="S231" s="15" t="n">
        <v>44</v>
      </c>
      <c r="U231" s="13" t="n">
        <v>45155</v>
      </c>
      <c r="V231" s="14" t="n">
        <v>5636</v>
      </c>
      <c r="W231" s="14" t="n">
        <v>25000</v>
      </c>
      <c r="X231" s="15" t="n">
        <v>30</v>
      </c>
      <c r="Z231" s="13" t="n">
        <v>45520</v>
      </c>
      <c r="AA231" s="14" t="n">
        <v>8977</v>
      </c>
      <c r="AB231" s="14" t="n">
        <v>31822</v>
      </c>
      <c r="AC231" s="15" t="n">
        <v>27</v>
      </c>
      <c r="AE231" s="16" t="n">
        <v>45912</v>
      </c>
      <c r="AF231" s="9" t="n">
        <v>19226</v>
      </c>
      <c r="AG231" s="9" t="n">
        <v>73884</v>
      </c>
      <c r="AH231" s="9" t="n">
        <v>39</v>
      </c>
    </row>
    <row r="232" customFormat="false" ht="18.65" hidden="false" customHeight="true" outlineLevel="0" collapsed="false">
      <c r="A232" s="10" t="n">
        <v>43734</v>
      </c>
      <c r="B232" s="11" t="n">
        <v>5470</v>
      </c>
      <c r="C232" s="11" t="n">
        <v>32579</v>
      </c>
      <c r="D232" s="12" t="n">
        <v>89</v>
      </c>
      <c r="F232" s="10" t="n">
        <v>44060</v>
      </c>
      <c r="G232" s="9" t="n">
        <v>6013</v>
      </c>
      <c r="H232" s="9" t="n">
        <v>28196</v>
      </c>
      <c r="I232" s="9" t="n">
        <v>70</v>
      </c>
      <c r="K232" s="13" t="n">
        <v>44396</v>
      </c>
      <c r="L232" s="14" t="n">
        <v>4183</v>
      </c>
      <c r="M232" s="14" t="n">
        <v>35283</v>
      </c>
      <c r="N232" s="15" t="n">
        <v>38</v>
      </c>
      <c r="P232" s="13" t="n">
        <v>44791</v>
      </c>
      <c r="Q232" s="14" t="n">
        <v>5364</v>
      </c>
      <c r="R232" s="14" t="n">
        <v>26520</v>
      </c>
      <c r="S232" s="15" t="n">
        <v>33</v>
      </c>
      <c r="U232" s="13" t="n">
        <v>45156</v>
      </c>
      <c r="V232" s="14" t="n">
        <v>5779</v>
      </c>
      <c r="W232" s="14" t="n">
        <v>22959</v>
      </c>
      <c r="X232" s="15" t="n">
        <v>23</v>
      </c>
      <c r="Z232" s="13" t="n">
        <v>45521</v>
      </c>
      <c r="AA232" s="14" t="n">
        <v>9919</v>
      </c>
      <c r="AB232" s="14" t="n">
        <v>34153</v>
      </c>
      <c r="AC232" s="15" t="n">
        <v>31</v>
      </c>
      <c r="AE232" s="16" t="n">
        <v>45913</v>
      </c>
      <c r="AF232" s="9" t="n">
        <v>19614</v>
      </c>
      <c r="AG232" s="9" t="n">
        <v>76340</v>
      </c>
      <c r="AH232" s="9" t="n">
        <v>62</v>
      </c>
    </row>
    <row r="233" customFormat="false" ht="18.65" hidden="false" customHeight="true" outlineLevel="0" collapsed="false">
      <c r="A233" s="10" t="n">
        <v>43735</v>
      </c>
      <c r="B233" s="11" t="n">
        <v>5395</v>
      </c>
      <c r="C233" s="11" t="n">
        <v>27847</v>
      </c>
      <c r="D233" s="12" t="n">
        <v>65</v>
      </c>
      <c r="F233" s="10" t="n">
        <v>44061</v>
      </c>
      <c r="G233" s="9" t="n">
        <v>6013</v>
      </c>
      <c r="H233" s="9" t="n">
        <v>26826</v>
      </c>
      <c r="I233" s="9" t="n">
        <v>53</v>
      </c>
      <c r="K233" s="13" t="n">
        <v>44397</v>
      </c>
      <c r="L233" s="14" t="n">
        <v>4706</v>
      </c>
      <c r="M233" s="14" t="n">
        <v>32223</v>
      </c>
      <c r="N233" s="15" t="n">
        <v>20</v>
      </c>
      <c r="P233" s="13" t="n">
        <v>44792</v>
      </c>
      <c r="Q233" s="14" t="n">
        <v>4976</v>
      </c>
      <c r="R233" s="14" t="n">
        <v>24793</v>
      </c>
      <c r="S233" s="15" t="n">
        <v>25</v>
      </c>
      <c r="U233" s="13" t="n">
        <v>45157</v>
      </c>
      <c r="V233" s="14" t="n">
        <v>5137</v>
      </c>
      <c r="W233" s="14" t="n">
        <v>22122</v>
      </c>
      <c r="X233" s="15" t="n">
        <v>26</v>
      </c>
      <c r="Z233" s="13" t="n">
        <v>45522</v>
      </c>
      <c r="AA233" s="14" t="n">
        <v>9955</v>
      </c>
      <c r="AB233" s="14" t="n">
        <v>36319</v>
      </c>
      <c r="AC233" s="15" t="n">
        <v>28</v>
      </c>
      <c r="AE233" s="16" t="n">
        <v>45914</v>
      </c>
      <c r="AF233" s="9" t="n">
        <v>18840</v>
      </c>
      <c r="AG233" s="9" t="n">
        <v>82143</v>
      </c>
      <c r="AH233" s="9" t="n">
        <v>52</v>
      </c>
    </row>
    <row r="234" customFormat="false" ht="18.65" hidden="false" customHeight="true" outlineLevel="0" collapsed="false">
      <c r="A234" s="10" t="n">
        <v>43736</v>
      </c>
      <c r="B234" s="11" t="n">
        <v>5845</v>
      </c>
      <c r="C234" s="11" t="n">
        <v>34055</v>
      </c>
      <c r="D234" s="12" t="n">
        <v>85</v>
      </c>
      <c r="F234" s="10" t="n">
        <v>44062</v>
      </c>
      <c r="G234" s="9" t="n">
        <v>5102</v>
      </c>
      <c r="H234" s="9" t="n">
        <v>26011</v>
      </c>
      <c r="I234" s="9" t="n">
        <v>48</v>
      </c>
      <c r="K234" s="13" t="n">
        <v>44398</v>
      </c>
      <c r="L234" s="14" t="n">
        <v>4011</v>
      </c>
      <c r="M234" s="14" t="n">
        <v>26401</v>
      </c>
      <c r="N234" s="15" t="n">
        <v>30</v>
      </c>
      <c r="P234" s="13" t="n">
        <v>44793</v>
      </c>
      <c r="Q234" s="14" t="n">
        <v>4357</v>
      </c>
      <c r="R234" s="14" t="n">
        <v>22773</v>
      </c>
      <c r="S234" s="15" t="n">
        <v>45</v>
      </c>
      <c r="U234" s="13" t="n">
        <v>45158</v>
      </c>
      <c r="V234" s="14" t="n">
        <v>5295</v>
      </c>
      <c r="W234" s="14" t="n">
        <v>22163</v>
      </c>
      <c r="X234" s="15" t="n">
        <v>30</v>
      </c>
      <c r="Z234" s="13" t="n">
        <v>45523</v>
      </c>
      <c r="AA234" s="14" t="n">
        <v>8421</v>
      </c>
      <c r="AB234" s="14" t="n">
        <v>31246</v>
      </c>
      <c r="AC234" s="15" t="n">
        <v>37</v>
      </c>
      <c r="AE234" s="16" t="n">
        <v>45915</v>
      </c>
      <c r="AF234" s="9" t="n">
        <v>20244</v>
      </c>
      <c r="AG234" s="9" t="n">
        <v>85283</v>
      </c>
      <c r="AH234" s="9" t="n">
        <v>33</v>
      </c>
    </row>
    <row r="235" customFormat="false" ht="18.65" hidden="false" customHeight="true" outlineLevel="0" collapsed="false">
      <c r="A235" s="10" t="n">
        <v>43737</v>
      </c>
      <c r="B235" s="11" t="n">
        <v>6183</v>
      </c>
      <c r="C235" s="11" t="n">
        <v>37165</v>
      </c>
      <c r="D235" s="12" t="n">
        <v>85</v>
      </c>
      <c r="F235" s="10" t="n">
        <v>44063</v>
      </c>
      <c r="G235" s="9" t="n">
        <v>5443</v>
      </c>
      <c r="H235" s="9" t="n">
        <v>26842</v>
      </c>
      <c r="I235" s="9" t="n">
        <v>59</v>
      </c>
      <c r="K235" s="13" t="n">
        <v>44399</v>
      </c>
      <c r="L235" s="14" t="n">
        <v>4265</v>
      </c>
      <c r="M235" s="14" t="n">
        <v>26222</v>
      </c>
      <c r="N235" s="15" t="n">
        <v>22</v>
      </c>
      <c r="P235" s="13" t="n">
        <v>44794</v>
      </c>
      <c r="Q235" s="14" t="n">
        <v>7155</v>
      </c>
      <c r="R235" s="14" t="n">
        <v>28418</v>
      </c>
      <c r="S235" s="15" t="n">
        <v>42</v>
      </c>
      <c r="U235" s="13" t="n">
        <v>45159</v>
      </c>
      <c r="V235" s="14" t="n">
        <v>5241</v>
      </c>
      <c r="W235" s="14" t="n">
        <v>20742</v>
      </c>
      <c r="X235" s="15" t="n">
        <v>33</v>
      </c>
      <c r="Z235" s="13" t="n">
        <v>45524</v>
      </c>
      <c r="AA235" s="14" t="n">
        <v>8092</v>
      </c>
      <c r="AB235" s="14" t="n">
        <v>30848</v>
      </c>
      <c r="AC235" s="15" t="n">
        <v>18</v>
      </c>
      <c r="AE235" s="16" t="n">
        <v>45916</v>
      </c>
      <c r="AF235" s="9" t="n">
        <v>17914</v>
      </c>
      <c r="AG235" s="9" t="n">
        <v>70083</v>
      </c>
      <c r="AH235" s="9" t="n">
        <v>45</v>
      </c>
    </row>
    <row r="236" customFormat="false" ht="18.65" hidden="false" customHeight="true" outlineLevel="0" collapsed="false">
      <c r="A236" s="10" t="n">
        <v>43738</v>
      </c>
      <c r="B236" s="11" t="n">
        <v>6576</v>
      </c>
      <c r="C236" s="11" t="n">
        <v>37181</v>
      </c>
      <c r="D236" s="12" t="n">
        <v>69</v>
      </c>
      <c r="F236" s="10" t="n">
        <v>44064</v>
      </c>
      <c r="G236" s="9" t="n">
        <v>5408</v>
      </c>
      <c r="H236" s="9" t="n">
        <v>25970</v>
      </c>
      <c r="I236" s="9" t="n">
        <v>47</v>
      </c>
      <c r="K236" s="13" t="n">
        <v>44400</v>
      </c>
      <c r="L236" s="14" t="n">
        <v>4002</v>
      </c>
      <c r="M236" s="14" t="n">
        <v>30508</v>
      </c>
      <c r="N236" s="15" t="n">
        <v>32</v>
      </c>
      <c r="P236" s="13" t="n">
        <v>44795</v>
      </c>
      <c r="Q236" s="14" t="n">
        <v>4544</v>
      </c>
      <c r="R236" s="14" t="n">
        <v>21494</v>
      </c>
      <c r="S236" s="15" t="n">
        <v>26</v>
      </c>
      <c r="U236" s="13" t="n">
        <v>45160</v>
      </c>
      <c r="V236" s="14" t="n">
        <v>5509</v>
      </c>
      <c r="W236" s="14" t="n">
        <v>22583</v>
      </c>
      <c r="X236" s="15" t="n">
        <v>30</v>
      </c>
      <c r="Z236" s="13" t="n">
        <v>45525</v>
      </c>
      <c r="AA236" s="14" t="n">
        <v>8200</v>
      </c>
      <c r="AB236" s="14" t="n">
        <v>31501</v>
      </c>
      <c r="AC236" s="15" t="n">
        <v>39</v>
      </c>
      <c r="AE236" s="16" t="n">
        <v>45917</v>
      </c>
      <c r="AF236" s="9" t="n">
        <v>18503</v>
      </c>
      <c r="AG236" s="9" t="n">
        <v>81194</v>
      </c>
      <c r="AH236" s="9" t="n">
        <v>58</v>
      </c>
    </row>
    <row r="237" customFormat="false" ht="18.65" hidden="false" customHeight="true" outlineLevel="0" collapsed="false">
      <c r="A237" s="10" t="n">
        <v>43739</v>
      </c>
      <c r="B237" s="11" t="n">
        <v>5888</v>
      </c>
      <c r="C237" s="11" t="n">
        <v>32490</v>
      </c>
      <c r="D237" s="12" t="n">
        <v>66</v>
      </c>
      <c r="F237" s="10" t="n">
        <v>44065</v>
      </c>
      <c r="G237" s="9" t="n">
        <v>5258</v>
      </c>
      <c r="H237" s="9" t="n">
        <v>26089</v>
      </c>
      <c r="I237" s="9" t="n">
        <v>52</v>
      </c>
      <c r="K237" s="13" t="n">
        <v>44401</v>
      </c>
      <c r="L237" s="14" t="n">
        <v>4751</v>
      </c>
      <c r="M237" s="14" t="n">
        <v>27785</v>
      </c>
      <c r="N237" s="15" t="n">
        <v>26</v>
      </c>
      <c r="P237" s="13" t="n">
        <v>44796</v>
      </c>
      <c r="Q237" s="14" t="n">
        <v>5505</v>
      </c>
      <c r="R237" s="14" t="n">
        <v>24868</v>
      </c>
      <c r="S237" s="15" t="n">
        <v>51</v>
      </c>
      <c r="U237" s="13" t="n">
        <v>45161</v>
      </c>
      <c r="V237" s="14" t="n">
        <v>5817</v>
      </c>
      <c r="W237" s="14" t="n">
        <v>24624</v>
      </c>
      <c r="X237" s="15" t="n">
        <v>23</v>
      </c>
      <c r="Z237" s="13" t="n">
        <v>45526</v>
      </c>
      <c r="AA237" s="14" t="n">
        <v>7654</v>
      </c>
      <c r="AB237" s="14" t="n">
        <v>27037</v>
      </c>
      <c r="AC237" s="15" t="n">
        <v>69</v>
      </c>
      <c r="AE237" s="16" t="n">
        <v>45918</v>
      </c>
      <c r="AF237" s="9" t="n">
        <v>18436</v>
      </c>
      <c r="AG237" s="9" t="n">
        <v>77868</v>
      </c>
      <c r="AH237" s="9" t="n">
        <v>46</v>
      </c>
    </row>
    <row r="238" customFormat="false" ht="18.65" hidden="false" customHeight="true" outlineLevel="0" collapsed="false">
      <c r="A238" s="10" t="n">
        <v>43740</v>
      </c>
      <c r="B238" s="11" t="n">
        <v>6436</v>
      </c>
      <c r="C238" s="11" t="n">
        <v>41312</v>
      </c>
      <c r="D238" s="12" t="n">
        <v>68</v>
      </c>
      <c r="F238" s="10" t="n">
        <v>44066</v>
      </c>
      <c r="G238" s="9" t="n">
        <v>5409</v>
      </c>
      <c r="H238" s="9" t="n">
        <v>28370</v>
      </c>
      <c r="I238" s="9" t="n">
        <v>45</v>
      </c>
      <c r="K238" s="13" t="n">
        <v>44402</v>
      </c>
      <c r="L238" s="14" t="n">
        <v>4154</v>
      </c>
      <c r="M238" s="14" t="n">
        <v>29499</v>
      </c>
      <c r="N238" s="15" t="n">
        <v>26</v>
      </c>
      <c r="P238" s="13" t="n">
        <v>44797</v>
      </c>
      <c r="Q238" s="14" t="n">
        <v>5718</v>
      </c>
      <c r="R238" s="14" t="n">
        <v>28240</v>
      </c>
      <c r="S238" s="15" t="n">
        <v>31</v>
      </c>
      <c r="U238" s="13" t="n">
        <v>45162</v>
      </c>
      <c r="V238" s="14" t="n">
        <v>5826</v>
      </c>
      <c r="W238" s="14" t="n">
        <v>25623</v>
      </c>
      <c r="X238" s="15" t="n">
        <v>28</v>
      </c>
      <c r="Z238" s="13" t="n">
        <v>45527</v>
      </c>
      <c r="AA238" s="14" t="n">
        <v>7294</v>
      </c>
      <c r="AB238" s="14" t="n">
        <v>27338</v>
      </c>
      <c r="AC238" s="15" t="n">
        <v>29</v>
      </c>
      <c r="AE238" s="16" t="n">
        <v>45919</v>
      </c>
      <c r="AF238" s="9" t="n">
        <v>16137</v>
      </c>
      <c r="AG238" s="9" t="n">
        <v>64324</v>
      </c>
      <c r="AH238" s="9" t="n">
        <v>41</v>
      </c>
    </row>
    <row r="239" customFormat="false" ht="18.65" hidden="false" customHeight="true" outlineLevel="0" collapsed="false">
      <c r="A239" s="10" t="n">
        <v>43741</v>
      </c>
      <c r="B239" s="11" t="n">
        <v>7575</v>
      </c>
      <c r="C239" s="11" t="n">
        <v>51362</v>
      </c>
      <c r="D239" s="12" t="n">
        <v>73</v>
      </c>
      <c r="F239" s="10" t="n">
        <v>44067</v>
      </c>
      <c r="G239" s="9" t="n">
        <v>7602</v>
      </c>
      <c r="H239" s="9" t="n">
        <v>40204</v>
      </c>
      <c r="I239" s="9" t="n">
        <v>68</v>
      </c>
      <c r="K239" s="13" t="n">
        <v>44403</v>
      </c>
      <c r="L239" s="14" t="n">
        <v>3909</v>
      </c>
      <c r="M239" s="14" t="n">
        <v>26916</v>
      </c>
      <c r="N239" s="15" t="n">
        <v>31</v>
      </c>
      <c r="P239" s="13" t="n">
        <v>44798</v>
      </c>
      <c r="Q239" s="14" t="n">
        <v>5292</v>
      </c>
      <c r="R239" s="14" t="n">
        <v>26812</v>
      </c>
      <c r="S239" s="15" t="n">
        <v>33</v>
      </c>
      <c r="U239" s="13" t="n">
        <v>45163</v>
      </c>
      <c r="V239" s="14" t="n">
        <v>5823</v>
      </c>
      <c r="W239" s="14" t="n">
        <v>24452</v>
      </c>
      <c r="X239" s="15" t="n">
        <v>35</v>
      </c>
      <c r="Z239" s="13" t="n">
        <v>45528</v>
      </c>
      <c r="AA239" s="14" t="n">
        <v>8776</v>
      </c>
      <c r="AB239" s="14" t="n">
        <v>31731</v>
      </c>
      <c r="AC239" s="15" t="n">
        <v>17</v>
      </c>
      <c r="AE239" s="16" t="n">
        <v>45920</v>
      </c>
      <c r="AF239" s="9" t="n">
        <v>14124</v>
      </c>
      <c r="AG239" s="9" t="n">
        <v>56046</v>
      </c>
      <c r="AH239" s="9" t="n">
        <v>37</v>
      </c>
    </row>
    <row r="240" customFormat="false" ht="18.65" hidden="false" customHeight="true" outlineLevel="0" collapsed="false">
      <c r="A240" s="10" t="n">
        <v>43742</v>
      </c>
      <c r="B240" s="11" t="n">
        <v>6870</v>
      </c>
      <c r="C240" s="11" t="n">
        <v>39822</v>
      </c>
      <c r="D240" s="12" t="n">
        <v>60</v>
      </c>
      <c r="F240" s="10" t="n">
        <v>44068</v>
      </c>
      <c r="G240" s="9" t="n">
        <v>6533</v>
      </c>
      <c r="H240" s="9" t="n">
        <v>40096</v>
      </c>
      <c r="I240" s="9" t="n">
        <v>64</v>
      </c>
      <c r="K240" s="13" t="n">
        <v>44404</v>
      </c>
      <c r="L240" s="14" t="n">
        <v>4033</v>
      </c>
      <c r="M240" s="14" t="n">
        <v>27696</v>
      </c>
      <c r="N240" s="15" t="n">
        <v>28</v>
      </c>
      <c r="P240" s="13" t="n">
        <v>44799</v>
      </c>
      <c r="Q240" s="14" t="n">
        <v>5510</v>
      </c>
      <c r="R240" s="14" t="n">
        <v>26550</v>
      </c>
      <c r="S240" s="15" t="n">
        <v>44</v>
      </c>
      <c r="U240" s="13" t="n">
        <v>45164</v>
      </c>
      <c r="V240" s="14" t="n">
        <v>6192</v>
      </c>
      <c r="W240" s="14" t="n">
        <v>27870</v>
      </c>
      <c r="X240" s="15" t="n">
        <v>24</v>
      </c>
      <c r="Z240" s="13" t="n">
        <v>45529</v>
      </c>
      <c r="AA240" s="14" t="n">
        <v>8665</v>
      </c>
      <c r="AB240" s="14" t="n">
        <v>34675</v>
      </c>
      <c r="AC240" s="15" t="n">
        <v>34</v>
      </c>
      <c r="AE240" s="16" t="n">
        <v>45921</v>
      </c>
      <c r="AF240" s="9" t="n">
        <v>16306</v>
      </c>
      <c r="AG240" s="9" t="n">
        <v>63719</v>
      </c>
      <c r="AH240" s="9" t="n">
        <v>30</v>
      </c>
    </row>
    <row r="241" customFormat="false" ht="18.65" hidden="false" customHeight="true" outlineLevel="0" collapsed="false">
      <c r="A241" s="10" t="n">
        <v>43743</v>
      </c>
      <c r="B241" s="11" t="n">
        <v>6063</v>
      </c>
      <c r="C241" s="11" t="n">
        <v>35299</v>
      </c>
      <c r="D241" s="12" t="n">
        <v>59</v>
      </c>
      <c r="F241" s="10" t="n">
        <v>44069</v>
      </c>
      <c r="G241" s="9" t="n">
        <v>6089</v>
      </c>
      <c r="H241" s="9" t="n">
        <v>31230</v>
      </c>
      <c r="I241" s="9" t="n">
        <v>64</v>
      </c>
      <c r="K241" s="13" t="n">
        <v>44405</v>
      </c>
      <c r="L241" s="14" t="n">
        <v>3867</v>
      </c>
      <c r="M241" s="14" t="n">
        <v>26403</v>
      </c>
      <c r="N241" s="15" t="n">
        <v>31</v>
      </c>
      <c r="P241" s="13" t="n">
        <v>44800</v>
      </c>
      <c r="Q241" s="14" t="n">
        <v>4796</v>
      </c>
      <c r="R241" s="14" t="n">
        <v>24675</v>
      </c>
      <c r="S241" s="15" t="n">
        <v>37</v>
      </c>
      <c r="U241" s="13" t="n">
        <v>45165</v>
      </c>
      <c r="V241" s="14" t="n">
        <v>6940</v>
      </c>
      <c r="W241" s="14" t="n">
        <v>30386</v>
      </c>
      <c r="X241" s="15" t="n">
        <v>34</v>
      </c>
      <c r="Z241" s="13" t="n">
        <v>45530</v>
      </c>
      <c r="AA241" s="14" t="n">
        <v>7472</v>
      </c>
      <c r="AB241" s="14" t="n">
        <v>29581</v>
      </c>
      <c r="AC241" s="15" t="n">
        <v>37</v>
      </c>
      <c r="AE241" s="16" t="n">
        <v>45922</v>
      </c>
      <c r="AF241" s="9" t="n">
        <v>18700</v>
      </c>
      <c r="AG241" s="9" t="n">
        <v>66183</v>
      </c>
      <c r="AH241" s="9" t="n">
        <v>49</v>
      </c>
    </row>
    <row r="242" customFormat="false" ht="18.65" hidden="false" customHeight="true" outlineLevel="0" collapsed="false">
      <c r="A242" s="10" t="n">
        <v>43744</v>
      </c>
      <c r="B242" s="11" t="n">
        <v>6215</v>
      </c>
      <c r="C242" s="11" t="n">
        <v>36046</v>
      </c>
      <c r="D242" s="12" t="n">
        <v>39</v>
      </c>
      <c r="F242" s="10" t="n">
        <v>44070</v>
      </c>
      <c r="G242" s="9" t="n">
        <v>6587</v>
      </c>
      <c r="H242" s="9" t="n">
        <v>34578</v>
      </c>
      <c r="I242" s="9" t="n">
        <v>63</v>
      </c>
      <c r="K242" s="13" t="n">
        <v>44406</v>
      </c>
      <c r="L242" s="14" t="n">
        <v>3986</v>
      </c>
      <c r="M242" s="14" t="n">
        <v>26412</v>
      </c>
      <c r="N242" s="15" t="n">
        <v>32</v>
      </c>
      <c r="P242" s="13" t="n">
        <v>44801</v>
      </c>
      <c r="Q242" s="14" t="n">
        <v>5008</v>
      </c>
      <c r="R242" s="14" t="n">
        <v>23445</v>
      </c>
      <c r="S242" s="15" t="n">
        <v>32</v>
      </c>
      <c r="U242" s="13" t="n">
        <v>45166</v>
      </c>
      <c r="V242" s="14" t="n">
        <v>5894</v>
      </c>
      <c r="W242" s="14" t="n">
        <v>26690</v>
      </c>
      <c r="X242" s="15" t="n">
        <v>24</v>
      </c>
      <c r="Z242" s="13" t="n">
        <v>45531</v>
      </c>
      <c r="AA242" s="14" t="n">
        <v>7416</v>
      </c>
      <c r="AB242" s="14" t="n">
        <v>28657</v>
      </c>
      <c r="AC242" s="15" t="n">
        <v>34</v>
      </c>
      <c r="AE242" s="16" t="n">
        <v>45923</v>
      </c>
      <c r="AF242" s="9" t="n">
        <v>14420</v>
      </c>
      <c r="AG242" s="9" t="n">
        <v>55607</v>
      </c>
      <c r="AH242" s="9" t="n">
        <v>36</v>
      </c>
    </row>
    <row r="243" customFormat="false" ht="18.65" hidden="false" customHeight="true" outlineLevel="0" collapsed="false">
      <c r="A243" s="10" t="n">
        <v>43745</v>
      </c>
      <c r="B243" s="11" t="n">
        <v>5666</v>
      </c>
      <c r="C243" s="11" t="n">
        <v>30534</v>
      </c>
      <c r="D243" s="12" t="n">
        <v>53</v>
      </c>
      <c r="F243" s="10" t="n">
        <v>44071</v>
      </c>
      <c r="G243" s="9" t="n">
        <v>5753</v>
      </c>
      <c r="H243" s="9" t="n">
        <v>32609</v>
      </c>
      <c r="I243" s="9" t="n">
        <v>52</v>
      </c>
      <c r="K243" s="13" t="n">
        <v>44407</v>
      </c>
      <c r="L243" s="14" t="n">
        <v>4240</v>
      </c>
      <c r="M243" s="14" t="n">
        <v>26169</v>
      </c>
      <c r="N243" s="15" t="n">
        <v>26</v>
      </c>
      <c r="P243" s="13" t="n">
        <v>44802</v>
      </c>
      <c r="Q243" s="14" t="n">
        <v>5265</v>
      </c>
      <c r="R243" s="14" t="n">
        <v>23795</v>
      </c>
      <c r="S243" s="15" t="n">
        <v>41</v>
      </c>
      <c r="U243" s="13" t="n">
        <v>45167</v>
      </c>
      <c r="V243" s="14" t="n">
        <v>7828</v>
      </c>
      <c r="W243" s="14" t="n">
        <v>30697</v>
      </c>
      <c r="X243" s="15" t="n">
        <v>80</v>
      </c>
      <c r="Z243" s="13" t="n">
        <v>45532</v>
      </c>
      <c r="AA243" s="14" t="n">
        <v>7794</v>
      </c>
      <c r="AB243" s="14" t="n">
        <v>27956</v>
      </c>
      <c r="AC243" s="15" t="n">
        <v>22</v>
      </c>
      <c r="AE243" s="16" t="n">
        <v>45924</v>
      </c>
      <c r="AF243" s="9" t="n">
        <v>13406</v>
      </c>
      <c r="AG243" s="9" t="n">
        <v>50515</v>
      </c>
      <c r="AH243" s="9" t="n">
        <v>25</v>
      </c>
    </row>
    <row r="244" customFormat="false" ht="18.65" hidden="false" customHeight="true" outlineLevel="0" collapsed="false">
      <c r="A244" s="10" t="n">
        <v>43746</v>
      </c>
      <c r="B244" s="11" t="n">
        <v>6156</v>
      </c>
      <c r="C244" s="11" t="n">
        <v>33255</v>
      </c>
      <c r="D244" s="12" t="n">
        <v>80</v>
      </c>
      <c r="F244" s="10" t="n">
        <v>44072</v>
      </c>
      <c r="G244" s="9" t="n">
        <v>5657</v>
      </c>
      <c r="H244" s="9" t="n">
        <v>29288</v>
      </c>
      <c r="I244" s="9" t="n">
        <v>53</v>
      </c>
      <c r="K244" s="13" t="n">
        <v>44408</v>
      </c>
      <c r="L244" s="14" t="n">
        <v>4090</v>
      </c>
      <c r="M244" s="14" t="n">
        <v>24276</v>
      </c>
      <c r="N244" s="15" t="n">
        <v>24</v>
      </c>
      <c r="P244" s="13" t="n">
        <v>44803</v>
      </c>
      <c r="Q244" s="14" t="n">
        <v>5663</v>
      </c>
      <c r="R244" s="14" t="n">
        <v>26973</v>
      </c>
      <c r="S244" s="15" t="n">
        <v>24</v>
      </c>
      <c r="U244" s="13" t="n">
        <v>45168</v>
      </c>
      <c r="V244" s="14" t="n">
        <v>6825</v>
      </c>
      <c r="W244" s="14" t="n">
        <v>27821</v>
      </c>
      <c r="X244" s="15" t="n">
        <v>41</v>
      </c>
      <c r="Z244" s="13" t="n">
        <v>45533</v>
      </c>
      <c r="AA244" s="14" t="n">
        <v>8493</v>
      </c>
      <c r="AB244" s="14" t="n">
        <v>30249</v>
      </c>
      <c r="AC244" s="15" t="n">
        <v>26</v>
      </c>
      <c r="AE244" s="16" t="n">
        <v>45925</v>
      </c>
      <c r="AF244" s="9" t="n">
        <v>13704</v>
      </c>
      <c r="AG244" s="9" t="n">
        <v>50304</v>
      </c>
      <c r="AH244" s="9" t="n">
        <v>46</v>
      </c>
    </row>
    <row r="245" customFormat="false" ht="18.65" hidden="false" customHeight="true" outlineLevel="0" collapsed="false">
      <c r="A245" s="10" t="n">
        <v>43747</v>
      </c>
      <c r="B245" s="11" t="n">
        <v>5675</v>
      </c>
      <c r="C245" s="11" t="n">
        <v>30651</v>
      </c>
      <c r="D245" s="12" t="n">
        <v>66</v>
      </c>
      <c r="F245" s="10" t="n">
        <v>44073</v>
      </c>
      <c r="G245" s="9" t="n">
        <v>6240</v>
      </c>
      <c r="H245" s="9" t="n">
        <v>31006</v>
      </c>
      <c r="I245" s="9" t="n">
        <v>59</v>
      </c>
      <c r="K245" s="13" t="n">
        <v>44409</v>
      </c>
      <c r="L245" s="14" t="n">
        <v>4165</v>
      </c>
      <c r="M245" s="14" t="n">
        <v>25600</v>
      </c>
      <c r="N245" s="15" t="n">
        <v>35</v>
      </c>
      <c r="P245" s="13" t="n">
        <v>44804</v>
      </c>
      <c r="Q245" s="14" t="n">
        <v>4768</v>
      </c>
      <c r="R245" s="14" t="n">
        <v>26954</v>
      </c>
      <c r="S245" s="15" t="n">
        <v>34</v>
      </c>
      <c r="U245" s="13" t="n">
        <v>45169</v>
      </c>
      <c r="V245" s="14" t="n">
        <v>9949</v>
      </c>
      <c r="W245" s="14" t="n">
        <v>35148</v>
      </c>
      <c r="X245" s="15" t="n">
        <v>68</v>
      </c>
      <c r="Z245" s="13" t="n">
        <v>45534</v>
      </c>
      <c r="AA245" s="14" t="n">
        <v>8342</v>
      </c>
      <c r="AB245" s="14" t="n">
        <v>31473</v>
      </c>
      <c r="AC245" s="15" t="n">
        <v>36</v>
      </c>
      <c r="AE245" s="16" t="n">
        <v>45926</v>
      </c>
      <c r="AF245" s="9" t="n">
        <v>15102</v>
      </c>
      <c r="AG245" s="9" t="n">
        <v>54424</v>
      </c>
      <c r="AH245" s="9" t="n">
        <v>38</v>
      </c>
    </row>
    <row r="246" customFormat="false" ht="18.65" hidden="false" customHeight="true" outlineLevel="0" collapsed="false">
      <c r="A246" s="10" t="n">
        <v>43748</v>
      </c>
      <c r="B246" s="11" t="n">
        <v>5657</v>
      </c>
      <c r="C246" s="11" t="n">
        <v>30734</v>
      </c>
      <c r="D246" s="12" t="n">
        <v>64</v>
      </c>
      <c r="F246" s="10" t="n">
        <v>44074</v>
      </c>
      <c r="G246" s="9" t="n">
        <v>7073</v>
      </c>
      <c r="H246" s="9" t="n">
        <v>34445</v>
      </c>
      <c r="I246" s="9" t="n">
        <v>49</v>
      </c>
      <c r="K246" s="13" t="n">
        <v>44410</v>
      </c>
      <c r="L246" s="14" t="n">
        <v>4524</v>
      </c>
      <c r="M246" s="14" t="n">
        <v>27797</v>
      </c>
      <c r="N246" s="15" t="n">
        <v>17</v>
      </c>
      <c r="P246" s="13" t="n">
        <v>44805</v>
      </c>
      <c r="Q246" s="14" t="n">
        <v>5651</v>
      </c>
      <c r="R246" s="14" t="n">
        <v>26766</v>
      </c>
      <c r="S246" s="15" t="n">
        <v>27</v>
      </c>
      <c r="U246" s="13" t="n">
        <v>45170</v>
      </c>
      <c r="V246" s="14" t="n">
        <v>7137</v>
      </c>
      <c r="W246" s="14" t="n">
        <v>27892</v>
      </c>
      <c r="X246" s="15" t="n">
        <v>53</v>
      </c>
      <c r="Z246" s="13" t="n">
        <v>45535</v>
      </c>
      <c r="AA246" s="14" t="n">
        <v>8684</v>
      </c>
      <c r="AB246" s="14" t="n">
        <v>32496</v>
      </c>
      <c r="AC246" s="15" t="n">
        <v>34</v>
      </c>
      <c r="AE246" s="16" t="n">
        <v>45927</v>
      </c>
      <c r="AF246" s="9" t="n">
        <v>34612</v>
      </c>
      <c r="AG246" s="9" t="n">
        <v>202855</v>
      </c>
      <c r="AH246" s="9" t="n">
        <v>138</v>
      </c>
    </row>
    <row r="247" customFormat="false" ht="18.65" hidden="false" customHeight="true" outlineLevel="0" collapsed="false">
      <c r="A247" s="10" t="n">
        <v>43749</v>
      </c>
      <c r="B247" s="11" t="n">
        <v>5761</v>
      </c>
      <c r="C247" s="11" t="n">
        <v>29644</v>
      </c>
      <c r="D247" s="12" t="n">
        <v>76</v>
      </c>
      <c r="F247" s="10" t="n">
        <v>44075</v>
      </c>
      <c r="G247" s="9" t="n">
        <v>7179</v>
      </c>
      <c r="H247" s="9" t="n">
        <v>40895</v>
      </c>
      <c r="I247" s="9" t="n">
        <v>52</v>
      </c>
      <c r="K247" s="13" t="n">
        <v>44411</v>
      </c>
      <c r="L247" s="14" t="n">
        <v>4566</v>
      </c>
      <c r="M247" s="14" t="n">
        <v>28847</v>
      </c>
      <c r="N247" s="15" t="n">
        <v>22</v>
      </c>
      <c r="P247" s="13" t="n">
        <v>44806</v>
      </c>
      <c r="Q247" s="14" t="n">
        <v>5604</v>
      </c>
      <c r="R247" s="14" t="n">
        <v>23667</v>
      </c>
      <c r="S247" s="15" t="n">
        <v>18</v>
      </c>
      <c r="U247" s="13" t="n">
        <v>45171</v>
      </c>
      <c r="V247" s="14" t="n">
        <v>10877</v>
      </c>
      <c r="W247" s="14" t="n">
        <v>39804</v>
      </c>
      <c r="X247" s="15" t="n">
        <v>46</v>
      </c>
      <c r="Z247" s="13" t="n">
        <v>45536</v>
      </c>
      <c r="AA247" s="14" t="n">
        <v>7688</v>
      </c>
      <c r="AB247" s="14" t="n">
        <v>28869</v>
      </c>
      <c r="AC247" s="15" t="n">
        <v>29</v>
      </c>
      <c r="AE247" s="16" t="n">
        <v>45928</v>
      </c>
      <c r="AF247" s="9" t="n">
        <v>45498</v>
      </c>
      <c r="AG247" s="9" t="n">
        <v>280110</v>
      </c>
      <c r="AH247" s="9" t="n">
        <v>207</v>
      </c>
    </row>
    <row r="248" customFormat="false" ht="18.65" hidden="false" customHeight="true" outlineLevel="0" collapsed="false">
      <c r="A248" s="10" t="n">
        <v>43750</v>
      </c>
      <c r="B248" s="11" t="n">
        <v>6300</v>
      </c>
      <c r="C248" s="11" t="n">
        <v>35776</v>
      </c>
      <c r="D248" s="12" t="n">
        <v>85</v>
      </c>
      <c r="F248" s="10" t="n">
        <v>44076</v>
      </c>
      <c r="G248" s="9" t="n">
        <v>9163</v>
      </c>
      <c r="H248" s="9" t="n">
        <v>55200</v>
      </c>
      <c r="I248" s="9" t="n">
        <v>68</v>
      </c>
      <c r="K248" s="13" t="n">
        <v>44412</v>
      </c>
      <c r="L248" s="14" t="n">
        <v>4674</v>
      </c>
      <c r="M248" s="14" t="n">
        <v>36602</v>
      </c>
      <c r="N248" s="15" t="n">
        <v>28</v>
      </c>
      <c r="P248" s="13" t="n">
        <v>44807</v>
      </c>
      <c r="Q248" s="14" t="n">
        <v>5740</v>
      </c>
      <c r="R248" s="14" t="n">
        <v>24359</v>
      </c>
      <c r="S248" s="15" t="n">
        <v>42</v>
      </c>
      <c r="U248" s="13" t="n">
        <v>45172</v>
      </c>
      <c r="V248" s="14" t="n">
        <v>6362</v>
      </c>
      <c r="W248" s="14" t="n">
        <v>26290</v>
      </c>
      <c r="X248" s="15" t="n">
        <v>40</v>
      </c>
      <c r="Z248" s="13" t="n">
        <v>45537</v>
      </c>
      <c r="AA248" s="14" t="n">
        <v>8609</v>
      </c>
      <c r="AB248" s="14" t="n">
        <v>31623</v>
      </c>
      <c r="AC248" s="15" t="n">
        <v>38</v>
      </c>
      <c r="AE248" s="16" t="n">
        <v>45929</v>
      </c>
      <c r="AF248" s="9" t="n">
        <v>38977</v>
      </c>
      <c r="AG248" s="9" t="n">
        <v>200974</v>
      </c>
      <c r="AH248" s="9" t="n">
        <v>169</v>
      </c>
    </row>
    <row r="249" customFormat="false" ht="18.65" hidden="false" customHeight="true" outlineLevel="0" collapsed="false">
      <c r="A249" s="10" t="n">
        <v>43751</v>
      </c>
      <c r="B249" s="11" t="n">
        <v>6765</v>
      </c>
      <c r="C249" s="11" t="n">
        <v>36191</v>
      </c>
      <c r="D249" s="12" t="n">
        <v>103</v>
      </c>
      <c r="F249" s="10" t="n">
        <v>44077</v>
      </c>
      <c r="G249" s="9" t="n">
        <v>7697</v>
      </c>
      <c r="H249" s="9" t="n">
        <v>38696</v>
      </c>
      <c r="I249" s="9" t="n">
        <v>67</v>
      </c>
      <c r="K249" s="13" t="n">
        <v>44413</v>
      </c>
      <c r="L249" s="14" t="n">
        <v>5194</v>
      </c>
      <c r="M249" s="14" t="n">
        <v>29385</v>
      </c>
      <c r="N249" s="15" t="n">
        <v>38</v>
      </c>
      <c r="P249" s="13" t="n">
        <v>44808</v>
      </c>
      <c r="Q249" s="14" t="n">
        <v>6161</v>
      </c>
      <c r="R249" s="14" t="n">
        <v>28996</v>
      </c>
      <c r="S249" s="15" t="n">
        <v>63</v>
      </c>
      <c r="U249" s="13" t="n">
        <v>45173</v>
      </c>
      <c r="V249" s="14" t="n">
        <v>5596</v>
      </c>
      <c r="W249" s="14" t="n">
        <v>24590</v>
      </c>
      <c r="X249" s="15" t="n">
        <v>72</v>
      </c>
      <c r="Z249" s="13" t="n">
        <v>45538</v>
      </c>
      <c r="AA249" s="14" t="n">
        <v>7495</v>
      </c>
      <c r="AB249" s="14" t="n">
        <v>27253</v>
      </c>
      <c r="AC249" s="15" t="n">
        <v>29</v>
      </c>
      <c r="AE249" s="16" t="n">
        <v>45930</v>
      </c>
      <c r="AF249" s="9" t="n">
        <v>32377</v>
      </c>
      <c r="AG249" s="9" t="n">
        <v>154252</v>
      </c>
      <c r="AH249" s="9" t="n">
        <v>119</v>
      </c>
    </row>
    <row r="250" customFormat="false" ht="18.65" hidden="false" customHeight="true" outlineLevel="0" collapsed="false">
      <c r="A250" s="10" t="n">
        <v>43752</v>
      </c>
      <c r="B250" s="11" t="n">
        <v>5971</v>
      </c>
      <c r="C250" s="11" t="n">
        <v>34040</v>
      </c>
      <c r="D250" s="12" t="n">
        <v>66</v>
      </c>
      <c r="F250" s="10" t="n">
        <v>44078</v>
      </c>
      <c r="G250" s="9" t="n">
        <v>7296</v>
      </c>
      <c r="H250" s="9" t="n">
        <v>35845</v>
      </c>
      <c r="I250" s="9" t="n">
        <v>55</v>
      </c>
      <c r="K250" s="13" t="n">
        <v>44414</v>
      </c>
      <c r="L250" s="14" t="n">
        <v>4426</v>
      </c>
      <c r="M250" s="14" t="n">
        <v>28255</v>
      </c>
      <c r="N250" s="15" t="n">
        <v>28</v>
      </c>
      <c r="P250" s="13" t="n">
        <v>44809</v>
      </c>
      <c r="Q250" s="14" t="n">
        <v>5667</v>
      </c>
      <c r="R250" s="14" t="n">
        <v>27766</v>
      </c>
      <c r="S250" s="15" t="n">
        <v>41</v>
      </c>
      <c r="U250" s="13" t="n">
        <v>45174</v>
      </c>
      <c r="V250" s="14" t="n">
        <v>7033</v>
      </c>
      <c r="W250" s="14" t="n">
        <v>27644</v>
      </c>
      <c r="X250" s="15" t="n">
        <v>42</v>
      </c>
      <c r="Z250" s="13" t="n">
        <v>45539</v>
      </c>
      <c r="AA250" s="14" t="n">
        <v>6570</v>
      </c>
      <c r="AB250" s="14" t="n">
        <v>26468</v>
      </c>
      <c r="AC250" s="15" t="n">
        <v>32</v>
      </c>
      <c r="AE250" s="16" t="n">
        <v>45931</v>
      </c>
      <c r="AF250" s="9" t="n">
        <v>29387</v>
      </c>
      <c r="AG250" s="9" t="n">
        <v>135133</v>
      </c>
      <c r="AH250" s="9" t="n">
        <v>109</v>
      </c>
    </row>
    <row r="251" customFormat="false" ht="18.65" hidden="false" customHeight="true" outlineLevel="0" collapsed="false">
      <c r="A251" s="10" t="n">
        <v>43753</v>
      </c>
      <c r="B251" s="11" t="n">
        <v>5591</v>
      </c>
      <c r="C251" s="11" t="n">
        <v>33464</v>
      </c>
      <c r="D251" s="12" t="n">
        <v>80</v>
      </c>
      <c r="F251" s="10" t="n">
        <v>44079</v>
      </c>
      <c r="G251" s="9" t="n">
        <v>8060</v>
      </c>
      <c r="H251" s="9" t="n">
        <v>34795</v>
      </c>
      <c r="I251" s="9" t="n">
        <v>50</v>
      </c>
      <c r="K251" s="13" t="n">
        <v>44415</v>
      </c>
      <c r="L251" s="14" t="n">
        <v>4383</v>
      </c>
      <c r="M251" s="14" t="n">
        <v>27645</v>
      </c>
      <c r="N251" s="15" t="n">
        <v>24</v>
      </c>
      <c r="P251" s="13" t="n">
        <v>44810</v>
      </c>
      <c r="Q251" s="14" t="n">
        <v>4799</v>
      </c>
      <c r="R251" s="14" t="n">
        <v>21729</v>
      </c>
      <c r="S251" s="15" t="n">
        <v>35</v>
      </c>
      <c r="U251" s="13" t="n">
        <v>45175</v>
      </c>
      <c r="V251" s="14" t="n">
        <v>7124</v>
      </c>
      <c r="W251" s="14" t="n">
        <v>27809</v>
      </c>
      <c r="X251" s="15" t="n">
        <v>49</v>
      </c>
      <c r="Z251" s="13" t="n">
        <v>45540</v>
      </c>
      <c r="AA251" s="14" t="n">
        <v>7445</v>
      </c>
      <c r="AB251" s="14" t="n">
        <v>27590</v>
      </c>
      <c r="AC251" s="15" t="n">
        <v>31</v>
      </c>
      <c r="AE251" s="16" t="n">
        <v>45932</v>
      </c>
      <c r="AF251" s="9" t="n">
        <v>30547</v>
      </c>
      <c r="AG251" s="9" t="n">
        <v>141218</v>
      </c>
      <c r="AH251" s="9" t="n">
        <v>106</v>
      </c>
    </row>
    <row r="252" customFormat="false" ht="18.65" hidden="false" customHeight="true" outlineLevel="0" collapsed="false">
      <c r="A252" s="10" t="n">
        <v>43754</v>
      </c>
      <c r="B252" s="11" t="n">
        <v>5824</v>
      </c>
      <c r="C252" s="11" t="n">
        <v>34737</v>
      </c>
      <c r="D252" s="12" t="n">
        <v>70</v>
      </c>
      <c r="F252" s="10" t="n">
        <v>44080</v>
      </c>
      <c r="G252" s="9" t="n">
        <v>7842</v>
      </c>
      <c r="H252" s="9" t="n">
        <v>37697</v>
      </c>
      <c r="I252" s="9" t="n">
        <v>56</v>
      </c>
      <c r="K252" s="13" t="n">
        <v>44416</v>
      </c>
      <c r="L252" s="14" t="n">
        <v>4279</v>
      </c>
      <c r="M252" s="14" t="n">
        <v>23751</v>
      </c>
      <c r="N252" s="15" t="n">
        <v>28</v>
      </c>
      <c r="P252" s="13" t="n">
        <v>44811</v>
      </c>
      <c r="Q252" s="14" t="n">
        <v>5100</v>
      </c>
      <c r="R252" s="14" t="n">
        <v>24099</v>
      </c>
      <c r="S252" s="15" t="n">
        <v>39</v>
      </c>
      <c r="U252" s="13" t="n">
        <v>45176</v>
      </c>
      <c r="V252" s="14" t="n">
        <v>9088</v>
      </c>
      <c r="W252" s="14" t="n">
        <v>34393</v>
      </c>
      <c r="X252" s="15" t="n">
        <v>33</v>
      </c>
      <c r="Z252" s="13" t="n">
        <v>45541</v>
      </c>
      <c r="AA252" s="14" t="n">
        <v>7755</v>
      </c>
      <c r="AB252" s="14" t="n">
        <v>29737</v>
      </c>
      <c r="AC252" s="15" t="n">
        <v>20</v>
      </c>
      <c r="AE252" s="16" t="n">
        <v>45933</v>
      </c>
      <c r="AF252" s="9" t="n">
        <v>27571</v>
      </c>
      <c r="AG252" s="9" t="n">
        <v>125321</v>
      </c>
      <c r="AH252" s="9" t="n">
        <v>110</v>
      </c>
    </row>
    <row r="253" customFormat="false" ht="18.65" hidden="false" customHeight="true" outlineLevel="0" collapsed="false">
      <c r="A253" s="10" t="n">
        <v>43755</v>
      </c>
      <c r="B253" s="11" t="n">
        <v>7642</v>
      </c>
      <c r="C253" s="11" t="n">
        <v>45719</v>
      </c>
      <c r="D253" s="12" t="n">
        <v>85</v>
      </c>
      <c r="F253" s="10" t="n">
        <v>44081</v>
      </c>
      <c r="G253" s="9" t="n">
        <v>7274</v>
      </c>
      <c r="H253" s="9" t="n">
        <v>35582</v>
      </c>
      <c r="I253" s="9" t="n">
        <v>63</v>
      </c>
      <c r="K253" s="13" t="n">
        <v>44417</v>
      </c>
      <c r="L253" s="14" t="n">
        <v>4565</v>
      </c>
      <c r="M253" s="14" t="n">
        <v>26189</v>
      </c>
      <c r="N253" s="15" t="n">
        <v>35</v>
      </c>
      <c r="P253" s="13" t="n">
        <v>44812</v>
      </c>
      <c r="Q253" s="14" t="n">
        <v>5302</v>
      </c>
      <c r="R253" s="14" t="n">
        <v>23846</v>
      </c>
      <c r="S253" s="15" t="n">
        <v>35</v>
      </c>
      <c r="U253" s="13" t="n">
        <v>45177</v>
      </c>
      <c r="V253" s="14" t="n">
        <v>8068</v>
      </c>
      <c r="W253" s="14" t="n">
        <v>29497</v>
      </c>
      <c r="X253" s="15" t="n">
        <v>44</v>
      </c>
      <c r="Z253" s="13" t="n">
        <v>45542</v>
      </c>
      <c r="AA253" s="14" t="n">
        <v>7986</v>
      </c>
      <c r="AB253" s="14" t="n">
        <v>28233</v>
      </c>
      <c r="AC253" s="15" t="n">
        <v>31</v>
      </c>
      <c r="AE253" s="16" t="n">
        <v>45934</v>
      </c>
      <c r="AF253" s="9" t="n">
        <v>26249</v>
      </c>
      <c r="AG253" s="9" t="n">
        <v>116279</v>
      </c>
      <c r="AH253" s="9" t="n">
        <v>89</v>
      </c>
    </row>
    <row r="254" customFormat="false" ht="18.65" hidden="false" customHeight="true" outlineLevel="0" collapsed="false">
      <c r="A254" s="10" t="n">
        <v>43756</v>
      </c>
      <c r="B254" s="11" t="n">
        <v>6296</v>
      </c>
      <c r="C254" s="11" t="n">
        <v>41672</v>
      </c>
      <c r="D254" s="12" t="n">
        <v>81</v>
      </c>
      <c r="F254" s="10" t="n">
        <v>44082</v>
      </c>
      <c r="G254" s="9" t="n">
        <v>7806</v>
      </c>
      <c r="H254" s="9" t="n">
        <v>37069</v>
      </c>
      <c r="I254" s="9" t="n">
        <v>74</v>
      </c>
      <c r="K254" s="13" t="n">
        <v>44418</v>
      </c>
      <c r="L254" s="14" t="n">
        <v>4220</v>
      </c>
      <c r="M254" s="14" t="n">
        <v>25196</v>
      </c>
      <c r="N254" s="15" t="n">
        <v>26</v>
      </c>
      <c r="P254" s="13" t="n">
        <v>44813</v>
      </c>
      <c r="Q254" s="14" t="n">
        <v>6797</v>
      </c>
      <c r="R254" s="14" t="n">
        <v>28932</v>
      </c>
      <c r="S254" s="15" t="n">
        <v>49</v>
      </c>
      <c r="U254" s="13" t="n">
        <v>45178</v>
      </c>
      <c r="V254" s="14" t="n">
        <v>7344</v>
      </c>
      <c r="W254" s="14" t="n">
        <v>28279</v>
      </c>
      <c r="X254" s="15" t="n">
        <v>46</v>
      </c>
      <c r="Z254" s="13" t="n">
        <v>45543</v>
      </c>
      <c r="AA254" s="14" t="n">
        <v>7814</v>
      </c>
      <c r="AB254" s="14" t="n">
        <v>28354</v>
      </c>
      <c r="AC254" s="15" t="n">
        <v>32</v>
      </c>
      <c r="AE254" s="16" t="n">
        <v>45935</v>
      </c>
      <c r="AF254" s="9" t="n">
        <v>23632</v>
      </c>
      <c r="AG254" s="9" t="n">
        <v>101730</v>
      </c>
      <c r="AH254" s="9" t="n">
        <v>95</v>
      </c>
    </row>
    <row r="255" customFormat="false" ht="18.65" hidden="false" customHeight="true" outlineLevel="0" collapsed="false">
      <c r="A255" s="10" t="n">
        <v>43757</v>
      </c>
      <c r="B255" s="11" t="n">
        <v>5788</v>
      </c>
      <c r="C255" s="11" t="n">
        <v>35540</v>
      </c>
      <c r="D255" s="12" t="n">
        <v>77</v>
      </c>
      <c r="F255" s="10" t="n">
        <v>44083</v>
      </c>
      <c r="G255" s="9" t="n">
        <v>8479</v>
      </c>
      <c r="H255" s="9" t="n">
        <v>35304</v>
      </c>
      <c r="I255" s="9" t="n">
        <v>45</v>
      </c>
      <c r="K255" s="13" t="n">
        <v>44419</v>
      </c>
      <c r="L255" s="14" t="n">
        <v>4008</v>
      </c>
      <c r="M255" s="14" t="n">
        <v>22069</v>
      </c>
      <c r="N255" s="15" t="n">
        <v>23</v>
      </c>
      <c r="P255" s="13" t="n">
        <v>44814</v>
      </c>
      <c r="Q255" s="14" t="n">
        <v>5723</v>
      </c>
      <c r="R255" s="14" t="n">
        <v>27106</v>
      </c>
      <c r="S255" s="15" t="n">
        <v>40</v>
      </c>
      <c r="U255" s="13" t="n">
        <v>45179</v>
      </c>
      <c r="V255" s="14" t="n">
        <v>6705</v>
      </c>
      <c r="W255" s="14" t="n">
        <v>28361</v>
      </c>
      <c r="X255" s="15" t="n">
        <v>44</v>
      </c>
      <c r="Z255" s="13" t="n">
        <v>45544</v>
      </c>
      <c r="AA255" s="14" t="n">
        <v>7343</v>
      </c>
      <c r="AB255" s="14" t="n">
        <v>26599</v>
      </c>
      <c r="AC255" s="15" t="n">
        <v>28</v>
      </c>
      <c r="AE255" s="16" t="n">
        <v>45936</v>
      </c>
      <c r="AF255" s="9" t="n">
        <v>25584</v>
      </c>
      <c r="AG255" s="9" t="n">
        <v>103125</v>
      </c>
      <c r="AH255" s="9" t="n">
        <v>78</v>
      </c>
    </row>
    <row r="256" customFormat="false" ht="18.65" hidden="false" customHeight="true" outlineLevel="0" collapsed="false">
      <c r="A256" s="10" t="n">
        <v>43758</v>
      </c>
      <c r="B256" s="11" t="n">
        <v>6413</v>
      </c>
      <c r="C256" s="11" t="n">
        <v>39594</v>
      </c>
      <c r="D256" s="12" t="n">
        <v>77</v>
      </c>
      <c r="F256" s="10" t="n">
        <v>44084</v>
      </c>
      <c r="G256" s="9" t="n">
        <v>7424</v>
      </c>
      <c r="H256" s="9" t="n">
        <v>34645</v>
      </c>
      <c r="I256" s="9" t="n">
        <v>48</v>
      </c>
      <c r="K256" s="13" t="n">
        <v>44420</v>
      </c>
      <c r="L256" s="14" t="n">
        <v>3768</v>
      </c>
      <c r="M256" s="14" t="n">
        <v>21123</v>
      </c>
      <c r="N256" s="15" t="n">
        <v>19</v>
      </c>
      <c r="P256" s="13" t="n">
        <v>44815</v>
      </c>
      <c r="Q256" s="14" t="n">
        <v>5950</v>
      </c>
      <c r="R256" s="14" t="n">
        <v>28506</v>
      </c>
      <c r="S256" s="15" t="n">
        <v>35</v>
      </c>
      <c r="U256" s="13" t="n">
        <v>45180</v>
      </c>
      <c r="V256" s="14" t="n">
        <v>7198</v>
      </c>
      <c r="W256" s="14" t="n">
        <v>27863</v>
      </c>
      <c r="X256" s="15" t="n">
        <v>75</v>
      </c>
      <c r="Z256" s="13" t="n">
        <v>45545</v>
      </c>
      <c r="AA256" s="14" t="n">
        <v>7957</v>
      </c>
      <c r="AB256" s="14" t="n">
        <v>22779</v>
      </c>
      <c r="AC256" s="15" t="n">
        <v>16</v>
      </c>
      <c r="AE256" s="16" t="n">
        <v>45937</v>
      </c>
      <c r="AF256" s="9" t="n">
        <v>21996</v>
      </c>
      <c r="AG256" s="9" t="n">
        <v>96197</v>
      </c>
      <c r="AH256" s="9" t="n">
        <v>84</v>
      </c>
    </row>
    <row r="257" customFormat="false" ht="18.65" hidden="false" customHeight="true" outlineLevel="0" collapsed="false">
      <c r="A257" s="10" t="n">
        <v>43759</v>
      </c>
      <c r="B257" s="11" t="n">
        <v>5495</v>
      </c>
      <c r="C257" s="11" t="n">
        <v>31855</v>
      </c>
      <c r="D257" s="12" t="n">
        <v>91</v>
      </c>
      <c r="F257" s="10" t="n">
        <v>44085</v>
      </c>
      <c r="G257" s="9" t="n">
        <v>7063</v>
      </c>
      <c r="H257" s="9" t="n">
        <v>32721</v>
      </c>
      <c r="I257" s="9" t="n">
        <v>58</v>
      </c>
      <c r="K257" s="13" t="n">
        <v>44421</v>
      </c>
      <c r="L257" s="14" t="n">
        <v>4393</v>
      </c>
      <c r="M257" s="14" t="n">
        <v>24749</v>
      </c>
      <c r="N257" s="15" t="n">
        <v>25</v>
      </c>
      <c r="P257" s="13" t="n">
        <v>44816</v>
      </c>
      <c r="Q257" s="14" t="n">
        <v>6645</v>
      </c>
      <c r="R257" s="14" t="n">
        <v>26807</v>
      </c>
      <c r="S257" s="15" t="n">
        <v>56</v>
      </c>
      <c r="U257" s="13" t="n">
        <v>45181</v>
      </c>
      <c r="V257" s="14" t="n">
        <v>6998</v>
      </c>
      <c r="W257" s="14" t="n">
        <v>26873</v>
      </c>
      <c r="X257" s="15" t="n">
        <v>43</v>
      </c>
      <c r="Z257" s="13" t="n">
        <v>45546</v>
      </c>
      <c r="AA257" s="14" t="n">
        <v>7432</v>
      </c>
      <c r="AB257" s="14" t="n">
        <v>20239</v>
      </c>
      <c r="AC257" s="15" t="n">
        <v>31</v>
      </c>
      <c r="AE257" s="16" t="n">
        <v>45938</v>
      </c>
      <c r="AF257" s="9" t="n">
        <v>19457</v>
      </c>
      <c r="AG257" s="9" t="n">
        <v>86044</v>
      </c>
      <c r="AH257" s="9" t="n">
        <v>66</v>
      </c>
    </row>
    <row r="258" customFormat="false" ht="18.65" hidden="false" customHeight="true" outlineLevel="0" collapsed="false">
      <c r="A258" s="10" t="n">
        <v>43760</v>
      </c>
      <c r="B258" s="11" t="n">
        <v>6337</v>
      </c>
      <c r="C258" s="11" t="n">
        <v>35525</v>
      </c>
      <c r="D258" s="12" t="n">
        <v>93</v>
      </c>
      <c r="F258" s="10" t="n">
        <v>44086</v>
      </c>
      <c r="G258" s="9" t="n">
        <v>6752</v>
      </c>
      <c r="H258" s="9" t="n">
        <v>32560</v>
      </c>
      <c r="I258" s="9" t="n">
        <v>31</v>
      </c>
      <c r="K258" s="13" t="n">
        <v>44422</v>
      </c>
      <c r="L258" s="14" t="n">
        <v>4386</v>
      </c>
      <c r="M258" s="14" t="n">
        <v>24063</v>
      </c>
      <c r="N258" s="15" t="n">
        <v>28</v>
      </c>
      <c r="P258" s="13" t="n">
        <v>44817</v>
      </c>
      <c r="Q258" s="14" t="n">
        <v>6136</v>
      </c>
      <c r="R258" s="14" t="n">
        <v>24960</v>
      </c>
      <c r="S258" s="15" t="n">
        <v>42</v>
      </c>
      <c r="U258" s="13" t="n">
        <v>45182</v>
      </c>
      <c r="V258" s="14" t="n">
        <v>6218</v>
      </c>
      <c r="W258" s="14" t="n">
        <v>26591</v>
      </c>
      <c r="X258" s="15" t="n">
        <v>37</v>
      </c>
      <c r="Z258" s="13" t="n">
        <v>45547</v>
      </c>
      <c r="AA258" s="14" t="n">
        <v>7357</v>
      </c>
      <c r="AB258" s="14" t="n">
        <v>19706</v>
      </c>
      <c r="AC258" s="15" t="n">
        <v>38</v>
      </c>
      <c r="AE258" s="16" t="n">
        <v>45939</v>
      </c>
      <c r="AF258" s="9" t="n">
        <v>20984</v>
      </c>
      <c r="AG258" s="9" t="n">
        <v>93999</v>
      </c>
      <c r="AH258" s="9" t="n">
        <v>77</v>
      </c>
    </row>
    <row r="259" customFormat="false" ht="18.65" hidden="false" customHeight="true" outlineLevel="0" collapsed="false">
      <c r="A259" s="10" t="n">
        <v>43761</v>
      </c>
      <c r="B259" s="11" t="n">
        <v>6326</v>
      </c>
      <c r="C259" s="11" t="n">
        <v>44496</v>
      </c>
      <c r="D259" s="12" t="n">
        <v>88</v>
      </c>
      <c r="F259" s="10" t="n">
        <v>44087</v>
      </c>
      <c r="G259" s="9" t="n">
        <v>6500</v>
      </c>
      <c r="H259" s="9" t="n">
        <v>33972</v>
      </c>
      <c r="I259" s="9" t="n">
        <v>52</v>
      </c>
      <c r="K259" s="13" t="n">
        <v>44423</v>
      </c>
      <c r="L259" s="14" t="n">
        <v>4279</v>
      </c>
      <c r="M259" s="14" t="n">
        <v>23229</v>
      </c>
      <c r="N259" s="15" t="n">
        <v>29</v>
      </c>
      <c r="P259" s="13" t="n">
        <v>44818</v>
      </c>
      <c r="Q259" s="14" t="n">
        <v>6944</v>
      </c>
      <c r="R259" s="14" t="n">
        <v>29180</v>
      </c>
      <c r="S259" s="15" t="n">
        <v>35</v>
      </c>
      <c r="U259" s="13" t="n">
        <v>45183</v>
      </c>
      <c r="V259" s="14" t="n">
        <v>5798</v>
      </c>
      <c r="W259" s="14" t="n">
        <v>25418</v>
      </c>
      <c r="X259" s="15" t="n">
        <v>24</v>
      </c>
      <c r="Z259" s="13" t="n">
        <v>45548</v>
      </c>
      <c r="AA259" s="14" t="n">
        <v>7078</v>
      </c>
      <c r="AB259" s="14" t="n">
        <v>19304</v>
      </c>
      <c r="AC259" s="15" t="n">
        <v>27</v>
      </c>
      <c r="AE259" s="16" t="n">
        <v>45940</v>
      </c>
      <c r="AF259" s="9" t="n">
        <v>21215</v>
      </c>
      <c r="AG259" s="9" t="n">
        <v>86884</v>
      </c>
      <c r="AH259" s="9" t="n">
        <v>60</v>
      </c>
    </row>
    <row r="260" customFormat="false" ht="18.65" hidden="false" customHeight="true" outlineLevel="0" collapsed="false">
      <c r="A260" s="10" t="n">
        <v>43762</v>
      </c>
      <c r="B260" s="11" t="n">
        <v>6339</v>
      </c>
      <c r="C260" s="11" t="n">
        <v>40588</v>
      </c>
      <c r="D260" s="12" t="n">
        <v>90</v>
      </c>
      <c r="F260" s="10" t="n">
        <v>44088</v>
      </c>
      <c r="G260" s="9" t="n">
        <v>7090</v>
      </c>
      <c r="H260" s="9" t="n">
        <v>35290</v>
      </c>
      <c r="I260" s="9" t="n">
        <v>47</v>
      </c>
      <c r="K260" s="13" t="n">
        <v>44424</v>
      </c>
      <c r="L260" s="14" t="n">
        <v>4681</v>
      </c>
      <c r="M260" s="14" t="n">
        <v>30751</v>
      </c>
      <c r="N260" s="15" t="n">
        <v>21</v>
      </c>
      <c r="P260" s="13" t="n">
        <v>44819</v>
      </c>
      <c r="Q260" s="14" t="n">
        <v>6471</v>
      </c>
      <c r="R260" s="14" t="n">
        <v>28908</v>
      </c>
      <c r="S260" s="15" t="n">
        <v>45</v>
      </c>
      <c r="U260" s="13" t="n">
        <v>45184</v>
      </c>
      <c r="V260" s="14" t="n">
        <v>7912</v>
      </c>
      <c r="W260" s="14" t="n">
        <v>33495</v>
      </c>
      <c r="X260" s="15" t="n">
        <v>31</v>
      </c>
      <c r="Z260" s="13" t="n">
        <v>45549</v>
      </c>
      <c r="AA260" s="14" t="n">
        <v>7586</v>
      </c>
      <c r="AB260" s="14" t="n">
        <v>21500</v>
      </c>
      <c r="AC260" s="15" t="n">
        <v>35</v>
      </c>
      <c r="AE260" s="16" t="n">
        <v>45941</v>
      </c>
      <c r="AF260" s="9" t="n">
        <v>18906</v>
      </c>
      <c r="AG260" s="9" t="n">
        <v>73697</v>
      </c>
      <c r="AH260" s="9" t="n">
        <v>72</v>
      </c>
    </row>
    <row r="261" customFormat="false" ht="18.65" hidden="false" customHeight="true" outlineLevel="0" collapsed="false">
      <c r="A261" s="10" t="n">
        <v>43763</v>
      </c>
      <c r="B261" s="11" t="n">
        <v>15237</v>
      </c>
      <c r="C261" s="11" t="n">
        <v>109072</v>
      </c>
      <c r="D261" s="12" t="n">
        <v>189</v>
      </c>
      <c r="F261" s="10" t="n">
        <v>44089</v>
      </c>
      <c r="G261" s="9" t="n">
        <v>7157</v>
      </c>
      <c r="H261" s="9" t="n">
        <v>32886</v>
      </c>
      <c r="I261" s="9" t="n">
        <v>45</v>
      </c>
      <c r="K261" s="13" t="n">
        <v>44425</v>
      </c>
      <c r="L261" s="14" t="n">
        <v>4250</v>
      </c>
      <c r="M261" s="14" t="n">
        <v>27552</v>
      </c>
      <c r="N261" s="15" t="n">
        <v>22</v>
      </c>
      <c r="P261" s="13" t="n">
        <v>44820</v>
      </c>
      <c r="Q261" s="14" t="n">
        <v>5413</v>
      </c>
      <c r="R261" s="14" t="n">
        <v>23996</v>
      </c>
      <c r="S261" s="15" t="n">
        <v>35</v>
      </c>
      <c r="U261" s="13" t="n">
        <v>45185</v>
      </c>
      <c r="V261" s="14" t="n">
        <v>7200</v>
      </c>
      <c r="W261" s="14" t="n">
        <v>31907</v>
      </c>
      <c r="X261" s="15" t="n">
        <v>37</v>
      </c>
      <c r="Z261" s="13" t="n">
        <v>45550</v>
      </c>
      <c r="AA261" s="14" t="n">
        <v>8625</v>
      </c>
      <c r="AB261" s="14" t="n">
        <v>24751</v>
      </c>
      <c r="AC261" s="15" t="n">
        <v>32</v>
      </c>
      <c r="AE261" s="16" t="n">
        <v>45942</v>
      </c>
      <c r="AF261" s="9" t="n">
        <v>21148</v>
      </c>
      <c r="AG261" s="9" t="n">
        <v>83176</v>
      </c>
      <c r="AH261" s="9" t="n">
        <v>69</v>
      </c>
    </row>
    <row r="262" customFormat="false" ht="18.65" hidden="false" customHeight="true" outlineLevel="0" collapsed="false">
      <c r="A262" s="10" t="n">
        <v>43764</v>
      </c>
      <c r="B262" s="11" t="n">
        <v>14366</v>
      </c>
      <c r="C262" s="11" t="n">
        <v>137434</v>
      </c>
      <c r="D262" s="12" t="n">
        <v>174</v>
      </c>
      <c r="F262" s="10" t="n">
        <v>44090</v>
      </c>
      <c r="G262" s="9" t="n">
        <v>7415</v>
      </c>
      <c r="H262" s="9" t="n">
        <v>37742</v>
      </c>
      <c r="I262" s="9" t="n">
        <v>74</v>
      </c>
      <c r="K262" s="13" t="n">
        <v>44426</v>
      </c>
      <c r="L262" s="14" t="n">
        <v>4806</v>
      </c>
      <c r="M262" s="14" t="n">
        <v>23813</v>
      </c>
      <c r="N262" s="15" t="n">
        <v>28</v>
      </c>
      <c r="P262" s="13" t="n">
        <v>44821</v>
      </c>
      <c r="Q262" s="14" t="n">
        <v>5292</v>
      </c>
      <c r="R262" s="14" t="n">
        <v>23670</v>
      </c>
      <c r="S262" s="15" t="n">
        <v>23</v>
      </c>
      <c r="U262" s="13" t="n">
        <v>45186</v>
      </c>
      <c r="V262" s="14" t="n">
        <v>6519</v>
      </c>
      <c r="W262" s="14" t="n">
        <v>27230</v>
      </c>
      <c r="X262" s="15" t="n">
        <v>32</v>
      </c>
      <c r="Z262" s="13" t="n">
        <v>45551</v>
      </c>
      <c r="AA262" s="14" t="n">
        <v>7989</v>
      </c>
      <c r="AB262" s="14" t="n">
        <v>22834</v>
      </c>
      <c r="AC262" s="15" t="n">
        <v>28</v>
      </c>
      <c r="AE262" s="16" t="n">
        <v>45943</v>
      </c>
      <c r="AF262" s="9" t="n">
        <v>26254</v>
      </c>
      <c r="AG262" s="9" t="n">
        <v>128274</v>
      </c>
      <c r="AH262" s="9" t="n">
        <v>107</v>
      </c>
    </row>
    <row r="263" customFormat="false" ht="18.65" hidden="false" customHeight="true" outlineLevel="0" collapsed="false">
      <c r="A263" s="10" t="n">
        <v>43765</v>
      </c>
      <c r="B263" s="11" t="n">
        <v>10922</v>
      </c>
      <c r="C263" s="11" t="n">
        <v>88991</v>
      </c>
      <c r="D263" s="12" t="n">
        <v>150</v>
      </c>
      <c r="F263" s="10" t="n">
        <v>44091</v>
      </c>
      <c r="G263" s="9" t="n">
        <v>6561</v>
      </c>
      <c r="H263" s="9" t="n">
        <v>34509</v>
      </c>
      <c r="I263" s="9" t="n">
        <v>59</v>
      </c>
      <c r="K263" s="13" t="n">
        <v>44427</v>
      </c>
      <c r="L263" s="14" t="n">
        <v>4452</v>
      </c>
      <c r="M263" s="14" t="n">
        <v>24315</v>
      </c>
      <c r="N263" s="15" t="n">
        <v>26</v>
      </c>
      <c r="P263" s="13" t="n">
        <v>44822</v>
      </c>
      <c r="Q263" s="14" t="n">
        <v>5686</v>
      </c>
      <c r="R263" s="14" t="n">
        <v>22679</v>
      </c>
      <c r="S263" s="15" t="n">
        <v>42</v>
      </c>
      <c r="U263" s="13" t="n">
        <v>45187</v>
      </c>
      <c r="V263" s="14" t="n">
        <v>6989</v>
      </c>
      <c r="W263" s="14" t="n">
        <v>26493</v>
      </c>
      <c r="X263" s="15" t="n">
        <v>36</v>
      </c>
      <c r="Z263" s="13" t="n">
        <v>45552</v>
      </c>
      <c r="AA263" s="14" t="n">
        <v>7762</v>
      </c>
      <c r="AB263" s="14" t="n">
        <v>20745</v>
      </c>
      <c r="AC263" s="15" t="n">
        <v>32</v>
      </c>
      <c r="AE263" s="16" t="n">
        <v>45944</v>
      </c>
      <c r="AF263" s="9" t="n">
        <v>21417</v>
      </c>
      <c r="AG263" s="9" t="n">
        <v>95102</v>
      </c>
      <c r="AH263" s="9" t="n">
        <v>83</v>
      </c>
    </row>
    <row r="264" customFormat="false" ht="18.65" hidden="false" customHeight="true" outlineLevel="0" collapsed="false">
      <c r="A264" s="10" t="n">
        <v>43766</v>
      </c>
      <c r="B264" s="11" t="n">
        <v>10723</v>
      </c>
      <c r="C264" s="11" t="n">
        <v>81490</v>
      </c>
      <c r="D264" s="12" t="n">
        <v>133</v>
      </c>
      <c r="F264" s="10" t="n">
        <v>44092</v>
      </c>
      <c r="G264" s="9" t="n">
        <v>7293</v>
      </c>
      <c r="H264" s="9" t="n">
        <v>29495</v>
      </c>
      <c r="I264" s="9" t="n">
        <v>57</v>
      </c>
      <c r="K264" s="13" t="n">
        <v>44428</v>
      </c>
      <c r="L264" s="14" t="n">
        <v>4193</v>
      </c>
      <c r="M264" s="14" t="n">
        <v>23607</v>
      </c>
      <c r="N264" s="15" t="n">
        <v>37</v>
      </c>
      <c r="P264" s="13" t="n">
        <v>44823</v>
      </c>
      <c r="Q264" s="14" t="n">
        <v>5098</v>
      </c>
      <c r="R264" s="14" t="n">
        <v>22076</v>
      </c>
      <c r="S264" s="15" t="n">
        <v>31</v>
      </c>
      <c r="U264" s="13" t="n">
        <v>45188</v>
      </c>
      <c r="V264" s="14" t="n">
        <v>6740</v>
      </c>
      <c r="W264" s="14" t="n">
        <v>26461</v>
      </c>
      <c r="X264" s="15" t="n">
        <v>23</v>
      </c>
      <c r="Z264" s="13" t="n">
        <v>45553</v>
      </c>
      <c r="AA264" s="14" t="n">
        <v>9653</v>
      </c>
      <c r="AB264" s="14" t="n">
        <v>27891</v>
      </c>
      <c r="AC264" s="15" t="n">
        <v>41</v>
      </c>
      <c r="AE264" s="16" t="n">
        <v>45945</v>
      </c>
      <c r="AF264" s="9" t="n">
        <v>21931</v>
      </c>
      <c r="AG264" s="9" t="n">
        <v>102374</v>
      </c>
      <c r="AH264" s="9" t="n">
        <v>62</v>
      </c>
    </row>
    <row r="265" customFormat="false" ht="18.65" hidden="false" customHeight="true" outlineLevel="0" collapsed="false">
      <c r="A265" s="10" t="n">
        <v>43767</v>
      </c>
      <c r="B265" s="11" t="n">
        <v>8371</v>
      </c>
      <c r="C265" s="11" t="n">
        <v>62048</v>
      </c>
      <c r="D265" s="12" t="n">
        <v>116</v>
      </c>
      <c r="F265" s="10" t="n">
        <v>44093</v>
      </c>
      <c r="G265" s="9" t="n">
        <v>6585</v>
      </c>
      <c r="H265" s="9" t="n">
        <v>26293</v>
      </c>
      <c r="I265" s="9" t="n">
        <v>51</v>
      </c>
      <c r="K265" s="13" t="n">
        <v>44429</v>
      </c>
      <c r="L265" s="14" t="n">
        <v>4578</v>
      </c>
      <c r="M265" s="14" t="n">
        <v>24676</v>
      </c>
      <c r="N265" s="15" t="n">
        <v>26</v>
      </c>
      <c r="P265" s="13" t="n">
        <v>44824</v>
      </c>
      <c r="Q265" s="14" t="n">
        <v>5676</v>
      </c>
      <c r="R265" s="14" t="n">
        <v>24644</v>
      </c>
      <c r="S265" s="15" t="n">
        <v>47</v>
      </c>
      <c r="U265" s="13" t="n">
        <v>45189</v>
      </c>
      <c r="V265" s="14" t="n">
        <v>6695</v>
      </c>
      <c r="W265" s="14" t="n">
        <v>25710</v>
      </c>
      <c r="X265" s="15" t="n">
        <v>32</v>
      </c>
      <c r="Z265" s="13" t="n">
        <v>45554</v>
      </c>
      <c r="AA265" s="14" t="n">
        <v>7810</v>
      </c>
      <c r="AB265" s="14" t="n">
        <v>22002</v>
      </c>
      <c r="AC265" s="15" t="n">
        <v>43</v>
      </c>
      <c r="AE265" s="16" t="n">
        <v>45946</v>
      </c>
      <c r="AF265" s="9" t="n">
        <v>26510</v>
      </c>
      <c r="AG265" s="9" t="n">
        <v>139182</v>
      </c>
      <c r="AH265" s="9" t="n">
        <v>109</v>
      </c>
    </row>
    <row r="266" customFormat="false" ht="18.65" hidden="false" customHeight="true" outlineLevel="0" collapsed="false">
      <c r="A266" s="10" t="n">
        <v>43768</v>
      </c>
      <c r="B266" s="11" t="n">
        <v>8502</v>
      </c>
      <c r="C266" s="11" t="n">
        <v>73371</v>
      </c>
      <c r="D266" s="12" t="n">
        <v>79</v>
      </c>
      <c r="F266" s="10" t="n">
        <v>44094</v>
      </c>
      <c r="G266" s="9" t="n">
        <v>6584</v>
      </c>
      <c r="H266" s="9" t="n">
        <v>26950</v>
      </c>
      <c r="I266" s="9" t="n">
        <v>42</v>
      </c>
      <c r="K266" s="13" t="n">
        <v>44430</v>
      </c>
      <c r="L266" s="14" t="n">
        <v>4649</v>
      </c>
      <c r="M266" s="14" t="n">
        <v>23766</v>
      </c>
      <c r="N266" s="15" t="n">
        <v>25</v>
      </c>
      <c r="P266" s="13" t="n">
        <v>44825</v>
      </c>
      <c r="Q266" s="14" t="n">
        <v>5613</v>
      </c>
      <c r="R266" s="14" t="n">
        <v>24241</v>
      </c>
      <c r="S266" s="15" t="n">
        <v>45</v>
      </c>
      <c r="U266" s="13" t="n">
        <v>45190</v>
      </c>
      <c r="V266" s="14" t="n">
        <v>7250</v>
      </c>
      <c r="W266" s="14" t="n">
        <v>28866</v>
      </c>
      <c r="X266" s="15" t="n">
        <v>32</v>
      </c>
      <c r="Z266" s="13" t="n">
        <v>45555</v>
      </c>
      <c r="AA266" s="14" t="n">
        <v>7511</v>
      </c>
      <c r="AB266" s="14" t="n">
        <v>20395</v>
      </c>
      <c r="AC266" s="15" t="n">
        <v>29</v>
      </c>
      <c r="AE266" s="16" t="n">
        <v>45947</v>
      </c>
      <c r="AF266" s="9" t="n">
        <v>23432</v>
      </c>
      <c r="AG266" s="9" t="n">
        <v>107592</v>
      </c>
      <c r="AH266" s="9" t="n">
        <v>68</v>
      </c>
    </row>
    <row r="267" customFormat="false" ht="18.65" hidden="false" customHeight="true" outlineLevel="0" collapsed="false">
      <c r="A267" s="10" t="n">
        <v>43769</v>
      </c>
      <c r="B267" s="11" t="n">
        <v>8522</v>
      </c>
      <c r="C267" s="11" t="n">
        <v>74191</v>
      </c>
      <c r="D267" s="12" t="n">
        <v>105</v>
      </c>
      <c r="F267" s="10" t="n">
        <v>44095</v>
      </c>
      <c r="G267" s="9" t="n">
        <v>6694</v>
      </c>
      <c r="H267" s="9" t="n">
        <v>29307</v>
      </c>
      <c r="I267" s="9" t="n">
        <v>48</v>
      </c>
      <c r="K267" s="13" t="n">
        <v>44431</v>
      </c>
      <c r="L267" s="14" t="n">
        <v>4664</v>
      </c>
      <c r="M267" s="14" t="n">
        <v>24617</v>
      </c>
      <c r="N267" s="15" t="n">
        <v>27</v>
      </c>
      <c r="P267" s="13" t="n">
        <v>44826</v>
      </c>
      <c r="Q267" s="14" t="n">
        <v>5814</v>
      </c>
      <c r="R267" s="14" t="n">
        <v>25294</v>
      </c>
      <c r="S267" s="15" t="n">
        <v>27</v>
      </c>
      <c r="U267" s="13" t="n">
        <v>45191</v>
      </c>
      <c r="V267" s="14" t="n">
        <v>5964</v>
      </c>
      <c r="W267" s="14" t="n">
        <v>22727</v>
      </c>
      <c r="X267" s="15" t="n">
        <v>29</v>
      </c>
      <c r="Z267" s="13" t="n">
        <v>45556</v>
      </c>
      <c r="AA267" s="14" t="n">
        <v>6872</v>
      </c>
      <c r="AB267" s="14" t="n">
        <v>18326</v>
      </c>
      <c r="AC267" s="15" t="n">
        <v>29</v>
      </c>
      <c r="AE267" s="16" t="n">
        <v>45948</v>
      </c>
      <c r="AF267" s="9" t="n">
        <v>23026</v>
      </c>
      <c r="AG267" s="9" t="n">
        <v>104949</v>
      </c>
      <c r="AH267" s="9" t="n">
        <v>76</v>
      </c>
    </row>
    <row r="268" customFormat="false" ht="18.65" hidden="false" customHeight="true" outlineLevel="0" collapsed="false">
      <c r="A268" s="10" t="n">
        <v>43770</v>
      </c>
      <c r="B268" s="9" t="s">
        <v>25</v>
      </c>
      <c r="C268" s="9"/>
      <c r="D268" s="9"/>
      <c r="F268" s="10" t="n">
        <v>44096</v>
      </c>
      <c r="G268" s="9" t="n">
        <v>6911</v>
      </c>
      <c r="H268" s="9" t="n">
        <v>28316</v>
      </c>
      <c r="I268" s="9" t="n">
        <v>60</v>
      </c>
      <c r="K268" s="13" t="n">
        <v>44432</v>
      </c>
      <c r="L268" s="14" t="n">
        <v>4037</v>
      </c>
      <c r="M268" s="14" t="n">
        <v>25496</v>
      </c>
      <c r="N268" s="15" t="n">
        <v>24</v>
      </c>
      <c r="P268" s="13" t="n">
        <v>44827</v>
      </c>
      <c r="Q268" s="14" t="n">
        <v>4846</v>
      </c>
      <c r="R268" s="14" t="n">
        <v>21835</v>
      </c>
      <c r="S268" s="15" t="n">
        <v>20</v>
      </c>
      <c r="U268" s="13" t="n">
        <v>45192</v>
      </c>
      <c r="V268" s="14" t="n">
        <v>7036</v>
      </c>
      <c r="W268" s="14" t="n">
        <v>28074</v>
      </c>
      <c r="X268" s="15" t="n">
        <v>30</v>
      </c>
      <c r="Z268" s="13" t="n">
        <v>45557</v>
      </c>
      <c r="AA268" s="14" t="n">
        <v>8816</v>
      </c>
      <c r="AB268" s="14" t="n">
        <v>24742</v>
      </c>
      <c r="AC268" s="15" t="n">
        <v>29</v>
      </c>
      <c r="AE268" s="16" t="n">
        <v>45949</v>
      </c>
      <c r="AF268" s="9" t="n">
        <v>21062</v>
      </c>
      <c r="AG268" s="9" t="n">
        <v>95818</v>
      </c>
      <c r="AH268" s="9" t="n">
        <v>65</v>
      </c>
    </row>
    <row r="269" customFormat="false" ht="18.65" hidden="false" customHeight="true" outlineLevel="0" collapsed="false">
      <c r="A269" s="10" t="n">
        <v>43771</v>
      </c>
      <c r="B269" s="9" t="s">
        <v>25</v>
      </c>
      <c r="C269" s="9"/>
      <c r="D269" s="9"/>
      <c r="F269" s="10" t="n">
        <v>44097</v>
      </c>
      <c r="G269" s="9" t="n">
        <v>7048</v>
      </c>
      <c r="H269" s="9" t="n">
        <v>30439</v>
      </c>
      <c r="I269" s="9" t="n">
        <v>47</v>
      </c>
      <c r="K269" s="13" t="n">
        <v>44433</v>
      </c>
      <c r="L269" s="14" t="n">
        <v>4707</v>
      </c>
      <c r="M269" s="14" t="n">
        <v>24601</v>
      </c>
      <c r="N269" s="15" t="n">
        <v>26</v>
      </c>
      <c r="P269" s="13" t="n">
        <v>44828</v>
      </c>
      <c r="Q269" s="14" t="n">
        <v>4889</v>
      </c>
      <c r="R269" s="14" t="n">
        <v>22422</v>
      </c>
      <c r="S269" s="15" t="n">
        <v>33</v>
      </c>
      <c r="U269" s="13" t="n">
        <v>45193</v>
      </c>
      <c r="V269" s="14" t="n">
        <v>7460</v>
      </c>
      <c r="W269" s="14" t="n">
        <v>29795</v>
      </c>
      <c r="X269" s="15" t="n">
        <v>42</v>
      </c>
      <c r="Z269" s="13" t="n">
        <v>45558</v>
      </c>
      <c r="AA269" s="14" t="n">
        <v>8185</v>
      </c>
      <c r="AB269" s="14" t="n">
        <v>21480</v>
      </c>
      <c r="AC269" s="15" t="n">
        <v>25</v>
      </c>
      <c r="AE269" s="16" t="n">
        <v>45950</v>
      </c>
      <c r="AF269" s="9" t="n">
        <v>16346</v>
      </c>
      <c r="AG269" s="9" t="n">
        <v>69240</v>
      </c>
      <c r="AH269" s="9" t="n">
        <v>38</v>
      </c>
    </row>
    <row r="270" customFormat="false" ht="18.65" hidden="false" customHeight="true" outlineLevel="0" collapsed="false">
      <c r="A270" s="10" t="n">
        <v>43772</v>
      </c>
      <c r="B270" s="11" t="n">
        <v>7799</v>
      </c>
      <c r="C270" s="11" t="n">
        <v>60769</v>
      </c>
      <c r="D270" s="12" t="n">
        <v>109</v>
      </c>
      <c r="F270" s="10" t="n">
        <v>44098</v>
      </c>
      <c r="G270" s="9" t="n">
        <v>6673</v>
      </c>
      <c r="H270" s="9" t="n">
        <v>32644</v>
      </c>
      <c r="I270" s="9" t="n">
        <v>55</v>
      </c>
      <c r="K270" s="13" t="n">
        <v>44434</v>
      </c>
      <c r="L270" s="14" t="n">
        <v>4105</v>
      </c>
      <c r="M270" s="14" t="n">
        <v>21244</v>
      </c>
      <c r="N270" s="15" t="n">
        <v>28</v>
      </c>
      <c r="P270" s="13" t="n">
        <v>44829</v>
      </c>
      <c r="Q270" s="14" t="n">
        <v>5214</v>
      </c>
      <c r="R270" s="14" t="n">
        <v>24815</v>
      </c>
      <c r="S270" s="15" t="n">
        <v>40</v>
      </c>
      <c r="U270" s="13" t="n">
        <v>45194</v>
      </c>
      <c r="V270" s="14" t="n">
        <v>6789</v>
      </c>
      <c r="W270" s="14" t="n">
        <v>26819</v>
      </c>
      <c r="X270" s="15" t="n">
        <v>40</v>
      </c>
      <c r="Z270" s="13" t="n">
        <v>45559</v>
      </c>
      <c r="AA270" s="14" t="n">
        <v>9580</v>
      </c>
      <c r="AB270" s="14" t="n">
        <v>27581</v>
      </c>
      <c r="AC270" s="15" t="n">
        <v>27</v>
      </c>
      <c r="AE270" s="16" t="n">
        <v>45951</v>
      </c>
      <c r="AF270" s="9" t="n">
        <v>19002</v>
      </c>
      <c r="AG270" s="9" t="n">
        <v>84054</v>
      </c>
      <c r="AH270" s="9" t="n">
        <v>55</v>
      </c>
    </row>
    <row r="271" customFormat="false" ht="18.65" hidden="false" customHeight="true" outlineLevel="0" collapsed="false">
      <c r="A271" s="10" t="n">
        <v>43773</v>
      </c>
      <c r="B271" s="11" t="n">
        <v>7475</v>
      </c>
      <c r="C271" s="11" t="n">
        <v>51920</v>
      </c>
      <c r="D271" s="12" t="n">
        <v>72</v>
      </c>
      <c r="F271" s="10" t="n">
        <v>44099</v>
      </c>
      <c r="G271" s="9" t="n">
        <v>6482</v>
      </c>
      <c r="H271" s="9" t="n">
        <v>31812</v>
      </c>
      <c r="I271" s="9" t="n">
        <v>60</v>
      </c>
      <c r="K271" s="13" t="n">
        <v>44435</v>
      </c>
      <c r="L271" s="14" t="n">
        <v>3750</v>
      </c>
      <c r="M271" s="14" t="n">
        <v>21294</v>
      </c>
      <c r="N271" s="15" t="n">
        <v>28</v>
      </c>
      <c r="P271" s="13" t="n">
        <v>44830</v>
      </c>
      <c r="Q271" s="14" t="n">
        <v>7093</v>
      </c>
      <c r="R271" s="14" t="n">
        <v>31019</v>
      </c>
      <c r="S271" s="15" t="n">
        <v>44</v>
      </c>
      <c r="U271" s="13" t="n">
        <v>45195</v>
      </c>
      <c r="V271" s="14" t="n">
        <v>7180</v>
      </c>
      <c r="W271" s="14" t="n">
        <v>27664</v>
      </c>
      <c r="X271" s="15" t="n">
        <v>39</v>
      </c>
      <c r="Z271" s="13" t="n">
        <v>45560</v>
      </c>
      <c r="AA271" s="14" t="n">
        <v>8849</v>
      </c>
      <c r="AB271" s="14" t="n">
        <v>31179</v>
      </c>
      <c r="AC271" s="15" t="n">
        <v>34</v>
      </c>
      <c r="AE271" s="16" t="n">
        <v>45952</v>
      </c>
      <c r="AF271" s="9" t="n">
        <v>19924</v>
      </c>
      <c r="AG271" s="9" t="n">
        <v>90810</v>
      </c>
      <c r="AH271" s="9" t="n">
        <v>58</v>
      </c>
    </row>
    <row r="272" customFormat="false" ht="18.65" hidden="false" customHeight="true" outlineLevel="0" collapsed="false">
      <c r="A272" s="10" t="n">
        <v>43774</v>
      </c>
      <c r="B272" s="11" t="n">
        <v>7469</v>
      </c>
      <c r="C272" s="11" t="n">
        <v>50626</v>
      </c>
      <c r="D272" s="12" t="n">
        <v>79</v>
      </c>
      <c r="F272" s="10" t="n">
        <v>44100</v>
      </c>
      <c r="G272" s="9" t="n">
        <v>6133</v>
      </c>
      <c r="H272" s="9" t="n">
        <v>27625</v>
      </c>
      <c r="I272" s="9" t="n">
        <v>41</v>
      </c>
      <c r="K272" s="13" t="n">
        <v>44436</v>
      </c>
      <c r="L272" s="14" t="n">
        <v>3491</v>
      </c>
      <c r="M272" s="14" t="n">
        <v>24931</v>
      </c>
      <c r="N272" s="15" t="n">
        <v>26</v>
      </c>
      <c r="P272" s="13" t="n">
        <v>44831</v>
      </c>
      <c r="Q272" s="14" t="n">
        <v>5833</v>
      </c>
      <c r="R272" s="14" t="n">
        <v>24896</v>
      </c>
      <c r="S272" s="15" t="n">
        <v>27</v>
      </c>
      <c r="U272" s="13" t="n">
        <v>45196</v>
      </c>
      <c r="V272" s="14" t="n">
        <v>5619</v>
      </c>
      <c r="W272" s="14" t="n">
        <v>20994</v>
      </c>
      <c r="X272" s="15" t="n">
        <v>33</v>
      </c>
      <c r="Z272" s="13" t="n">
        <v>45561</v>
      </c>
      <c r="AA272" s="14" t="n">
        <v>9316</v>
      </c>
      <c r="AB272" s="14" t="n">
        <v>34677</v>
      </c>
      <c r="AC272" s="15" t="n">
        <v>36</v>
      </c>
      <c r="AE272" s="16" t="n">
        <v>45953</v>
      </c>
      <c r="AF272" s="9" t="n">
        <v>20567</v>
      </c>
      <c r="AG272" s="9" t="n">
        <v>87626</v>
      </c>
      <c r="AH272" s="9" t="n">
        <v>68</v>
      </c>
    </row>
    <row r="273" customFormat="false" ht="18.65" hidden="false" customHeight="true" outlineLevel="0" collapsed="false">
      <c r="A273" s="10" t="n">
        <v>43775</v>
      </c>
      <c r="B273" s="11" t="n">
        <v>7443</v>
      </c>
      <c r="C273" s="11" t="n">
        <v>55065</v>
      </c>
      <c r="D273" s="12" t="n">
        <v>94</v>
      </c>
      <c r="F273" s="10" t="n">
        <v>44101</v>
      </c>
      <c r="G273" s="9" t="n">
        <v>7190</v>
      </c>
      <c r="H273" s="9" t="n">
        <v>38387</v>
      </c>
      <c r="I273" s="9" t="n">
        <v>43</v>
      </c>
      <c r="K273" s="13" t="n">
        <v>44437</v>
      </c>
      <c r="L273" s="14" t="n">
        <v>4212</v>
      </c>
      <c r="M273" s="14" t="n">
        <v>28914</v>
      </c>
      <c r="N273" s="15" t="n">
        <v>38</v>
      </c>
      <c r="P273" s="13" t="n">
        <v>44832</v>
      </c>
      <c r="Q273" s="14" t="n">
        <v>5427</v>
      </c>
      <c r="R273" s="14" t="n">
        <v>23947</v>
      </c>
      <c r="S273" s="15" t="n">
        <v>30</v>
      </c>
      <c r="U273" s="13" t="n">
        <v>45197</v>
      </c>
      <c r="V273" s="14" t="n">
        <v>5873</v>
      </c>
      <c r="W273" s="14" t="n">
        <v>21518</v>
      </c>
      <c r="X273" s="15" t="n">
        <v>38</v>
      </c>
      <c r="Z273" s="13" t="n">
        <v>45562</v>
      </c>
      <c r="AA273" s="14" t="n">
        <v>9570</v>
      </c>
      <c r="AB273" s="14" t="n">
        <v>35099</v>
      </c>
      <c r="AC273" s="15" t="n">
        <v>37</v>
      </c>
      <c r="AE273" s="16" t="n">
        <v>45954</v>
      </c>
      <c r="AF273" s="9" t="n">
        <v>18669</v>
      </c>
      <c r="AG273" s="9" t="n">
        <v>77972</v>
      </c>
      <c r="AH273" s="9" t="n">
        <v>61</v>
      </c>
    </row>
    <row r="274" customFormat="false" ht="18.65" hidden="false" customHeight="true" outlineLevel="0" collapsed="false">
      <c r="A274" s="10" t="n">
        <v>43776</v>
      </c>
      <c r="B274" s="11" t="n">
        <v>7322</v>
      </c>
      <c r="C274" s="11" t="n">
        <v>51756</v>
      </c>
      <c r="D274" s="12" t="n">
        <v>86</v>
      </c>
      <c r="F274" s="10" t="n">
        <v>44102</v>
      </c>
      <c r="G274" s="9" t="n">
        <v>6627</v>
      </c>
      <c r="H274" s="9" t="n">
        <v>32610</v>
      </c>
      <c r="I274" s="9" t="n">
        <v>61</v>
      </c>
      <c r="K274" s="13" t="n">
        <v>44438</v>
      </c>
      <c r="L274" s="14" t="n">
        <v>4967</v>
      </c>
      <c r="M274" s="14" t="n">
        <v>31570</v>
      </c>
      <c r="N274" s="15" t="n">
        <v>28</v>
      </c>
      <c r="P274" s="13" t="n">
        <v>44833</v>
      </c>
      <c r="Q274" s="14" t="n">
        <v>4821</v>
      </c>
      <c r="R274" s="14" t="n">
        <v>20135</v>
      </c>
      <c r="S274" s="15" t="n">
        <v>23</v>
      </c>
      <c r="U274" s="13" t="n">
        <v>45198</v>
      </c>
      <c r="V274" s="14" t="n">
        <v>6199</v>
      </c>
      <c r="W274" s="14" t="n">
        <v>25153</v>
      </c>
      <c r="X274" s="15" t="n">
        <v>38</v>
      </c>
      <c r="Z274" s="13" t="n">
        <v>45563</v>
      </c>
      <c r="AA274" s="14" t="n">
        <v>9180</v>
      </c>
      <c r="AB274" s="14" t="n">
        <v>36664</v>
      </c>
      <c r="AC274" s="15" t="n">
        <v>32</v>
      </c>
      <c r="AE274" s="16" t="n">
        <v>45955</v>
      </c>
      <c r="AF274" s="9" t="n">
        <v>16516</v>
      </c>
      <c r="AG274" s="9" t="n">
        <v>70519</v>
      </c>
      <c r="AH274" s="9" t="n">
        <v>43</v>
      </c>
    </row>
    <row r="275" customFormat="false" ht="18.65" hidden="false" customHeight="true" outlineLevel="0" collapsed="false">
      <c r="A275" s="10" t="n">
        <v>43777</v>
      </c>
      <c r="B275" s="11" t="n">
        <v>7215</v>
      </c>
      <c r="C275" s="11" t="n">
        <v>49037</v>
      </c>
      <c r="D275" s="12" t="n">
        <v>85</v>
      </c>
      <c r="F275" s="10" t="n">
        <v>44103</v>
      </c>
      <c r="G275" s="9" t="n">
        <v>5787</v>
      </c>
      <c r="H275" s="9" t="n">
        <v>32248</v>
      </c>
      <c r="I275" s="9" t="n">
        <v>46</v>
      </c>
      <c r="K275" s="13" t="n">
        <v>44439</v>
      </c>
      <c r="L275" s="14" t="n">
        <v>3941</v>
      </c>
      <c r="M275" s="14" t="n">
        <v>27979</v>
      </c>
      <c r="N275" s="15" t="n">
        <v>33</v>
      </c>
      <c r="P275" s="13" t="n">
        <v>44834</v>
      </c>
      <c r="Q275" s="14" t="n">
        <v>4955</v>
      </c>
      <c r="R275" s="14" t="n">
        <v>21645</v>
      </c>
      <c r="S275" s="15" t="n">
        <v>35</v>
      </c>
      <c r="U275" s="13" t="n">
        <v>45199</v>
      </c>
      <c r="V275" s="14" t="n">
        <v>6767</v>
      </c>
      <c r="W275" s="14" t="n">
        <v>25728</v>
      </c>
      <c r="X275" s="15" t="n">
        <v>23</v>
      </c>
      <c r="Z275" s="13" t="n">
        <v>45564</v>
      </c>
      <c r="AA275" s="14" t="n">
        <v>8471</v>
      </c>
      <c r="AB275" s="14" t="n">
        <v>36866</v>
      </c>
      <c r="AC275" s="15" t="n">
        <v>44</v>
      </c>
      <c r="AE275" s="16" t="n">
        <v>45956</v>
      </c>
      <c r="AF275" s="9" t="n">
        <v>20000</v>
      </c>
      <c r="AG275" s="9" t="n">
        <v>87034</v>
      </c>
      <c r="AH275" s="9" t="n">
        <v>68</v>
      </c>
    </row>
    <row r="276" customFormat="false" ht="18.65" hidden="false" customHeight="true" outlineLevel="0" collapsed="false">
      <c r="A276" s="10" t="n">
        <v>43778</v>
      </c>
      <c r="B276" s="11" t="n">
        <v>7662</v>
      </c>
      <c r="C276" s="11" t="n">
        <v>48799</v>
      </c>
      <c r="D276" s="12" t="n">
        <v>86</v>
      </c>
      <c r="F276" s="10" t="n">
        <v>44104</v>
      </c>
      <c r="G276" s="9" t="n">
        <v>6188</v>
      </c>
      <c r="H276" s="9" t="n">
        <v>34239</v>
      </c>
      <c r="I276" s="9" t="n">
        <v>45</v>
      </c>
      <c r="K276" s="13" t="n">
        <v>44440</v>
      </c>
      <c r="L276" s="14" t="n">
        <v>3888</v>
      </c>
      <c r="M276" s="14" t="n">
        <v>23577</v>
      </c>
      <c r="N276" s="15" t="n">
        <v>25</v>
      </c>
      <c r="P276" s="13" t="n">
        <v>44835</v>
      </c>
      <c r="Q276" s="14" t="n">
        <v>4644</v>
      </c>
      <c r="R276" s="14" t="n">
        <v>21950</v>
      </c>
      <c r="S276" s="15" t="n">
        <v>32</v>
      </c>
      <c r="U276" s="13" t="n">
        <v>45200</v>
      </c>
      <c r="V276" s="14" t="n">
        <v>6733</v>
      </c>
      <c r="W276" s="14" t="n">
        <v>25737</v>
      </c>
      <c r="X276" s="15" t="n">
        <v>32</v>
      </c>
      <c r="Z276" s="13" t="n">
        <v>45565</v>
      </c>
      <c r="AA276" s="14" t="n">
        <v>10823</v>
      </c>
      <c r="AB276" s="14" t="n">
        <v>35298</v>
      </c>
      <c r="AC276" s="15" t="n">
        <v>36</v>
      </c>
      <c r="AE276" s="16" t="n">
        <v>45957</v>
      </c>
      <c r="AF276" s="9" t="n">
        <v>19734</v>
      </c>
      <c r="AG276" s="9" t="n">
        <v>85491</v>
      </c>
      <c r="AH276" s="9" t="n">
        <v>54</v>
      </c>
    </row>
    <row r="277" customFormat="false" ht="18.65" hidden="false" customHeight="true" outlineLevel="0" collapsed="false">
      <c r="A277" s="10" t="n">
        <v>43779</v>
      </c>
      <c r="B277" s="11" t="n">
        <v>7321</v>
      </c>
      <c r="C277" s="11" t="n">
        <v>49582</v>
      </c>
      <c r="D277" s="12" t="n">
        <v>78</v>
      </c>
      <c r="F277" s="10" t="n">
        <v>44105</v>
      </c>
      <c r="G277" s="9" t="n">
        <v>5857</v>
      </c>
      <c r="H277" s="9" t="n">
        <v>31175</v>
      </c>
      <c r="I277" s="9" t="n">
        <v>51</v>
      </c>
      <c r="K277" s="13" t="n">
        <v>44441</v>
      </c>
      <c r="L277" s="14" t="n">
        <v>3557</v>
      </c>
      <c r="M277" s="14" t="n">
        <v>23179</v>
      </c>
      <c r="N277" s="15" t="n">
        <v>26</v>
      </c>
      <c r="P277" s="13" t="n">
        <v>44836</v>
      </c>
      <c r="Q277" s="14" t="n">
        <v>5459</v>
      </c>
      <c r="R277" s="14" t="n">
        <v>26003</v>
      </c>
      <c r="S277" s="15" t="n">
        <v>43</v>
      </c>
      <c r="U277" s="13" t="n">
        <v>45201</v>
      </c>
      <c r="V277" s="14" t="n">
        <v>6124</v>
      </c>
      <c r="W277" s="14" t="n">
        <v>25527</v>
      </c>
      <c r="X277" s="15" t="n">
        <v>30</v>
      </c>
      <c r="Z277" s="13" t="n">
        <v>45566</v>
      </c>
      <c r="AA277" s="14" t="n">
        <v>8839</v>
      </c>
      <c r="AB277" s="14" t="n">
        <v>30237</v>
      </c>
      <c r="AC277" s="15" t="n">
        <v>39</v>
      </c>
      <c r="AE277" s="16" t="n">
        <v>45958</v>
      </c>
      <c r="AF277" s="9" t="n">
        <v>19012</v>
      </c>
      <c r="AG277" s="9" t="n">
        <v>80866</v>
      </c>
      <c r="AH277" s="9" t="n">
        <v>57</v>
      </c>
    </row>
    <row r="278" customFormat="false" ht="18.65" hidden="false" customHeight="true" outlineLevel="0" collapsed="false">
      <c r="A278" s="10" t="n">
        <v>43780</v>
      </c>
      <c r="B278" s="11" t="n">
        <v>7639</v>
      </c>
      <c r="C278" s="11" t="n">
        <v>51649</v>
      </c>
      <c r="D278" s="12" t="n">
        <v>99</v>
      </c>
      <c r="F278" s="10" t="n">
        <v>44106</v>
      </c>
      <c r="G278" s="9" t="n">
        <v>6207</v>
      </c>
      <c r="H278" s="9" t="n">
        <v>30884</v>
      </c>
      <c r="I278" s="9" t="n">
        <v>58</v>
      </c>
      <c r="K278" s="13" t="n">
        <v>44442</v>
      </c>
      <c r="L278" s="14" t="n">
        <v>4955</v>
      </c>
      <c r="M278" s="14" t="n">
        <v>27468</v>
      </c>
      <c r="N278" s="15" t="n">
        <v>16</v>
      </c>
      <c r="P278" s="13" t="n">
        <v>44837</v>
      </c>
      <c r="Q278" s="14" t="n">
        <v>5421</v>
      </c>
      <c r="R278" s="14" t="n">
        <v>22025</v>
      </c>
      <c r="S278" s="15" t="n">
        <v>24</v>
      </c>
      <c r="U278" s="13" t="n">
        <v>45202</v>
      </c>
      <c r="V278" s="14" t="n">
        <v>5474</v>
      </c>
      <c r="W278" s="14" t="n">
        <v>23345</v>
      </c>
      <c r="X278" s="15" t="n">
        <v>28</v>
      </c>
      <c r="Z278" s="13" t="n">
        <v>45567</v>
      </c>
      <c r="AA278" s="14" t="n">
        <v>8459</v>
      </c>
      <c r="AB278" s="14" t="n">
        <v>30585</v>
      </c>
      <c r="AC278" s="15" t="n">
        <v>51</v>
      </c>
      <c r="AE278" s="16" t="n">
        <v>45959</v>
      </c>
      <c r="AF278" s="9" t="n">
        <v>21358</v>
      </c>
      <c r="AG278" s="9" t="n">
        <v>83057</v>
      </c>
      <c r="AH278" s="9" t="n">
        <v>72</v>
      </c>
    </row>
    <row r="279" customFormat="false" ht="18.65" hidden="false" customHeight="true" outlineLevel="0" collapsed="false">
      <c r="A279" s="10" t="n">
        <v>43781</v>
      </c>
      <c r="B279" s="11" t="n">
        <v>6866</v>
      </c>
      <c r="C279" s="11" t="n">
        <v>50052</v>
      </c>
      <c r="D279" s="12" t="n">
        <v>100</v>
      </c>
      <c r="F279" s="10" t="n">
        <v>44107</v>
      </c>
      <c r="G279" s="9" t="n">
        <v>5525</v>
      </c>
      <c r="H279" s="9" t="n">
        <v>26362</v>
      </c>
      <c r="I279" s="9" t="n">
        <v>46</v>
      </c>
      <c r="K279" s="13" t="n">
        <v>44443</v>
      </c>
      <c r="L279" s="14" t="n">
        <v>4399</v>
      </c>
      <c r="M279" s="14" t="n">
        <v>27420</v>
      </c>
      <c r="N279" s="15" t="n">
        <v>20</v>
      </c>
      <c r="P279" s="13" t="n">
        <v>44838</v>
      </c>
      <c r="Q279" s="14" t="n">
        <v>4659</v>
      </c>
      <c r="R279" s="14" t="n">
        <v>20499</v>
      </c>
      <c r="S279" s="15" t="n">
        <v>18</v>
      </c>
      <c r="U279" s="13" t="n">
        <v>45203</v>
      </c>
      <c r="V279" s="14" t="n">
        <v>5735</v>
      </c>
      <c r="W279" s="14" t="n">
        <v>23059</v>
      </c>
      <c r="X279" s="15" t="n">
        <v>22</v>
      </c>
      <c r="Z279" s="13" t="n">
        <v>45568</v>
      </c>
      <c r="AA279" s="14" t="n">
        <v>6990</v>
      </c>
      <c r="AB279" s="14" t="n">
        <v>24583</v>
      </c>
      <c r="AC279" s="15" t="n">
        <v>26</v>
      </c>
      <c r="AE279" s="16" t="n">
        <v>45960</v>
      </c>
      <c r="AF279" s="9" t="n">
        <v>21917</v>
      </c>
      <c r="AG279" s="9" t="n">
        <v>97267</v>
      </c>
      <c r="AH279" s="9" t="n">
        <v>52</v>
      </c>
    </row>
    <row r="280" customFormat="false" ht="18.65" hidden="false" customHeight="true" outlineLevel="0" collapsed="false">
      <c r="A280" s="10" t="n">
        <v>43782</v>
      </c>
      <c r="B280" s="11" t="n">
        <v>6511</v>
      </c>
      <c r="C280" s="11" t="n">
        <v>42994</v>
      </c>
      <c r="D280" s="12" t="n">
        <v>82</v>
      </c>
      <c r="F280" s="10" t="n">
        <v>44108</v>
      </c>
      <c r="G280" s="9" t="n">
        <v>5813</v>
      </c>
      <c r="H280" s="9" t="n">
        <v>30344</v>
      </c>
      <c r="I280" s="9" t="n">
        <v>45</v>
      </c>
      <c r="K280" s="13" t="n">
        <v>44444</v>
      </c>
      <c r="L280" s="14" t="n">
        <v>4598</v>
      </c>
      <c r="M280" s="14" t="n">
        <v>31257</v>
      </c>
      <c r="N280" s="15" t="n">
        <v>24</v>
      </c>
      <c r="P280" s="13" t="n">
        <v>44839</v>
      </c>
      <c r="Q280" s="14" t="n">
        <v>5837</v>
      </c>
      <c r="R280" s="14" t="n">
        <v>23816</v>
      </c>
      <c r="S280" s="15" t="n">
        <v>23</v>
      </c>
      <c r="U280" s="13" t="n">
        <v>45204</v>
      </c>
      <c r="V280" s="14" t="n">
        <v>5657</v>
      </c>
      <c r="W280" s="14" t="n">
        <v>23351</v>
      </c>
      <c r="X280" s="15" t="n">
        <v>30</v>
      </c>
      <c r="Z280" s="13" t="n">
        <v>45569</v>
      </c>
      <c r="AA280" s="14" t="n">
        <v>8220</v>
      </c>
      <c r="AB280" s="14" t="n">
        <v>30289</v>
      </c>
      <c r="AC280" s="15" t="n">
        <v>21</v>
      </c>
      <c r="AE280" s="16" t="n">
        <v>45961</v>
      </c>
      <c r="AF280" s="9" t="n">
        <v>17535</v>
      </c>
      <c r="AG280" s="9" t="n">
        <v>73459</v>
      </c>
      <c r="AH280" s="9" t="n">
        <v>45</v>
      </c>
    </row>
    <row r="281" customFormat="false" ht="18.65" hidden="false" customHeight="true" outlineLevel="0" collapsed="false">
      <c r="A281" s="10" t="n">
        <v>43783</v>
      </c>
      <c r="B281" s="11" t="n">
        <v>6665</v>
      </c>
      <c r="C281" s="11" t="n">
        <v>44825</v>
      </c>
      <c r="D281" s="12" t="n">
        <v>80</v>
      </c>
      <c r="F281" s="10" t="n">
        <v>44109</v>
      </c>
      <c r="G281" s="9" t="n">
        <v>6035</v>
      </c>
      <c r="H281" s="9" t="n">
        <v>32157</v>
      </c>
      <c r="I281" s="9" t="n">
        <v>50</v>
      </c>
      <c r="K281" s="13" t="n">
        <v>44445</v>
      </c>
      <c r="L281" s="14" t="n">
        <v>4213</v>
      </c>
      <c r="M281" s="14" t="n">
        <v>26795</v>
      </c>
      <c r="N281" s="15" t="n">
        <v>26</v>
      </c>
      <c r="P281" s="13" t="n">
        <v>44840</v>
      </c>
      <c r="Q281" s="14" t="n">
        <v>5514</v>
      </c>
      <c r="R281" s="14" t="n">
        <v>21499</v>
      </c>
      <c r="S281" s="15" t="n">
        <v>36</v>
      </c>
      <c r="U281" s="13" t="n">
        <v>45205</v>
      </c>
      <c r="V281" s="14" t="n">
        <v>7015</v>
      </c>
      <c r="W281" s="14" t="n">
        <v>28131</v>
      </c>
      <c r="X281" s="15" t="n">
        <v>35</v>
      </c>
      <c r="Z281" s="13" t="n">
        <v>45570</v>
      </c>
      <c r="AA281" s="14" t="n">
        <v>7434</v>
      </c>
      <c r="AB281" s="14" t="n">
        <v>27231</v>
      </c>
      <c r="AC281" s="15" t="n">
        <v>29</v>
      </c>
      <c r="AE281" s="16" t="n">
        <v>45962</v>
      </c>
      <c r="AF281" s="9" t="n">
        <v>15118</v>
      </c>
      <c r="AG281" s="9" t="n">
        <v>64559</v>
      </c>
      <c r="AH281" s="9" t="n">
        <v>59</v>
      </c>
    </row>
    <row r="282" customFormat="false" ht="18.65" hidden="false" customHeight="true" outlineLevel="0" collapsed="false">
      <c r="A282" s="10" t="n">
        <v>43784</v>
      </c>
      <c r="B282" s="11" t="n">
        <v>6238</v>
      </c>
      <c r="C282" s="11" t="n">
        <v>40918</v>
      </c>
      <c r="D282" s="12" t="n">
        <v>74</v>
      </c>
      <c r="F282" s="10" t="n">
        <v>44110</v>
      </c>
      <c r="G282" s="9" t="n">
        <v>5809</v>
      </c>
      <c r="H282" s="9" t="n">
        <v>25206</v>
      </c>
      <c r="I282" s="9" t="n">
        <v>40</v>
      </c>
      <c r="K282" s="13" t="n">
        <v>44446</v>
      </c>
      <c r="L282" s="14" t="n">
        <v>4618</v>
      </c>
      <c r="M282" s="14" t="n">
        <v>28842</v>
      </c>
      <c r="N282" s="15" t="n">
        <v>30</v>
      </c>
      <c r="P282" s="13" t="n">
        <v>44841</v>
      </c>
      <c r="Q282" s="14" t="n">
        <v>4533</v>
      </c>
      <c r="R282" s="14" t="n">
        <v>20242</v>
      </c>
      <c r="S282" s="15" t="n">
        <v>43</v>
      </c>
      <c r="U282" s="13" t="n">
        <v>45206</v>
      </c>
      <c r="V282" s="14" t="n">
        <v>7329</v>
      </c>
      <c r="W282" s="14" t="n">
        <v>33573</v>
      </c>
      <c r="X282" s="15" t="n">
        <v>41</v>
      </c>
      <c r="Z282" s="13" t="n">
        <v>45571</v>
      </c>
      <c r="AA282" s="14" t="n">
        <v>11421</v>
      </c>
      <c r="AB282" s="14" t="n">
        <v>37842</v>
      </c>
      <c r="AC282" s="15" t="n">
        <v>46</v>
      </c>
      <c r="AE282" s="16" t="n">
        <v>45963</v>
      </c>
      <c r="AF282" s="9" t="n">
        <v>19804</v>
      </c>
      <c r="AG282" s="9" t="n">
        <v>83641</v>
      </c>
      <c r="AH282" s="9" t="n">
        <v>73</v>
      </c>
    </row>
    <row r="283" customFormat="false" ht="18.65" hidden="false" customHeight="true" outlineLevel="0" collapsed="false">
      <c r="A283" s="10" t="n">
        <v>43785</v>
      </c>
      <c r="B283" s="11" t="n">
        <v>6329</v>
      </c>
      <c r="C283" s="11" t="n">
        <v>39888</v>
      </c>
      <c r="D283" s="12" t="n">
        <v>77</v>
      </c>
      <c r="F283" s="10" t="n">
        <v>44111</v>
      </c>
      <c r="G283" s="9" t="n">
        <v>5847</v>
      </c>
      <c r="H283" s="9" t="n">
        <v>31236</v>
      </c>
      <c r="I283" s="9" t="n">
        <v>51</v>
      </c>
      <c r="K283" s="13" t="n">
        <v>44447</v>
      </c>
      <c r="L283" s="14" t="n">
        <v>3419</v>
      </c>
      <c r="M283" s="14" t="n">
        <v>22316</v>
      </c>
      <c r="N283" s="15" t="n">
        <v>23</v>
      </c>
      <c r="P283" s="13" t="n">
        <v>44842</v>
      </c>
      <c r="Q283" s="14" t="n">
        <v>5193</v>
      </c>
      <c r="R283" s="14" t="n">
        <v>22044</v>
      </c>
      <c r="S283" s="15" t="n">
        <v>34</v>
      </c>
      <c r="U283" s="13" t="n">
        <v>45207</v>
      </c>
      <c r="V283" s="14" t="n">
        <v>10335</v>
      </c>
      <c r="W283" s="14" t="n">
        <v>53863</v>
      </c>
      <c r="X283" s="15" t="n">
        <v>53</v>
      </c>
      <c r="Z283" s="13" t="n">
        <v>45572</v>
      </c>
      <c r="AA283" s="14" t="n">
        <v>10010</v>
      </c>
      <c r="AB283" s="14" t="n">
        <v>34186</v>
      </c>
      <c r="AC283" s="15" t="n">
        <v>60</v>
      </c>
      <c r="AE283" s="16" t="n">
        <v>45964</v>
      </c>
      <c r="AF283" s="9" t="n">
        <v>19125</v>
      </c>
      <c r="AG283" s="9" t="n">
        <v>81273</v>
      </c>
      <c r="AH283" s="9" t="n">
        <v>46</v>
      </c>
    </row>
    <row r="284" customFormat="false" ht="18.65" hidden="false" customHeight="true" outlineLevel="0" collapsed="false">
      <c r="A284" s="10" t="n">
        <v>43786</v>
      </c>
      <c r="B284" s="11" t="n">
        <v>6393</v>
      </c>
      <c r="C284" s="11" t="n">
        <v>40768</v>
      </c>
      <c r="D284" s="12" t="n">
        <v>85</v>
      </c>
      <c r="F284" s="10" t="n">
        <v>44112</v>
      </c>
      <c r="G284" s="9" t="n">
        <v>6302</v>
      </c>
      <c r="H284" s="9" t="n">
        <v>32098</v>
      </c>
      <c r="I284" s="9" t="n">
        <v>51</v>
      </c>
      <c r="K284" s="13" t="n">
        <v>44448</v>
      </c>
      <c r="L284" s="14" t="n">
        <v>3931</v>
      </c>
      <c r="M284" s="14" t="n">
        <v>24660</v>
      </c>
      <c r="N284" s="15" t="n">
        <v>24</v>
      </c>
      <c r="P284" s="13" t="n">
        <v>44843</v>
      </c>
      <c r="Q284" s="14" t="n">
        <v>5134</v>
      </c>
      <c r="R284" s="14" t="n">
        <v>21936</v>
      </c>
      <c r="S284" s="15" t="n">
        <v>34</v>
      </c>
      <c r="U284" s="13" t="n">
        <v>45208</v>
      </c>
      <c r="V284" s="14" t="n">
        <v>11316</v>
      </c>
      <c r="W284" s="14" t="n">
        <v>61671</v>
      </c>
      <c r="X284" s="15" t="n">
        <v>51</v>
      </c>
      <c r="Z284" s="13" t="n">
        <v>45573</v>
      </c>
      <c r="AA284" s="14" t="n">
        <v>10414</v>
      </c>
      <c r="AB284" s="14" t="n">
        <v>34302</v>
      </c>
      <c r="AC284" s="15" t="n">
        <v>33</v>
      </c>
      <c r="AE284" s="16" t="n">
        <v>45965</v>
      </c>
      <c r="AF284" s="9" t="n">
        <v>17207</v>
      </c>
      <c r="AG284" s="9" t="n">
        <v>75329</v>
      </c>
      <c r="AH284" s="9" t="n">
        <v>47</v>
      </c>
    </row>
    <row r="285" customFormat="false" ht="18.65" hidden="false" customHeight="true" outlineLevel="0" collapsed="false">
      <c r="A285" s="10" t="n">
        <v>43787</v>
      </c>
      <c r="B285" s="11" t="n">
        <v>6842</v>
      </c>
      <c r="C285" s="11" t="n">
        <v>45068</v>
      </c>
      <c r="D285" s="12" t="n">
        <v>70</v>
      </c>
      <c r="F285" s="10" t="n">
        <v>44113</v>
      </c>
      <c r="G285" s="9" t="n">
        <v>7586</v>
      </c>
      <c r="H285" s="9" t="n">
        <v>33980</v>
      </c>
      <c r="I285" s="9" t="n">
        <v>53</v>
      </c>
      <c r="K285" s="13" t="n">
        <v>44449</v>
      </c>
      <c r="L285" s="14" t="n">
        <v>3695</v>
      </c>
      <c r="M285" s="14" t="n">
        <v>22777</v>
      </c>
      <c r="N285" s="15" t="n">
        <v>24</v>
      </c>
      <c r="P285" s="13" t="n">
        <v>44844</v>
      </c>
      <c r="Q285" s="14" t="n">
        <v>5634</v>
      </c>
      <c r="R285" s="14" t="n">
        <v>24195</v>
      </c>
      <c r="S285" s="15" t="n">
        <v>45</v>
      </c>
      <c r="U285" s="13" t="n">
        <v>45209</v>
      </c>
      <c r="V285" s="14" t="n">
        <v>8645</v>
      </c>
      <c r="W285" s="14" t="n">
        <v>38306</v>
      </c>
      <c r="X285" s="15" t="n">
        <v>43</v>
      </c>
      <c r="Z285" s="13" t="n">
        <v>45574</v>
      </c>
      <c r="AA285" s="14" t="n">
        <v>11573</v>
      </c>
      <c r="AB285" s="14" t="n">
        <v>45266</v>
      </c>
      <c r="AC285" s="15" t="n">
        <v>32</v>
      </c>
      <c r="AE285" s="16" t="n">
        <v>45966</v>
      </c>
      <c r="AF285" s="9" t="n">
        <v>17390</v>
      </c>
      <c r="AG285" s="9" t="n">
        <v>74321</v>
      </c>
      <c r="AH285" s="9" t="n">
        <v>52</v>
      </c>
    </row>
    <row r="286" customFormat="false" ht="18.65" hidden="false" customHeight="true" outlineLevel="0" collapsed="false">
      <c r="A286" s="10" t="n">
        <v>43788</v>
      </c>
      <c r="B286" s="11" t="n">
        <v>5797</v>
      </c>
      <c r="C286" s="11" t="n">
        <v>36642</v>
      </c>
      <c r="D286" s="12" t="n">
        <v>67</v>
      </c>
      <c r="F286" s="10" t="n">
        <v>44114</v>
      </c>
      <c r="G286" s="9" t="n">
        <v>6756</v>
      </c>
      <c r="H286" s="9" t="n">
        <v>31181</v>
      </c>
      <c r="I286" s="9" t="n">
        <v>44</v>
      </c>
      <c r="K286" s="13" t="n">
        <v>44450</v>
      </c>
      <c r="L286" s="14" t="n">
        <v>4000</v>
      </c>
      <c r="M286" s="14" t="n">
        <v>24731</v>
      </c>
      <c r="N286" s="15" t="n">
        <v>24</v>
      </c>
      <c r="P286" s="13" t="n">
        <v>44845</v>
      </c>
      <c r="Q286" s="14" t="n">
        <v>4993</v>
      </c>
      <c r="R286" s="14" t="n">
        <v>23318</v>
      </c>
      <c r="S286" s="15" t="n">
        <v>41</v>
      </c>
      <c r="U286" s="13" t="n">
        <v>45210</v>
      </c>
      <c r="V286" s="14" t="n">
        <v>6676</v>
      </c>
      <c r="W286" s="14" t="n">
        <v>31367</v>
      </c>
      <c r="X286" s="15" t="n">
        <v>30</v>
      </c>
      <c r="Z286" s="13" t="n">
        <v>45575</v>
      </c>
      <c r="AA286" s="14" t="n">
        <v>9728</v>
      </c>
      <c r="AB286" s="14" t="n">
        <v>38674</v>
      </c>
      <c r="AC286" s="15" t="n">
        <v>41</v>
      </c>
      <c r="AE286" s="16" t="n">
        <v>45967</v>
      </c>
      <c r="AF286" s="9" t="n">
        <v>17761</v>
      </c>
      <c r="AG286" s="9" t="n">
        <v>73287</v>
      </c>
      <c r="AH286" s="9" t="n">
        <v>39</v>
      </c>
    </row>
    <row r="287" customFormat="false" ht="18.65" hidden="false" customHeight="true" outlineLevel="0" collapsed="false">
      <c r="A287" s="10" t="n">
        <v>43789</v>
      </c>
      <c r="B287" s="11" t="n">
        <v>6444</v>
      </c>
      <c r="C287" s="11" t="n">
        <v>42339</v>
      </c>
      <c r="D287" s="12" t="n">
        <v>88</v>
      </c>
      <c r="F287" s="10" t="n">
        <v>44115</v>
      </c>
      <c r="G287" s="9" t="n">
        <v>7000</v>
      </c>
      <c r="H287" s="9" t="n">
        <v>32216</v>
      </c>
      <c r="I287" s="9" t="n">
        <v>48</v>
      </c>
      <c r="K287" s="13" t="n">
        <v>44451</v>
      </c>
      <c r="L287" s="14" t="n">
        <v>4073</v>
      </c>
      <c r="M287" s="14" t="n">
        <v>29191</v>
      </c>
      <c r="N287" s="15" t="n">
        <v>21</v>
      </c>
      <c r="P287" s="13" t="n">
        <v>44846</v>
      </c>
      <c r="Q287" s="14" t="n">
        <v>6274</v>
      </c>
      <c r="R287" s="14" t="n">
        <v>26722</v>
      </c>
      <c r="S287" s="15" t="n">
        <v>26</v>
      </c>
      <c r="U287" s="13" t="n">
        <v>45211</v>
      </c>
      <c r="V287" s="14" t="n">
        <v>7112</v>
      </c>
      <c r="W287" s="14" t="n">
        <v>29597</v>
      </c>
      <c r="X287" s="15" t="n">
        <v>34</v>
      </c>
      <c r="Z287" s="13" t="n">
        <v>45576</v>
      </c>
      <c r="AA287" s="14" t="n">
        <v>8336</v>
      </c>
      <c r="AB287" s="14" t="n">
        <v>32457</v>
      </c>
      <c r="AC287" s="15" t="n">
        <v>39</v>
      </c>
      <c r="AE287" s="16" t="n">
        <v>45968</v>
      </c>
      <c r="AF287" s="9" t="n">
        <v>15461</v>
      </c>
      <c r="AG287" s="9" t="n">
        <v>66830</v>
      </c>
      <c r="AH287" s="9" t="n">
        <v>41</v>
      </c>
    </row>
    <row r="288" customFormat="false" ht="18.65" hidden="false" customHeight="true" outlineLevel="0" collapsed="false">
      <c r="A288" s="10" t="n">
        <v>43790</v>
      </c>
      <c r="B288" s="11" t="n">
        <v>7479</v>
      </c>
      <c r="C288" s="11" t="n">
        <v>59856</v>
      </c>
      <c r="D288" s="12" t="n">
        <v>76</v>
      </c>
      <c r="F288" s="10" t="n">
        <v>44116</v>
      </c>
      <c r="G288" s="9" t="n">
        <v>6409</v>
      </c>
      <c r="H288" s="9" t="n">
        <v>30624</v>
      </c>
      <c r="I288" s="9" t="n">
        <v>48</v>
      </c>
      <c r="K288" s="13" t="n">
        <v>44452</v>
      </c>
      <c r="L288" s="14" t="n">
        <v>3845</v>
      </c>
      <c r="M288" s="14" t="n">
        <v>32512</v>
      </c>
      <c r="N288" s="15" t="n">
        <v>25</v>
      </c>
      <c r="P288" s="13" t="n">
        <v>44847</v>
      </c>
      <c r="Q288" s="14" t="n">
        <v>4634</v>
      </c>
      <c r="R288" s="14" t="n">
        <v>19907</v>
      </c>
      <c r="S288" s="15" t="n">
        <v>33</v>
      </c>
      <c r="U288" s="13" t="n">
        <v>45212</v>
      </c>
      <c r="V288" s="14" t="n">
        <v>8196</v>
      </c>
      <c r="W288" s="14" t="n">
        <v>34089</v>
      </c>
      <c r="X288" s="15" t="n">
        <v>45</v>
      </c>
      <c r="Z288" s="13" t="n">
        <v>45577</v>
      </c>
      <c r="AA288" s="14" t="n">
        <v>9832</v>
      </c>
      <c r="AB288" s="14" t="n">
        <v>35560</v>
      </c>
      <c r="AC288" s="15" t="n">
        <v>39</v>
      </c>
      <c r="AE288" s="16" t="n">
        <v>45969</v>
      </c>
      <c r="AF288" s="9" t="n">
        <v>16068</v>
      </c>
      <c r="AG288" s="9" t="n">
        <v>67772</v>
      </c>
      <c r="AH288" s="9" t="n">
        <v>54</v>
      </c>
    </row>
    <row r="289" customFormat="false" ht="18.65" hidden="false" customHeight="true" outlineLevel="0" collapsed="false">
      <c r="A289" s="10" t="n">
        <v>43791</v>
      </c>
      <c r="B289" s="11" t="n">
        <v>6371</v>
      </c>
      <c r="C289" s="11" t="n">
        <v>51026</v>
      </c>
      <c r="D289" s="12" t="n">
        <v>84</v>
      </c>
      <c r="F289" s="10" t="n">
        <v>44117</v>
      </c>
      <c r="G289" s="9" t="n">
        <v>5945</v>
      </c>
      <c r="H289" s="9" t="n">
        <v>27550</v>
      </c>
      <c r="I289" s="9" t="n">
        <v>53</v>
      </c>
      <c r="K289" s="13" t="n">
        <v>44453</v>
      </c>
      <c r="L289" s="14" t="n">
        <v>4210</v>
      </c>
      <c r="M289" s="14" t="n">
        <v>35078</v>
      </c>
      <c r="N289" s="15" t="n">
        <v>41</v>
      </c>
      <c r="P289" s="13" t="n">
        <v>44848</v>
      </c>
      <c r="Q289" s="14" t="n">
        <v>4949</v>
      </c>
      <c r="R289" s="14" t="n">
        <v>19604</v>
      </c>
      <c r="S289" s="15" t="n">
        <v>28</v>
      </c>
      <c r="U289" s="13" t="n">
        <v>45213</v>
      </c>
      <c r="V289" s="14" t="n">
        <v>9691</v>
      </c>
      <c r="W289" s="14" t="n">
        <v>38836</v>
      </c>
      <c r="X289" s="15" t="n">
        <v>38</v>
      </c>
      <c r="Z289" s="13" t="n">
        <v>45578</v>
      </c>
      <c r="AA289" s="14" t="n">
        <v>10478</v>
      </c>
      <c r="AB289" s="14" t="n">
        <v>38355</v>
      </c>
      <c r="AC289" s="15" t="n">
        <v>42</v>
      </c>
      <c r="AE289" s="16" t="n">
        <v>45970</v>
      </c>
      <c r="AF289" s="9" t="n">
        <v>15779</v>
      </c>
      <c r="AG289" s="9" t="n">
        <v>68281</v>
      </c>
      <c r="AH289" s="9" t="n">
        <v>46</v>
      </c>
    </row>
    <row r="290" customFormat="false" ht="18.65" hidden="false" customHeight="true" outlineLevel="0" collapsed="false">
      <c r="A290" s="10" t="n">
        <v>43792</v>
      </c>
      <c r="B290" s="11" t="n">
        <v>6384</v>
      </c>
      <c r="C290" s="11" t="n">
        <v>45439</v>
      </c>
      <c r="D290" s="12" t="n">
        <v>79</v>
      </c>
      <c r="F290" s="10" t="n">
        <v>44118</v>
      </c>
      <c r="G290" s="9" t="n">
        <v>5633</v>
      </c>
      <c r="H290" s="9" t="n">
        <v>24893</v>
      </c>
      <c r="I290" s="9" t="n">
        <v>42</v>
      </c>
      <c r="K290" s="13" t="n">
        <v>44454</v>
      </c>
      <c r="L290" s="14" t="n">
        <v>4303</v>
      </c>
      <c r="M290" s="14" t="n">
        <v>32128</v>
      </c>
      <c r="N290" s="15" t="n">
        <v>34</v>
      </c>
      <c r="P290" s="13" t="n">
        <v>44849</v>
      </c>
      <c r="Q290" s="14" t="n">
        <v>5236</v>
      </c>
      <c r="R290" s="14" t="n">
        <v>23192</v>
      </c>
      <c r="S290" s="15" t="n">
        <v>24</v>
      </c>
      <c r="U290" s="13" t="n">
        <v>45214</v>
      </c>
      <c r="V290" s="14" t="n">
        <v>9930</v>
      </c>
      <c r="W290" s="14" t="n">
        <v>38595</v>
      </c>
      <c r="X290" s="15" t="n">
        <v>34</v>
      </c>
      <c r="Z290" s="13" t="n">
        <v>45579</v>
      </c>
      <c r="AA290" s="14" t="n">
        <v>9069</v>
      </c>
      <c r="AB290" s="14" t="n">
        <v>32150</v>
      </c>
      <c r="AC290" s="15" t="n">
        <v>38</v>
      </c>
      <c r="AE290" s="16" t="n">
        <v>45971</v>
      </c>
      <c r="AF290" s="9" t="n">
        <v>15729</v>
      </c>
      <c r="AG290" s="9" t="n">
        <v>65966</v>
      </c>
      <c r="AH290" s="9" t="n">
        <v>37</v>
      </c>
    </row>
    <row r="291" customFormat="false" ht="18.65" hidden="false" customHeight="true" outlineLevel="0" collapsed="false">
      <c r="A291" s="10" t="n">
        <v>43793</v>
      </c>
      <c r="B291" s="11" t="n">
        <v>7973</v>
      </c>
      <c r="C291" s="11" t="n">
        <v>72642</v>
      </c>
      <c r="D291" s="12" t="n">
        <v>87</v>
      </c>
      <c r="F291" s="10" t="n">
        <v>44119</v>
      </c>
      <c r="G291" s="9" t="n">
        <v>6246</v>
      </c>
      <c r="H291" s="9" t="n">
        <v>33455</v>
      </c>
      <c r="I291" s="9" t="n">
        <v>43</v>
      </c>
      <c r="K291" s="13" t="n">
        <v>44455</v>
      </c>
      <c r="L291" s="14" t="n">
        <v>4567</v>
      </c>
      <c r="M291" s="14" t="n">
        <v>36022</v>
      </c>
      <c r="N291" s="15" t="n">
        <v>24</v>
      </c>
      <c r="P291" s="13" t="n">
        <v>44850</v>
      </c>
      <c r="Q291" s="14" t="n">
        <v>5479</v>
      </c>
      <c r="R291" s="14" t="n">
        <v>21604</v>
      </c>
      <c r="S291" s="15" t="n">
        <v>27</v>
      </c>
      <c r="U291" s="13" t="n">
        <v>45215</v>
      </c>
      <c r="V291" s="14" t="n">
        <v>9174</v>
      </c>
      <c r="W291" s="14" t="n">
        <v>38019</v>
      </c>
      <c r="X291" s="15" t="n">
        <v>34</v>
      </c>
      <c r="Z291" s="13" t="n">
        <v>45580</v>
      </c>
      <c r="AA291" s="14" t="n">
        <v>8707</v>
      </c>
      <c r="AB291" s="14" t="n">
        <v>32550</v>
      </c>
      <c r="AC291" s="15" t="n">
        <v>42</v>
      </c>
      <c r="AE291" s="16" t="n">
        <v>45972</v>
      </c>
      <c r="AF291" s="9" t="n">
        <v>15762</v>
      </c>
      <c r="AG291" s="9" t="n">
        <v>69425</v>
      </c>
      <c r="AH291" s="9" t="n">
        <v>47</v>
      </c>
    </row>
    <row r="292" customFormat="false" ht="18.65" hidden="false" customHeight="true" outlineLevel="0" collapsed="false">
      <c r="A292" s="10" t="n">
        <v>43794</v>
      </c>
      <c r="B292" s="11" t="n">
        <v>7968</v>
      </c>
      <c r="C292" s="11" t="n">
        <v>61770</v>
      </c>
      <c r="D292" s="12" t="n">
        <v>97</v>
      </c>
      <c r="F292" s="10" t="n">
        <v>44120</v>
      </c>
      <c r="G292" s="9" t="n">
        <v>6582</v>
      </c>
      <c r="H292" s="9" t="n">
        <v>34826</v>
      </c>
      <c r="I292" s="9" t="n">
        <v>58</v>
      </c>
      <c r="K292" s="13" t="n">
        <v>44456</v>
      </c>
      <c r="L292" s="14" t="n">
        <v>3910</v>
      </c>
      <c r="M292" s="14" t="n">
        <v>24642</v>
      </c>
      <c r="N292" s="15" t="n">
        <v>23</v>
      </c>
      <c r="P292" s="13" t="n">
        <v>44851</v>
      </c>
      <c r="Q292" s="14" t="n">
        <v>6072</v>
      </c>
      <c r="R292" s="14" t="n">
        <v>24770</v>
      </c>
      <c r="S292" s="15" t="n">
        <v>29</v>
      </c>
      <c r="U292" s="13" t="n">
        <v>45216</v>
      </c>
      <c r="V292" s="14" t="n">
        <v>8100</v>
      </c>
      <c r="W292" s="14" t="n">
        <v>33939</v>
      </c>
      <c r="X292" s="15" t="n">
        <v>29</v>
      </c>
      <c r="Z292" s="13" t="n">
        <v>45581</v>
      </c>
      <c r="AA292" s="14" t="n">
        <v>8620</v>
      </c>
      <c r="AB292" s="14" t="n">
        <v>30091</v>
      </c>
      <c r="AC292" s="15" t="n">
        <v>31</v>
      </c>
      <c r="AE292" s="16" t="n">
        <v>45973</v>
      </c>
      <c r="AF292" s="9" t="n">
        <v>15923</v>
      </c>
      <c r="AG292" s="9" t="n">
        <v>72296</v>
      </c>
      <c r="AH292" s="9" t="n">
        <v>50</v>
      </c>
    </row>
    <row r="293" customFormat="false" ht="18.65" hidden="false" customHeight="true" outlineLevel="0" collapsed="false">
      <c r="A293" s="10" t="n">
        <v>43795</v>
      </c>
      <c r="B293" s="11" t="n">
        <v>7206</v>
      </c>
      <c r="C293" s="11" t="n">
        <v>52222</v>
      </c>
      <c r="D293" s="12" t="n">
        <v>100</v>
      </c>
      <c r="F293" s="10" t="n">
        <v>44121</v>
      </c>
      <c r="G293" s="9" t="n">
        <v>5711</v>
      </c>
      <c r="H293" s="9" t="n">
        <v>35598</v>
      </c>
      <c r="I293" s="9" t="n">
        <v>53</v>
      </c>
      <c r="K293" s="13" t="n">
        <v>44457</v>
      </c>
      <c r="L293" s="14" t="n">
        <v>3854</v>
      </c>
      <c r="M293" s="14" t="n">
        <v>25139</v>
      </c>
      <c r="N293" s="15" t="n">
        <v>25</v>
      </c>
      <c r="P293" s="13" t="n">
        <v>44852</v>
      </c>
      <c r="Q293" s="14" t="n">
        <v>4920</v>
      </c>
      <c r="R293" s="14" t="n">
        <v>21466</v>
      </c>
      <c r="S293" s="15" t="n">
        <v>23</v>
      </c>
      <c r="U293" s="13" t="n">
        <v>45217</v>
      </c>
      <c r="V293" s="14" t="n">
        <v>7901</v>
      </c>
      <c r="W293" s="14" t="n">
        <v>31328</v>
      </c>
      <c r="X293" s="15" t="n">
        <v>27</v>
      </c>
      <c r="Z293" s="13" t="n">
        <v>45582</v>
      </c>
      <c r="AA293" s="14" t="n">
        <v>8034</v>
      </c>
      <c r="AB293" s="14" t="n">
        <v>28924</v>
      </c>
      <c r="AC293" s="15" t="n">
        <v>38</v>
      </c>
      <c r="AE293" s="16" t="n">
        <v>45974</v>
      </c>
      <c r="AF293" s="9" t="n">
        <v>14930</v>
      </c>
      <c r="AG293" s="9" t="n">
        <v>62960</v>
      </c>
      <c r="AH293" s="9" t="n">
        <v>47</v>
      </c>
    </row>
    <row r="294" customFormat="false" ht="18.65" hidden="false" customHeight="true" outlineLevel="0" collapsed="false">
      <c r="A294" s="10" t="n">
        <v>43796</v>
      </c>
      <c r="B294" s="11" t="n">
        <v>7087</v>
      </c>
      <c r="C294" s="11" t="n">
        <v>47077</v>
      </c>
      <c r="D294" s="12" t="n">
        <v>75</v>
      </c>
      <c r="F294" s="10" t="n">
        <v>44122</v>
      </c>
      <c r="G294" s="9" t="n">
        <v>5921</v>
      </c>
      <c r="H294" s="9" t="n">
        <v>33739</v>
      </c>
      <c r="I294" s="9" t="n">
        <v>48</v>
      </c>
      <c r="K294" s="13" t="n">
        <v>44458</v>
      </c>
      <c r="L294" s="14" t="n">
        <v>4330</v>
      </c>
      <c r="M294" s="14" t="n">
        <v>31043</v>
      </c>
      <c r="N294" s="15" t="n">
        <v>34</v>
      </c>
      <c r="P294" s="13" t="n">
        <v>44853</v>
      </c>
      <c r="Q294" s="14" t="n">
        <v>5197</v>
      </c>
      <c r="R294" s="14" t="n">
        <v>20787</v>
      </c>
      <c r="S294" s="15" t="n">
        <v>33</v>
      </c>
      <c r="U294" s="13" t="n">
        <v>45218</v>
      </c>
      <c r="V294" s="14" t="n">
        <v>9167</v>
      </c>
      <c r="W294" s="14" t="n">
        <v>36391</v>
      </c>
      <c r="X294" s="15" t="n">
        <v>41</v>
      </c>
      <c r="Z294" s="13" t="n">
        <v>45583</v>
      </c>
      <c r="AA294" s="14" t="n">
        <v>9252</v>
      </c>
      <c r="AB294" s="14" t="n">
        <v>33986</v>
      </c>
      <c r="AC294" s="15" t="n">
        <v>48</v>
      </c>
      <c r="AE294" s="16" t="n">
        <v>45975</v>
      </c>
      <c r="AF294" s="9" t="n">
        <v>15492</v>
      </c>
      <c r="AG294" s="9" t="n">
        <v>69920</v>
      </c>
      <c r="AH294" s="9" t="n">
        <v>46</v>
      </c>
    </row>
    <row r="295" customFormat="false" ht="18.65" hidden="false" customHeight="true" outlineLevel="0" collapsed="false">
      <c r="A295" s="10" t="n">
        <v>43797</v>
      </c>
      <c r="B295" s="11" t="n">
        <v>7045</v>
      </c>
      <c r="C295" s="11" t="n">
        <v>51046</v>
      </c>
      <c r="D295" s="12" t="n">
        <v>76</v>
      </c>
      <c r="F295" s="10" t="n">
        <v>44123</v>
      </c>
      <c r="G295" s="9" t="n">
        <v>5923</v>
      </c>
      <c r="H295" s="9" t="n">
        <v>30893</v>
      </c>
      <c r="I295" s="9" t="n">
        <v>42</v>
      </c>
      <c r="K295" s="13" t="n">
        <v>44459</v>
      </c>
      <c r="L295" s="14" t="n">
        <v>4379</v>
      </c>
      <c r="M295" s="14" t="n">
        <v>27124</v>
      </c>
      <c r="N295" s="15" t="n">
        <v>27</v>
      </c>
      <c r="P295" s="13" t="n">
        <v>44854</v>
      </c>
      <c r="Q295" s="14" t="n">
        <v>5624</v>
      </c>
      <c r="R295" s="14" t="n">
        <v>25150</v>
      </c>
      <c r="S295" s="15" t="n">
        <v>32</v>
      </c>
      <c r="U295" s="13" t="n">
        <v>45219</v>
      </c>
      <c r="V295" s="14" t="n">
        <v>7140</v>
      </c>
      <c r="W295" s="14" t="n">
        <v>31680</v>
      </c>
      <c r="X295" s="15" t="n">
        <v>30</v>
      </c>
      <c r="Z295" s="13" t="n">
        <v>45584</v>
      </c>
      <c r="AA295" s="14" t="n">
        <v>8128</v>
      </c>
      <c r="AB295" s="14" t="n">
        <v>31758</v>
      </c>
      <c r="AC295" s="15" t="n">
        <v>39</v>
      </c>
      <c r="AE295" s="16" t="n">
        <v>45976</v>
      </c>
      <c r="AF295" s="9" t="n">
        <v>16720</v>
      </c>
      <c r="AG295" s="9" t="n">
        <v>76531</v>
      </c>
      <c r="AH295" s="9" t="n">
        <v>50</v>
      </c>
    </row>
    <row r="296" customFormat="false" ht="18.65" hidden="false" customHeight="true" outlineLevel="0" collapsed="false">
      <c r="A296" s="10" t="n">
        <v>43798</v>
      </c>
      <c r="B296" s="11" t="n">
        <v>6402</v>
      </c>
      <c r="C296" s="11" t="n">
        <v>41102</v>
      </c>
      <c r="D296" s="12" t="n">
        <v>63</v>
      </c>
      <c r="F296" s="10" t="n">
        <v>44124</v>
      </c>
      <c r="G296" s="9" t="n">
        <v>6296</v>
      </c>
      <c r="H296" s="9" t="n">
        <v>32166</v>
      </c>
      <c r="I296" s="9" t="n">
        <v>42</v>
      </c>
      <c r="K296" s="13" t="n">
        <v>44460</v>
      </c>
      <c r="L296" s="14" t="n">
        <v>4526</v>
      </c>
      <c r="M296" s="14" t="n">
        <v>31620</v>
      </c>
      <c r="N296" s="15" t="n">
        <v>26</v>
      </c>
      <c r="P296" s="13" t="n">
        <v>44855</v>
      </c>
      <c r="Q296" s="14" t="n">
        <v>5654</v>
      </c>
      <c r="R296" s="14" t="n">
        <v>24193</v>
      </c>
      <c r="S296" s="15" t="n">
        <v>25</v>
      </c>
      <c r="U296" s="13" t="n">
        <v>45220</v>
      </c>
      <c r="V296" s="14" t="n">
        <v>8179</v>
      </c>
      <c r="W296" s="14" t="n">
        <v>37662</v>
      </c>
      <c r="X296" s="15" t="n">
        <v>94</v>
      </c>
      <c r="Z296" s="13" t="n">
        <v>45585</v>
      </c>
      <c r="AA296" s="14" t="n">
        <v>8437</v>
      </c>
      <c r="AB296" s="14" t="n">
        <v>32593</v>
      </c>
      <c r="AC296" s="15" t="n">
        <v>32</v>
      </c>
      <c r="AE296" s="16" t="n">
        <v>45977</v>
      </c>
      <c r="AF296" s="9" t="n">
        <v>17470</v>
      </c>
      <c r="AG296" s="9" t="n">
        <v>79024</v>
      </c>
      <c r="AH296" s="9" t="n">
        <v>60</v>
      </c>
    </row>
    <row r="297" customFormat="false" ht="18.65" hidden="false" customHeight="true" outlineLevel="0" collapsed="false">
      <c r="A297" s="10" t="n">
        <v>43799</v>
      </c>
      <c r="B297" s="11" t="n">
        <v>6641</v>
      </c>
      <c r="C297" s="11" t="n">
        <v>46066</v>
      </c>
      <c r="D297" s="12" t="n">
        <v>111</v>
      </c>
      <c r="F297" s="10" t="n">
        <v>44125</v>
      </c>
      <c r="G297" s="9" t="n">
        <v>7543</v>
      </c>
      <c r="H297" s="9" t="n">
        <v>40578</v>
      </c>
      <c r="I297" s="9" t="n">
        <v>54</v>
      </c>
      <c r="K297" s="13" t="n">
        <v>44461</v>
      </c>
      <c r="L297" s="14" t="n">
        <v>3940</v>
      </c>
      <c r="M297" s="14" t="n">
        <v>20858</v>
      </c>
      <c r="N297" s="15" t="n">
        <v>19</v>
      </c>
      <c r="P297" s="13" t="n">
        <v>44856</v>
      </c>
      <c r="Q297" s="14" t="n">
        <v>5214</v>
      </c>
      <c r="R297" s="14" t="n">
        <v>23756</v>
      </c>
      <c r="S297" s="15" t="n">
        <v>26</v>
      </c>
      <c r="U297" s="13" t="n">
        <v>45221</v>
      </c>
      <c r="V297" s="14" t="n">
        <v>8349</v>
      </c>
      <c r="W297" s="14" t="n">
        <v>37441</v>
      </c>
      <c r="X297" s="15" t="n">
        <v>35</v>
      </c>
      <c r="Z297" s="13" t="n">
        <v>45586</v>
      </c>
      <c r="AA297" s="14" t="n">
        <v>10185</v>
      </c>
      <c r="AB297" s="14" t="n">
        <v>34955</v>
      </c>
      <c r="AC297" s="15" t="n">
        <v>40</v>
      </c>
      <c r="AE297" s="16" t="n">
        <v>45978</v>
      </c>
      <c r="AF297" s="9" t="n">
        <v>17952</v>
      </c>
      <c r="AG297" s="9" t="n">
        <v>74677</v>
      </c>
      <c r="AH297" s="9" t="n">
        <v>46</v>
      </c>
    </row>
    <row r="298" customFormat="false" ht="18.65" hidden="false" customHeight="true" outlineLevel="0" collapsed="false">
      <c r="A298" s="10" t="n">
        <v>43800</v>
      </c>
      <c r="B298" s="11" t="n">
        <v>6792</v>
      </c>
      <c r="C298" s="11" t="n">
        <v>53516</v>
      </c>
      <c r="D298" s="12" t="n">
        <v>93</v>
      </c>
      <c r="F298" s="10" t="n">
        <v>44126</v>
      </c>
      <c r="G298" s="9" t="n">
        <v>6555</v>
      </c>
      <c r="H298" s="9" t="n">
        <v>34320</v>
      </c>
      <c r="I298" s="9" t="n">
        <v>59</v>
      </c>
      <c r="K298" s="13" t="n">
        <v>44462</v>
      </c>
      <c r="L298" s="14" t="n">
        <v>4010</v>
      </c>
      <c r="M298" s="14" t="n">
        <v>23137</v>
      </c>
      <c r="N298" s="15" t="n">
        <v>15</v>
      </c>
      <c r="P298" s="13" t="n">
        <v>44857</v>
      </c>
      <c r="Q298" s="14" t="n">
        <v>5387</v>
      </c>
      <c r="R298" s="14" t="n">
        <v>23182</v>
      </c>
      <c r="S298" s="15" t="n">
        <v>25</v>
      </c>
      <c r="U298" s="13" t="n">
        <v>45222</v>
      </c>
      <c r="V298" s="14" t="n">
        <v>7942</v>
      </c>
      <c r="W298" s="14" t="n">
        <v>33588</v>
      </c>
      <c r="X298" s="15" t="n">
        <v>31</v>
      </c>
      <c r="Z298" s="13" t="n">
        <v>45587</v>
      </c>
      <c r="AA298" s="14" t="n">
        <v>9733</v>
      </c>
      <c r="AB298" s="14" t="n">
        <v>35179</v>
      </c>
      <c r="AC298" s="15" t="n">
        <v>28</v>
      </c>
      <c r="AE298" s="16" t="n">
        <v>45979</v>
      </c>
      <c r="AF298" s="9" t="n">
        <v>16999</v>
      </c>
      <c r="AG298" s="9" t="n">
        <v>70776</v>
      </c>
      <c r="AH298" s="9" t="n">
        <v>44</v>
      </c>
    </row>
    <row r="299" customFormat="false" ht="18.65" hidden="false" customHeight="true" outlineLevel="0" collapsed="false">
      <c r="A299" s="10" t="n">
        <v>43801</v>
      </c>
      <c r="B299" s="11" t="n">
        <v>6571</v>
      </c>
      <c r="C299" s="11" t="n">
        <v>41732</v>
      </c>
      <c r="D299" s="12" t="n">
        <v>63</v>
      </c>
      <c r="F299" s="10" t="n">
        <v>44127</v>
      </c>
      <c r="G299" s="9" t="n">
        <v>5757</v>
      </c>
      <c r="H299" s="9" t="n">
        <v>31661</v>
      </c>
      <c r="I299" s="9" t="n">
        <v>52</v>
      </c>
      <c r="K299" s="13" t="n">
        <v>44463</v>
      </c>
      <c r="L299" s="14" t="n">
        <v>3696</v>
      </c>
      <c r="M299" s="14" t="n">
        <v>27263</v>
      </c>
      <c r="N299" s="15" t="n">
        <v>25</v>
      </c>
      <c r="P299" s="13" t="n">
        <v>44858</v>
      </c>
      <c r="Q299" s="14" t="n">
        <v>4863</v>
      </c>
      <c r="R299" s="14" t="n">
        <v>22183</v>
      </c>
      <c r="S299" s="15" t="n">
        <v>41</v>
      </c>
      <c r="U299" s="13" t="n">
        <v>45223</v>
      </c>
      <c r="V299" s="14" t="n">
        <v>7397</v>
      </c>
      <c r="W299" s="14" t="n">
        <v>31870</v>
      </c>
      <c r="X299" s="15" t="n">
        <v>41</v>
      </c>
      <c r="Z299" s="13" t="n">
        <v>45588</v>
      </c>
      <c r="AA299" s="14" t="n">
        <v>11230</v>
      </c>
      <c r="AB299" s="14" t="n">
        <v>42609</v>
      </c>
      <c r="AC299" s="15" t="n">
        <v>29</v>
      </c>
      <c r="AE299" s="16" t="n">
        <v>45980</v>
      </c>
      <c r="AF299" s="9" t="n">
        <v>14481</v>
      </c>
      <c r="AG299" s="9" t="n">
        <v>61294</v>
      </c>
      <c r="AH299" s="9" t="n">
        <v>42</v>
      </c>
    </row>
    <row r="300" customFormat="false" ht="18.65" hidden="false" customHeight="true" outlineLevel="0" collapsed="false">
      <c r="A300" s="10" t="n">
        <v>43802</v>
      </c>
      <c r="B300" s="11" t="n">
        <v>6252</v>
      </c>
      <c r="C300" s="11" t="n">
        <v>38447</v>
      </c>
      <c r="D300" s="12" t="n">
        <v>83</v>
      </c>
      <c r="F300" s="10" t="n">
        <v>44128</v>
      </c>
      <c r="G300" s="9" t="n">
        <v>5444</v>
      </c>
      <c r="H300" s="9" t="n">
        <v>32051</v>
      </c>
      <c r="I300" s="9" t="n">
        <v>36</v>
      </c>
      <c r="K300" s="13" t="n">
        <v>44464</v>
      </c>
      <c r="L300" s="14" t="n">
        <v>4173</v>
      </c>
      <c r="M300" s="14" t="n">
        <v>24085</v>
      </c>
      <c r="N300" s="15" t="n">
        <v>22</v>
      </c>
      <c r="P300" s="13" t="n">
        <v>44859</v>
      </c>
      <c r="Q300" s="14" t="n">
        <v>5164</v>
      </c>
      <c r="R300" s="14" t="n">
        <v>23088</v>
      </c>
      <c r="S300" s="15" t="n">
        <v>36</v>
      </c>
      <c r="U300" s="13" t="n">
        <v>45224</v>
      </c>
      <c r="V300" s="14" t="n">
        <v>9123</v>
      </c>
      <c r="W300" s="14" t="n">
        <v>36433</v>
      </c>
      <c r="X300" s="15" t="n">
        <v>31</v>
      </c>
      <c r="Z300" s="13" t="n">
        <v>45589</v>
      </c>
      <c r="AA300" s="14" t="n">
        <v>9311</v>
      </c>
      <c r="AB300" s="14" t="n">
        <v>33801</v>
      </c>
      <c r="AC300" s="15" t="n">
        <v>23</v>
      </c>
      <c r="AE300" s="16" t="n">
        <v>45981</v>
      </c>
      <c r="AF300" s="9" t="n">
        <v>13851</v>
      </c>
      <c r="AG300" s="9" t="n">
        <v>58962</v>
      </c>
      <c r="AH300" s="9" t="n">
        <v>51</v>
      </c>
    </row>
    <row r="301" customFormat="false" ht="18.65" hidden="false" customHeight="true" outlineLevel="0" collapsed="false">
      <c r="A301" s="10" t="n">
        <v>43803</v>
      </c>
      <c r="B301" s="11" t="n">
        <v>7570</v>
      </c>
      <c r="C301" s="11" t="n">
        <v>45227</v>
      </c>
      <c r="D301" s="12" t="n">
        <v>78</v>
      </c>
      <c r="F301" s="10" t="n">
        <v>44129</v>
      </c>
      <c r="G301" s="9" t="n">
        <v>7671</v>
      </c>
      <c r="H301" s="9" t="n">
        <v>43750</v>
      </c>
      <c r="I301" s="9" t="n">
        <v>52</v>
      </c>
      <c r="K301" s="13" t="n">
        <v>44465</v>
      </c>
      <c r="L301" s="14" t="n">
        <v>5073</v>
      </c>
      <c r="M301" s="14" t="n">
        <v>28548</v>
      </c>
      <c r="N301" s="15" t="n">
        <v>21</v>
      </c>
      <c r="P301" s="13" t="n">
        <v>44860</v>
      </c>
      <c r="Q301" s="14" t="n">
        <v>5713</v>
      </c>
      <c r="R301" s="14" t="n">
        <v>24624</v>
      </c>
      <c r="S301" s="15" t="n">
        <v>21</v>
      </c>
      <c r="U301" s="13" t="n">
        <v>45225</v>
      </c>
      <c r="V301" s="14" t="n">
        <v>8949</v>
      </c>
      <c r="W301" s="14" t="n">
        <v>36885</v>
      </c>
      <c r="X301" s="15" t="n">
        <v>34</v>
      </c>
      <c r="Z301" s="13" t="n">
        <v>45590</v>
      </c>
      <c r="AA301" s="14" t="n">
        <v>9588</v>
      </c>
      <c r="AB301" s="14" t="n">
        <v>35395</v>
      </c>
      <c r="AC301" s="15" t="n">
        <v>43</v>
      </c>
      <c r="AE301" s="16" t="n">
        <v>45982</v>
      </c>
      <c r="AF301" s="9" t="n">
        <v>14666</v>
      </c>
      <c r="AG301" s="9" t="n">
        <v>62547</v>
      </c>
      <c r="AH301" s="9" t="n">
        <v>31</v>
      </c>
    </row>
    <row r="302" customFormat="false" ht="18.65" hidden="false" customHeight="true" outlineLevel="0" collapsed="false">
      <c r="A302" s="10" t="n">
        <v>43804</v>
      </c>
      <c r="B302" s="11" t="n">
        <v>6483</v>
      </c>
      <c r="C302" s="11" t="n">
        <v>47645</v>
      </c>
      <c r="D302" s="12" t="n">
        <v>63</v>
      </c>
      <c r="F302" s="10" t="n">
        <v>44130</v>
      </c>
      <c r="G302" s="9" t="n">
        <v>9789</v>
      </c>
      <c r="H302" s="9" t="n">
        <v>47356</v>
      </c>
      <c r="I302" s="9" t="n">
        <v>68</v>
      </c>
      <c r="K302" s="13" t="n">
        <v>44466</v>
      </c>
      <c r="L302" s="14" t="n">
        <v>5166</v>
      </c>
      <c r="M302" s="14" t="n">
        <v>33328</v>
      </c>
      <c r="N302" s="15" t="n">
        <v>27</v>
      </c>
      <c r="P302" s="13" t="n">
        <v>44861</v>
      </c>
      <c r="Q302" s="14" t="n">
        <v>5448</v>
      </c>
      <c r="R302" s="14" t="n">
        <v>22566</v>
      </c>
      <c r="S302" s="15" t="n">
        <v>18</v>
      </c>
      <c r="U302" s="13" t="n">
        <v>45226</v>
      </c>
      <c r="V302" s="14" t="n">
        <v>8436</v>
      </c>
      <c r="W302" s="14" t="n">
        <v>34260</v>
      </c>
      <c r="X302" s="15" t="n">
        <v>27</v>
      </c>
      <c r="Z302" s="13" t="n">
        <v>45591</v>
      </c>
      <c r="AA302" s="14" t="n">
        <v>10660</v>
      </c>
      <c r="AB302" s="14" t="n">
        <v>39366</v>
      </c>
      <c r="AC302" s="15" t="n">
        <v>47</v>
      </c>
      <c r="AE302" s="16" t="n">
        <v>45983</v>
      </c>
      <c r="AF302" s="9" t="n">
        <v>16589</v>
      </c>
      <c r="AG302" s="9" t="n">
        <v>66007</v>
      </c>
      <c r="AH302" s="9" t="n">
        <v>48</v>
      </c>
    </row>
    <row r="303" customFormat="false" ht="18.65" hidden="false" customHeight="true" outlineLevel="0" collapsed="false">
      <c r="A303" s="10" t="n">
        <v>43805</v>
      </c>
      <c r="B303" s="11" t="n">
        <v>6315</v>
      </c>
      <c r="C303" s="11" t="n">
        <v>39569</v>
      </c>
      <c r="D303" s="12" t="n">
        <v>67</v>
      </c>
      <c r="F303" s="10" t="n">
        <v>44131</v>
      </c>
      <c r="G303" s="9" t="n">
        <v>6710</v>
      </c>
      <c r="H303" s="9" t="n">
        <v>33964</v>
      </c>
      <c r="I303" s="9" t="n">
        <v>59</v>
      </c>
      <c r="K303" s="13" t="n">
        <v>44467</v>
      </c>
      <c r="L303" s="14" t="n">
        <v>3937</v>
      </c>
      <c r="M303" s="14" t="n">
        <v>30379</v>
      </c>
      <c r="N303" s="15" t="n">
        <v>22</v>
      </c>
      <c r="P303" s="13" t="n">
        <v>44862</v>
      </c>
      <c r="Q303" s="14" t="n">
        <v>5783</v>
      </c>
      <c r="R303" s="14" t="n">
        <v>22815</v>
      </c>
      <c r="S303" s="15" t="n">
        <v>22</v>
      </c>
      <c r="U303" s="13" t="n">
        <v>45227</v>
      </c>
      <c r="V303" s="14" t="n">
        <v>7870</v>
      </c>
      <c r="W303" s="14" t="n">
        <v>30970</v>
      </c>
      <c r="X303" s="15" t="n">
        <v>23</v>
      </c>
      <c r="Z303" s="13" t="n">
        <v>45592</v>
      </c>
      <c r="AA303" s="14" t="n">
        <v>10527</v>
      </c>
      <c r="AB303" s="14" t="n">
        <v>42965</v>
      </c>
      <c r="AC303" s="15" t="n">
        <v>42</v>
      </c>
      <c r="AE303" s="16" t="n">
        <v>45984</v>
      </c>
      <c r="AF303" s="9" t="n">
        <v>13965</v>
      </c>
      <c r="AG303" s="9" t="n">
        <v>60066</v>
      </c>
      <c r="AH303" s="9" t="n">
        <v>56</v>
      </c>
    </row>
    <row r="304" customFormat="false" ht="18.65" hidden="false" customHeight="true" outlineLevel="0" collapsed="false">
      <c r="A304" s="10" t="n">
        <v>43806</v>
      </c>
      <c r="B304" s="11" t="n">
        <v>6714</v>
      </c>
      <c r="C304" s="11" t="n">
        <v>43157</v>
      </c>
      <c r="D304" s="12" t="n">
        <v>79</v>
      </c>
      <c r="F304" s="10" t="n">
        <v>44132</v>
      </c>
      <c r="G304" s="9" t="n">
        <v>6684</v>
      </c>
      <c r="H304" s="9" t="n">
        <v>31024</v>
      </c>
      <c r="I304" s="9" t="n">
        <v>44</v>
      </c>
      <c r="K304" s="13" t="n">
        <v>44468</v>
      </c>
      <c r="L304" s="14" t="n">
        <v>4514</v>
      </c>
      <c r="M304" s="14" t="n">
        <v>34754</v>
      </c>
      <c r="N304" s="15" t="n">
        <v>16</v>
      </c>
      <c r="P304" s="13" t="n">
        <v>44863</v>
      </c>
      <c r="Q304" s="14" t="n">
        <v>5054</v>
      </c>
      <c r="R304" s="14" t="n">
        <v>20862</v>
      </c>
      <c r="S304" s="15" t="n">
        <v>24</v>
      </c>
      <c r="U304" s="13" t="n">
        <v>45228</v>
      </c>
      <c r="V304" s="14" t="n">
        <v>8096</v>
      </c>
      <c r="W304" s="14" t="n">
        <v>34553</v>
      </c>
      <c r="X304" s="15" t="n">
        <v>40</v>
      </c>
      <c r="Z304" s="13" t="n">
        <v>45593</v>
      </c>
      <c r="AA304" s="14" t="n">
        <v>9140</v>
      </c>
      <c r="AB304" s="14" t="n">
        <v>32167</v>
      </c>
      <c r="AC304" s="15" t="n">
        <v>58</v>
      </c>
      <c r="AE304" s="16" t="n">
        <v>45985</v>
      </c>
      <c r="AF304" s="9" t="n">
        <v>14948</v>
      </c>
      <c r="AG304" s="9" t="n">
        <v>63153</v>
      </c>
      <c r="AH304" s="9" t="n">
        <v>42</v>
      </c>
    </row>
    <row r="305" customFormat="false" ht="18.65" hidden="false" customHeight="true" outlineLevel="0" collapsed="false">
      <c r="A305" s="10" t="n">
        <v>43807</v>
      </c>
      <c r="B305" s="11" t="n">
        <v>6622</v>
      </c>
      <c r="C305" s="11" t="n">
        <v>42150</v>
      </c>
      <c r="D305" s="12" t="n">
        <v>84</v>
      </c>
      <c r="F305" s="10" t="n">
        <v>44133</v>
      </c>
      <c r="G305" s="9" t="n">
        <v>6245</v>
      </c>
      <c r="H305" s="9" t="n">
        <v>26089</v>
      </c>
      <c r="I305" s="9" t="n">
        <v>49</v>
      </c>
      <c r="K305" s="13" t="n">
        <v>44469</v>
      </c>
      <c r="L305" s="14" t="n">
        <v>4326</v>
      </c>
      <c r="M305" s="14" t="n">
        <v>27870</v>
      </c>
      <c r="N305" s="15" t="n">
        <v>19</v>
      </c>
      <c r="P305" s="13" t="n">
        <v>44864</v>
      </c>
      <c r="Q305" s="14" t="n">
        <v>5104</v>
      </c>
      <c r="R305" s="14" t="n">
        <v>20941</v>
      </c>
      <c r="S305" s="15" t="n">
        <v>23</v>
      </c>
      <c r="U305" s="13" t="n">
        <v>45229</v>
      </c>
      <c r="V305" s="14" t="n">
        <v>7759</v>
      </c>
      <c r="W305" s="14" t="n">
        <v>33324</v>
      </c>
      <c r="X305" s="15" t="n">
        <v>27</v>
      </c>
      <c r="Z305" s="13" t="n">
        <v>45594</v>
      </c>
      <c r="AA305" s="14" t="n">
        <v>8783</v>
      </c>
      <c r="AB305" s="14" t="n">
        <v>31986</v>
      </c>
      <c r="AC305" s="15" t="n">
        <v>43</v>
      </c>
      <c r="AE305" s="16" t="n">
        <v>45986</v>
      </c>
      <c r="AF305" s="9" t="n">
        <v>13748</v>
      </c>
      <c r="AG305" s="9" t="n">
        <v>54129</v>
      </c>
      <c r="AH305" s="9" t="n">
        <v>37</v>
      </c>
    </row>
    <row r="306" customFormat="false" ht="18.65" hidden="false" customHeight="true" outlineLevel="0" collapsed="false">
      <c r="A306" s="10" t="n">
        <v>43808</v>
      </c>
      <c r="B306" s="11" t="n">
        <v>6236</v>
      </c>
      <c r="C306" s="11" t="n">
        <v>36708</v>
      </c>
      <c r="D306" s="12" t="n">
        <v>77</v>
      </c>
      <c r="F306" s="10" t="n">
        <v>44134</v>
      </c>
      <c r="G306" s="9" t="n">
        <v>6026</v>
      </c>
      <c r="H306" s="9" t="n">
        <v>33720</v>
      </c>
      <c r="I306" s="9" t="n">
        <v>63</v>
      </c>
      <c r="K306" s="13" t="n">
        <v>44470</v>
      </c>
      <c r="L306" s="14" t="n">
        <v>4250</v>
      </c>
      <c r="M306" s="14" t="n">
        <v>26361</v>
      </c>
      <c r="N306" s="15" t="n">
        <v>32</v>
      </c>
      <c r="P306" s="13" t="n">
        <v>44865</v>
      </c>
      <c r="Q306" s="14" t="n">
        <v>5678</v>
      </c>
      <c r="R306" s="14" t="n">
        <v>22882</v>
      </c>
      <c r="S306" s="15" t="n">
        <v>31</v>
      </c>
      <c r="U306" s="13" t="n">
        <v>45230</v>
      </c>
      <c r="V306" s="14" t="n">
        <v>6960</v>
      </c>
      <c r="W306" s="14" t="n">
        <v>31962</v>
      </c>
      <c r="X306" s="15" t="n">
        <v>28</v>
      </c>
      <c r="Z306" s="13" t="n">
        <v>45595</v>
      </c>
      <c r="AA306" s="14" t="n">
        <v>8989</v>
      </c>
      <c r="AB306" s="14" t="n">
        <v>31255</v>
      </c>
      <c r="AC306" s="15" t="n">
        <v>34</v>
      </c>
      <c r="AE306" s="16" t="n">
        <v>45987</v>
      </c>
      <c r="AF306" s="9" t="n">
        <v>12953</v>
      </c>
      <c r="AG306" s="9" t="n">
        <v>53933</v>
      </c>
      <c r="AH306" s="9" t="n">
        <v>32</v>
      </c>
    </row>
    <row r="307" customFormat="false" ht="18.65" hidden="false" customHeight="true" outlineLevel="0" collapsed="false">
      <c r="A307" s="10" t="n">
        <v>43809</v>
      </c>
      <c r="B307" s="11" t="n">
        <v>7505</v>
      </c>
      <c r="C307" s="11" t="n">
        <v>44235</v>
      </c>
      <c r="D307" s="12" t="n">
        <v>87</v>
      </c>
      <c r="F307" s="10" t="n">
        <v>44135</v>
      </c>
      <c r="G307" s="9" t="n">
        <v>6074</v>
      </c>
      <c r="H307" s="9" t="n">
        <v>36759</v>
      </c>
      <c r="I307" s="9" t="n">
        <v>44</v>
      </c>
      <c r="K307" s="13" t="n">
        <v>44471</v>
      </c>
      <c r="L307" s="14" t="n">
        <v>3810</v>
      </c>
      <c r="M307" s="14" t="n">
        <v>30495</v>
      </c>
      <c r="N307" s="15" t="n">
        <v>19</v>
      </c>
      <c r="P307" s="13" t="n">
        <v>44866</v>
      </c>
      <c r="Q307" s="14" t="n">
        <v>4333</v>
      </c>
      <c r="R307" s="14" t="n">
        <v>19341</v>
      </c>
      <c r="S307" s="15" t="n">
        <v>18</v>
      </c>
      <c r="U307" s="13" t="n">
        <v>45231</v>
      </c>
      <c r="V307" s="14" t="n">
        <v>6167</v>
      </c>
      <c r="W307" s="14" t="n">
        <v>26842</v>
      </c>
      <c r="X307" s="15" t="n">
        <v>38</v>
      </c>
      <c r="Z307" s="13" t="n">
        <v>45596</v>
      </c>
      <c r="AA307" s="14" t="n">
        <v>9390</v>
      </c>
      <c r="AB307" s="14" t="n">
        <v>35091</v>
      </c>
      <c r="AC307" s="15" t="n">
        <v>32</v>
      </c>
      <c r="AE307" s="16" t="n">
        <v>45988</v>
      </c>
      <c r="AF307" s="9" t="n">
        <v>12397</v>
      </c>
      <c r="AG307" s="9" t="n">
        <v>53399</v>
      </c>
      <c r="AH307" s="9" t="n">
        <v>25</v>
      </c>
    </row>
    <row r="308" customFormat="false" ht="18.65" hidden="false" customHeight="true" outlineLevel="0" collapsed="false">
      <c r="A308" s="10" t="n">
        <v>43810</v>
      </c>
      <c r="B308" s="11" t="n">
        <v>6899</v>
      </c>
      <c r="C308" s="11" t="n">
        <v>45994</v>
      </c>
      <c r="D308" s="12" t="n">
        <v>86</v>
      </c>
      <c r="F308" s="10" t="n">
        <v>44136</v>
      </c>
      <c r="G308" s="9" t="n">
        <v>7075</v>
      </c>
      <c r="H308" s="9" t="n">
        <v>40973</v>
      </c>
      <c r="I308" s="9" t="n">
        <v>58</v>
      </c>
      <c r="K308" s="13" t="n">
        <v>44472</v>
      </c>
      <c r="L308" s="14" t="n">
        <v>3960</v>
      </c>
      <c r="M308" s="14" t="n">
        <v>37023</v>
      </c>
      <c r="N308" s="15" t="n">
        <v>41</v>
      </c>
      <c r="P308" s="13" t="n">
        <v>44867</v>
      </c>
      <c r="Q308" s="14" t="n">
        <v>5093</v>
      </c>
      <c r="R308" s="14" t="n">
        <v>20500</v>
      </c>
      <c r="S308" s="15" t="n">
        <v>38</v>
      </c>
      <c r="U308" s="13" t="n">
        <v>45232</v>
      </c>
      <c r="V308" s="14" t="n">
        <v>6948</v>
      </c>
      <c r="W308" s="14" t="n">
        <v>29236</v>
      </c>
      <c r="X308" s="15" t="n">
        <v>29</v>
      </c>
      <c r="Z308" s="13" t="n">
        <v>45597</v>
      </c>
      <c r="AA308" s="14" t="n">
        <v>7832</v>
      </c>
      <c r="AB308" s="14" t="n">
        <v>28194</v>
      </c>
      <c r="AC308" s="15" t="n">
        <v>44</v>
      </c>
      <c r="AE308" s="16" t="n">
        <v>45989</v>
      </c>
      <c r="AF308" s="9" t="n">
        <v>15357</v>
      </c>
      <c r="AG308" s="9" t="n">
        <v>63732</v>
      </c>
      <c r="AH308" s="9" t="n">
        <v>36</v>
      </c>
    </row>
    <row r="309" customFormat="false" ht="18.65" hidden="false" customHeight="true" outlineLevel="0" collapsed="false">
      <c r="A309" s="10" t="n">
        <v>43811</v>
      </c>
      <c r="B309" s="11" t="n">
        <v>6370</v>
      </c>
      <c r="C309" s="11" t="n">
        <v>37245</v>
      </c>
      <c r="D309" s="12" t="n">
        <v>102</v>
      </c>
      <c r="F309" s="10" t="n">
        <v>44137</v>
      </c>
      <c r="G309" s="9" t="n">
        <v>6507</v>
      </c>
      <c r="H309" s="9" t="n">
        <v>35594</v>
      </c>
      <c r="I309" s="9" t="n">
        <v>61</v>
      </c>
      <c r="K309" s="13" t="n">
        <v>44473</v>
      </c>
      <c r="L309" s="14" t="n">
        <v>3858</v>
      </c>
      <c r="M309" s="14" t="n">
        <v>29894</v>
      </c>
      <c r="N309" s="15" t="n">
        <v>37</v>
      </c>
      <c r="P309" s="13" t="n">
        <v>44868</v>
      </c>
      <c r="Q309" s="14" t="n">
        <v>5919</v>
      </c>
      <c r="R309" s="14" t="n">
        <v>25728</v>
      </c>
      <c r="S309" s="15" t="n">
        <v>18</v>
      </c>
      <c r="U309" s="13" t="n">
        <v>45233</v>
      </c>
      <c r="V309" s="14" t="n">
        <v>6912</v>
      </c>
      <c r="W309" s="14" t="n">
        <v>28321</v>
      </c>
      <c r="X309" s="15" t="n">
        <v>25</v>
      </c>
      <c r="Z309" s="13" t="n">
        <v>45598</v>
      </c>
      <c r="AA309" s="14" t="n">
        <v>8931</v>
      </c>
      <c r="AB309" s="14" t="n">
        <v>32350</v>
      </c>
      <c r="AC309" s="15" t="n">
        <v>46</v>
      </c>
      <c r="AE309" s="16" t="n">
        <v>45990</v>
      </c>
      <c r="AF309" s="9" t="n">
        <v>14446</v>
      </c>
      <c r="AG309" s="9" t="n">
        <v>62095</v>
      </c>
      <c r="AH309" s="9" t="n">
        <v>40</v>
      </c>
    </row>
    <row r="310" customFormat="false" ht="18.65" hidden="false" customHeight="true" outlineLevel="0" collapsed="false">
      <c r="A310" s="10" t="n">
        <v>43812</v>
      </c>
      <c r="B310" s="11" t="n">
        <v>6426</v>
      </c>
      <c r="C310" s="11" t="n">
        <v>36928</v>
      </c>
      <c r="D310" s="12" t="n">
        <v>85</v>
      </c>
      <c r="F310" s="10" t="n">
        <v>44138</v>
      </c>
      <c r="G310" s="9" t="n">
        <v>6201</v>
      </c>
      <c r="H310" s="9" t="n">
        <v>29569</v>
      </c>
      <c r="I310" s="9" t="n">
        <v>46</v>
      </c>
      <c r="K310" s="13" t="n">
        <v>44474</v>
      </c>
      <c r="L310" s="14" t="n">
        <v>3383</v>
      </c>
      <c r="M310" s="14" t="n">
        <v>27375</v>
      </c>
      <c r="N310" s="15" t="n">
        <v>21</v>
      </c>
      <c r="P310" s="13" t="n">
        <v>44869</v>
      </c>
      <c r="Q310" s="14" t="n">
        <v>5755</v>
      </c>
      <c r="R310" s="14" t="n">
        <v>23893</v>
      </c>
      <c r="S310" s="15" t="n">
        <v>29</v>
      </c>
      <c r="U310" s="13" t="n">
        <v>45234</v>
      </c>
      <c r="V310" s="14" t="n">
        <v>7316</v>
      </c>
      <c r="W310" s="14" t="n">
        <v>32493</v>
      </c>
      <c r="X310" s="15" t="n">
        <v>31</v>
      </c>
      <c r="Z310" s="13" t="n">
        <v>45599</v>
      </c>
      <c r="AA310" s="14" t="n">
        <v>8013</v>
      </c>
      <c r="AB310" s="14" t="n">
        <v>29371</v>
      </c>
      <c r="AC310" s="15" t="n">
        <v>29</v>
      </c>
      <c r="AE310" s="16" t="n">
        <v>45991</v>
      </c>
      <c r="AF310" s="9" t="n">
        <v>13000</v>
      </c>
      <c r="AG310" s="9" t="n">
        <v>54776</v>
      </c>
      <c r="AH310" s="9" t="n">
        <v>35</v>
      </c>
    </row>
    <row r="311" customFormat="false" ht="18.65" hidden="false" customHeight="true" outlineLevel="0" collapsed="false">
      <c r="A311" s="10" t="n">
        <v>43813</v>
      </c>
      <c r="B311" s="11" t="n">
        <v>6778</v>
      </c>
      <c r="C311" s="11" t="n">
        <v>44528</v>
      </c>
      <c r="D311" s="12" t="n">
        <v>68</v>
      </c>
      <c r="F311" s="10" t="n">
        <v>44139</v>
      </c>
      <c r="G311" s="9" t="n">
        <v>6944</v>
      </c>
      <c r="H311" s="9" t="n">
        <v>35237</v>
      </c>
      <c r="I311" s="9" t="n">
        <v>28</v>
      </c>
      <c r="K311" s="13" t="n">
        <v>44475</v>
      </c>
      <c r="L311" s="14" t="n">
        <v>3542</v>
      </c>
      <c r="M311" s="14" t="n">
        <v>29636</v>
      </c>
      <c r="N311" s="15" t="n">
        <v>21</v>
      </c>
      <c r="P311" s="13" t="n">
        <v>44870</v>
      </c>
      <c r="Q311" s="14" t="n">
        <v>6717</v>
      </c>
      <c r="R311" s="14" t="n">
        <v>28892</v>
      </c>
      <c r="S311" s="15" t="n">
        <v>38</v>
      </c>
      <c r="U311" s="13" t="n">
        <v>45235</v>
      </c>
      <c r="V311" s="14" t="n">
        <v>7780</v>
      </c>
      <c r="W311" s="14" t="n">
        <v>29133</v>
      </c>
      <c r="X311" s="15" t="n">
        <v>27</v>
      </c>
      <c r="Z311" s="13" t="n">
        <v>45600</v>
      </c>
      <c r="AA311" s="14" t="n">
        <v>8070</v>
      </c>
      <c r="AB311" s="14" t="n">
        <v>28356</v>
      </c>
      <c r="AC311" s="15" t="n">
        <v>39</v>
      </c>
      <c r="AE311" s="17" t="n">
        <v>45992</v>
      </c>
      <c r="AF311" s="18" t="n">
        <v>12761</v>
      </c>
      <c r="AG311" s="18" t="n">
        <v>52484</v>
      </c>
      <c r="AH311" s="18" t="n">
        <v>44</v>
      </c>
    </row>
    <row r="312" customFormat="false" ht="18.65" hidden="false" customHeight="true" outlineLevel="0" collapsed="false">
      <c r="A312" s="10" t="n">
        <v>43814</v>
      </c>
      <c r="B312" s="11" t="n">
        <v>6709</v>
      </c>
      <c r="C312" s="11" t="n">
        <v>47022</v>
      </c>
      <c r="D312" s="12" t="n">
        <v>70</v>
      </c>
      <c r="F312" s="10" t="n">
        <v>44140</v>
      </c>
      <c r="G312" s="9" t="n">
        <v>6762</v>
      </c>
      <c r="H312" s="9" t="n">
        <v>35582</v>
      </c>
      <c r="I312" s="9" t="n">
        <v>51</v>
      </c>
      <c r="K312" s="13" t="n">
        <v>44476</v>
      </c>
      <c r="L312" s="14" t="n">
        <v>3736</v>
      </c>
      <c r="M312" s="14" t="n">
        <v>23172</v>
      </c>
      <c r="N312" s="15" t="n">
        <v>31</v>
      </c>
      <c r="P312" s="13" t="n">
        <v>44871</v>
      </c>
      <c r="Q312" s="14" t="n">
        <v>5652</v>
      </c>
      <c r="R312" s="14" t="n">
        <v>22238</v>
      </c>
      <c r="S312" s="15" t="n">
        <v>37</v>
      </c>
      <c r="U312" s="13" t="n">
        <v>45236</v>
      </c>
      <c r="V312" s="14" t="n">
        <v>8021</v>
      </c>
      <c r="W312" s="14" t="n">
        <v>32358</v>
      </c>
      <c r="X312" s="15" t="n">
        <v>23</v>
      </c>
      <c r="Z312" s="13" t="n">
        <v>45601</v>
      </c>
      <c r="AA312" s="14" t="n">
        <v>8363</v>
      </c>
      <c r="AB312" s="14" t="n">
        <v>32215</v>
      </c>
      <c r="AC312" s="15" t="n">
        <v>27</v>
      </c>
      <c r="AE312" s="17" t="n">
        <v>45993</v>
      </c>
      <c r="AF312" s="18" t="n">
        <v>14381</v>
      </c>
      <c r="AG312" s="18" t="n">
        <v>59652</v>
      </c>
      <c r="AH312" s="18" t="n">
        <v>53</v>
      </c>
    </row>
    <row r="313" customFormat="false" ht="18.65" hidden="false" customHeight="true" outlineLevel="0" collapsed="false">
      <c r="A313" s="10" t="n">
        <v>43815</v>
      </c>
      <c r="B313" s="11" t="n">
        <v>6519</v>
      </c>
      <c r="C313" s="11" t="n">
        <v>36755</v>
      </c>
      <c r="D313" s="12" t="n">
        <v>79</v>
      </c>
      <c r="F313" s="10" t="n">
        <v>44141</v>
      </c>
      <c r="G313" s="9" t="n">
        <v>6933</v>
      </c>
      <c r="H313" s="9" t="n">
        <v>37689</v>
      </c>
      <c r="I313" s="9" t="n">
        <v>55</v>
      </c>
      <c r="K313" s="13" t="n">
        <v>44477</v>
      </c>
      <c r="L313" s="14" t="n">
        <v>3815</v>
      </c>
      <c r="M313" s="14" t="n">
        <v>20067</v>
      </c>
      <c r="N313" s="15" t="n">
        <v>18</v>
      </c>
      <c r="P313" s="13" t="n">
        <v>44872</v>
      </c>
      <c r="Q313" s="14" t="n">
        <v>5790</v>
      </c>
      <c r="R313" s="14" t="n">
        <v>24150</v>
      </c>
      <c r="S313" s="15" t="n">
        <v>34</v>
      </c>
      <c r="U313" s="13" t="n">
        <v>45237</v>
      </c>
      <c r="V313" s="14" t="n">
        <v>8197</v>
      </c>
      <c r="W313" s="14" t="n">
        <v>30512</v>
      </c>
      <c r="X313" s="15" t="n">
        <v>28</v>
      </c>
      <c r="Z313" s="13" t="n">
        <v>45602</v>
      </c>
      <c r="AA313" s="14" t="n">
        <v>8995</v>
      </c>
      <c r="AB313" s="14" t="n">
        <v>32399</v>
      </c>
      <c r="AC313" s="15" t="n">
        <v>35</v>
      </c>
      <c r="AE313" s="17" t="n">
        <v>45994</v>
      </c>
      <c r="AF313" s="18" t="n">
        <v>12952</v>
      </c>
      <c r="AG313" s="18" t="n">
        <v>52992</v>
      </c>
      <c r="AH313" s="18" t="n">
        <v>44</v>
      </c>
    </row>
    <row r="314" customFormat="false" ht="18.65" hidden="false" customHeight="true" outlineLevel="0" collapsed="false">
      <c r="A314" s="10" t="n">
        <v>43816</v>
      </c>
      <c r="B314" s="11" t="n">
        <v>6263</v>
      </c>
      <c r="C314" s="11" t="n">
        <v>37270</v>
      </c>
      <c r="D314" s="12" t="n">
        <v>76</v>
      </c>
      <c r="F314" s="10" t="n">
        <v>44142</v>
      </c>
      <c r="G314" s="14" t="n">
        <v>6071</v>
      </c>
      <c r="H314" s="14" t="n">
        <v>36179</v>
      </c>
      <c r="I314" s="15" t="n">
        <v>46</v>
      </c>
      <c r="K314" s="13" t="n">
        <v>44478</v>
      </c>
      <c r="L314" s="14" t="n">
        <v>3556</v>
      </c>
      <c r="M314" s="14" t="n">
        <v>25427</v>
      </c>
      <c r="N314" s="15" t="n">
        <v>16</v>
      </c>
      <c r="P314" s="13" t="n">
        <v>44873</v>
      </c>
      <c r="Q314" s="14" t="n">
        <v>6581</v>
      </c>
      <c r="R314" s="14" t="n">
        <v>25775</v>
      </c>
      <c r="S314" s="15" t="n">
        <v>41</v>
      </c>
      <c r="U314" s="13" t="n">
        <v>45238</v>
      </c>
      <c r="V314" s="14" t="n">
        <v>7105</v>
      </c>
      <c r="W314" s="14" t="n">
        <v>26752</v>
      </c>
      <c r="X314" s="15" t="n">
        <v>33</v>
      </c>
      <c r="Z314" s="13" t="n">
        <v>45603</v>
      </c>
      <c r="AA314" s="14" t="n">
        <v>7535</v>
      </c>
      <c r="AB314" s="14" t="n">
        <v>26800</v>
      </c>
      <c r="AC314" s="15" t="n">
        <v>37</v>
      </c>
      <c r="AE314" s="17" t="n">
        <v>45995</v>
      </c>
      <c r="AF314" s="18" t="n">
        <v>12539</v>
      </c>
      <c r="AG314" s="18" t="n">
        <v>49244</v>
      </c>
      <c r="AH314" s="18" t="n">
        <v>23</v>
      </c>
    </row>
    <row r="315" customFormat="false" ht="18.65" hidden="false" customHeight="true" outlineLevel="0" collapsed="false">
      <c r="A315" s="10" t="n">
        <v>43817</v>
      </c>
      <c r="B315" s="11" t="n">
        <v>5494</v>
      </c>
      <c r="C315" s="11" t="n">
        <v>33738</v>
      </c>
      <c r="D315" s="12" t="n">
        <v>70</v>
      </c>
      <c r="F315" s="10" t="n">
        <v>44143</v>
      </c>
      <c r="G315" s="14" t="n">
        <v>5809</v>
      </c>
      <c r="H315" s="14" t="n">
        <v>34384</v>
      </c>
      <c r="I315" s="15" t="n">
        <v>48</v>
      </c>
      <c r="K315" s="13" t="n">
        <v>44479</v>
      </c>
      <c r="L315" s="14" t="n">
        <v>4086</v>
      </c>
      <c r="M315" s="14" t="n">
        <v>32953</v>
      </c>
      <c r="N315" s="15" t="n">
        <v>28</v>
      </c>
      <c r="P315" s="13" t="n">
        <v>44874</v>
      </c>
      <c r="Q315" s="14" t="n">
        <v>5440</v>
      </c>
      <c r="R315" s="14" t="n">
        <v>21507</v>
      </c>
      <c r="S315" s="15" t="n">
        <v>30</v>
      </c>
      <c r="U315" s="13" t="n">
        <v>45239</v>
      </c>
      <c r="V315" s="14" t="n">
        <v>7622</v>
      </c>
      <c r="W315" s="14" t="n">
        <v>28366</v>
      </c>
      <c r="X315" s="15" t="n">
        <v>73</v>
      </c>
      <c r="Z315" s="16" t="n">
        <v>45604</v>
      </c>
      <c r="AA315" s="9" t="n">
        <v>6887</v>
      </c>
      <c r="AB315" s="9" t="n">
        <v>25521</v>
      </c>
      <c r="AC315" s="9" t="n">
        <v>29</v>
      </c>
      <c r="AE315" s="17" t="n">
        <v>45996</v>
      </c>
      <c r="AF315" s="18" t="n">
        <v>14911</v>
      </c>
      <c r="AG315" s="18" t="n">
        <v>56537</v>
      </c>
      <c r="AH315" s="18" t="n">
        <v>37</v>
      </c>
    </row>
    <row r="316" customFormat="false" ht="18.65" hidden="false" customHeight="true" outlineLevel="0" collapsed="false">
      <c r="A316" s="10" t="n">
        <v>43818</v>
      </c>
      <c r="B316" s="11" t="n">
        <v>5776</v>
      </c>
      <c r="C316" s="11" t="n">
        <v>34537</v>
      </c>
      <c r="D316" s="12" t="n">
        <v>71</v>
      </c>
      <c r="F316" s="10" t="n">
        <v>44144</v>
      </c>
      <c r="G316" s="14" t="n">
        <v>6227</v>
      </c>
      <c r="H316" s="14" t="n">
        <v>32423</v>
      </c>
      <c r="I316" s="15" t="n">
        <v>47</v>
      </c>
      <c r="K316" s="13" t="n">
        <v>44480</v>
      </c>
      <c r="L316" s="14" t="n">
        <v>4157</v>
      </c>
      <c r="M316" s="14" t="n">
        <v>27331</v>
      </c>
      <c r="N316" s="15" t="n">
        <v>29</v>
      </c>
      <c r="P316" s="13" t="n">
        <v>44875</v>
      </c>
      <c r="Q316" s="14" t="n">
        <v>5476</v>
      </c>
      <c r="R316" s="14" t="n">
        <v>21499</v>
      </c>
      <c r="S316" s="15" t="n">
        <v>22</v>
      </c>
      <c r="U316" s="13" t="n">
        <v>45240</v>
      </c>
      <c r="V316" s="14" t="n">
        <v>6902</v>
      </c>
      <c r="W316" s="14" t="n">
        <v>25905</v>
      </c>
      <c r="X316" s="15" t="n">
        <v>23</v>
      </c>
      <c r="Z316" s="16" t="n">
        <v>45605</v>
      </c>
      <c r="AA316" s="9" t="n">
        <v>7539</v>
      </c>
      <c r="AB316" s="9" t="n">
        <v>28079</v>
      </c>
      <c r="AC316" s="9" t="n">
        <v>33</v>
      </c>
      <c r="AE316" s="17" t="n">
        <v>45997</v>
      </c>
      <c r="AF316" s="18" t="n">
        <v>13463</v>
      </c>
      <c r="AG316" s="18" t="n">
        <v>53651</v>
      </c>
      <c r="AH316" s="18" t="n">
        <v>47</v>
      </c>
    </row>
    <row r="317" customFormat="false" ht="18.65" hidden="false" customHeight="true" outlineLevel="0" collapsed="false">
      <c r="A317" s="10" t="n">
        <v>43819</v>
      </c>
      <c r="B317" s="11" t="n">
        <v>6043</v>
      </c>
      <c r="C317" s="11" t="n">
        <v>39669</v>
      </c>
      <c r="D317" s="12" t="n">
        <v>53</v>
      </c>
      <c r="F317" s="10" t="n">
        <v>44145</v>
      </c>
      <c r="G317" s="14" t="n">
        <v>6532</v>
      </c>
      <c r="H317" s="14" t="n">
        <v>31841</v>
      </c>
      <c r="I317" s="15" t="n">
        <v>41</v>
      </c>
      <c r="K317" s="13" t="n">
        <v>44481</v>
      </c>
      <c r="L317" s="14" t="n">
        <v>3568</v>
      </c>
      <c r="M317" s="14" t="n">
        <v>31434</v>
      </c>
      <c r="N317" s="15" t="n">
        <v>22</v>
      </c>
      <c r="P317" s="13" t="n">
        <v>44876</v>
      </c>
      <c r="Q317" s="14" t="n">
        <v>5813</v>
      </c>
      <c r="R317" s="14" t="n">
        <v>22567</v>
      </c>
      <c r="S317" s="15" t="n">
        <v>21</v>
      </c>
      <c r="U317" s="13" t="n">
        <v>45241</v>
      </c>
      <c r="V317" s="14" t="n">
        <v>7645</v>
      </c>
      <c r="W317" s="14" t="n">
        <v>29991</v>
      </c>
      <c r="X317" s="15" t="n">
        <v>30</v>
      </c>
      <c r="Z317" s="16" t="n">
        <v>45606</v>
      </c>
      <c r="AA317" s="9" t="n">
        <v>8301</v>
      </c>
      <c r="AB317" s="9" t="n">
        <v>32081</v>
      </c>
      <c r="AC317" s="9" t="n">
        <v>42</v>
      </c>
      <c r="AE317" s="17" t="n">
        <v>45998</v>
      </c>
      <c r="AF317" s="18" t="n">
        <v>16021</v>
      </c>
      <c r="AG317" s="18" t="n">
        <v>62232</v>
      </c>
      <c r="AH317" s="18" t="n">
        <v>34</v>
      </c>
    </row>
    <row r="318" customFormat="false" ht="18.65" hidden="false" customHeight="true" outlineLevel="0" collapsed="false">
      <c r="A318" s="10" t="n">
        <v>43820</v>
      </c>
      <c r="B318" s="11" t="n">
        <v>8145</v>
      </c>
      <c r="C318" s="11" t="n">
        <v>46258</v>
      </c>
      <c r="D318" s="12" t="n">
        <v>64</v>
      </c>
      <c r="F318" s="10" t="n">
        <v>44146</v>
      </c>
      <c r="G318" s="14" t="n">
        <v>6168</v>
      </c>
      <c r="H318" s="14" t="n">
        <v>36000</v>
      </c>
      <c r="I318" s="15" t="n">
        <v>63</v>
      </c>
      <c r="K318" s="13" t="n">
        <v>44482</v>
      </c>
      <c r="L318" s="14" t="n">
        <v>3649</v>
      </c>
      <c r="M318" s="14" t="n">
        <v>27010</v>
      </c>
      <c r="N318" s="15" t="n">
        <v>25</v>
      </c>
      <c r="P318" s="13" t="n">
        <v>44877</v>
      </c>
      <c r="Q318" s="14" t="n">
        <v>6906</v>
      </c>
      <c r="R318" s="14" t="n">
        <v>30214</v>
      </c>
      <c r="S318" s="15" t="n">
        <v>34</v>
      </c>
      <c r="U318" s="13" t="n">
        <v>45242</v>
      </c>
      <c r="V318" s="14" t="n">
        <v>7409</v>
      </c>
      <c r="W318" s="14" t="n">
        <v>30703</v>
      </c>
      <c r="X318" s="15" t="n">
        <v>40</v>
      </c>
      <c r="Z318" s="16" t="n">
        <v>45607</v>
      </c>
      <c r="AA318" s="9" t="n">
        <v>9601</v>
      </c>
      <c r="AB318" s="9" t="n">
        <v>36207</v>
      </c>
      <c r="AC318" s="9" t="n">
        <v>34</v>
      </c>
      <c r="AE318" s="17" t="n">
        <v>45999</v>
      </c>
      <c r="AF318" s="18" t="n">
        <v>15285</v>
      </c>
      <c r="AG318" s="18" t="n">
        <v>60573</v>
      </c>
      <c r="AH318" s="18" t="n">
        <v>34</v>
      </c>
    </row>
    <row r="319" customFormat="false" ht="18.65" hidden="false" customHeight="true" outlineLevel="0" collapsed="false">
      <c r="A319" s="10" t="n">
        <v>43821</v>
      </c>
      <c r="B319" s="11" t="n">
        <v>6240</v>
      </c>
      <c r="C319" s="11" t="n">
        <v>35123</v>
      </c>
      <c r="D319" s="12" t="n">
        <v>73</v>
      </c>
      <c r="F319" s="10" t="n">
        <v>44147</v>
      </c>
      <c r="G319" s="14" t="n">
        <v>6471</v>
      </c>
      <c r="H319" s="14" t="n">
        <v>30225</v>
      </c>
      <c r="I319" s="15" t="n">
        <v>52</v>
      </c>
      <c r="K319" s="13" t="n">
        <v>44483</v>
      </c>
      <c r="L319" s="14" t="n">
        <v>3493</v>
      </c>
      <c r="M319" s="14" t="n">
        <v>23524</v>
      </c>
      <c r="N319" s="15" t="n">
        <v>21</v>
      </c>
      <c r="P319" s="13" t="n">
        <v>44878</v>
      </c>
      <c r="Q319" s="14" t="n">
        <v>8499</v>
      </c>
      <c r="R319" s="14" t="n">
        <v>31053</v>
      </c>
      <c r="S319" s="15" t="n">
        <v>39</v>
      </c>
      <c r="U319" s="13" t="n">
        <v>45243</v>
      </c>
      <c r="V319" s="14" t="n">
        <v>7138</v>
      </c>
      <c r="W319" s="14" t="n">
        <v>31428</v>
      </c>
      <c r="X319" s="15" t="n">
        <v>45</v>
      </c>
      <c r="Z319" s="16" t="n">
        <v>45608</v>
      </c>
      <c r="AA319" s="9" t="n">
        <v>9438</v>
      </c>
      <c r="AB319" s="9" t="n">
        <v>41037</v>
      </c>
      <c r="AC319" s="9" t="n">
        <v>41</v>
      </c>
      <c r="AE319" s="17" t="n">
        <v>46000</v>
      </c>
      <c r="AF319" s="18" t="n">
        <v>15053</v>
      </c>
      <c r="AG319" s="18" t="n">
        <v>57478</v>
      </c>
      <c r="AH319" s="18" t="n">
        <v>37</v>
      </c>
    </row>
    <row r="320" customFormat="false" ht="18.65" hidden="false" customHeight="true" outlineLevel="0" collapsed="false">
      <c r="A320" s="10" t="n">
        <v>43822</v>
      </c>
      <c r="B320" s="11" t="n">
        <v>5891</v>
      </c>
      <c r="C320" s="11" t="n">
        <v>36275</v>
      </c>
      <c r="D320" s="12" t="n">
        <v>77</v>
      </c>
      <c r="F320" s="10" t="n">
        <v>44148</v>
      </c>
      <c r="G320" s="14" t="n">
        <v>5465</v>
      </c>
      <c r="H320" s="14" t="n">
        <v>26444</v>
      </c>
      <c r="I320" s="15" t="n">
        <v>38</v>
      </c>
      <c r="K320" s="13" t="n">
        <v>44484</v>
      </c>
      <c r="L320" s="14" t="n">
        <v>4470</v>
      </c>
      <c r="M320" s="14" t="n">
        <v>24745</v>
      </c>
      <c r="N320" s="15" t="n">
        <v>24</v>
      </c>
      <c r="P320" s="13" t="n">
        <v>44879</v>
      </c>
      <c r="Q320" s="14" t="n">
        <v>6404</v>
      </c>
      <c r="R320" s="14" t="n">
        <v>25635</v>
      </c>
      <c r="S320" s="15" t="n">
        <v>37</v>
      </c>
      <c r="U320" s="13" t="n">
        <v>45244</v>
      </c>
      <c r="V320" s="14" t="n">
        <v>6297</v>
      </c>
      <c r="W320" s="14" t="n">
        <v>25796</v>
      </c>
      <c r="X320" s="15" t="n">
        <v>28</v>
      </c>
      <c r="Z320" s="16" t="n">
        <v>45609</v>
      </c>
      <c r="AA320" s="9" t="n">
        <v>10564</v>
      </c>
      <c r="AB320" s="9" t="n">
        <v>41312</v>
      </c>
      <c r="AC320" s="9" t="n">
        <v>54</v>
      </c>
      <c r="AE320" s="17" t="n">
        <v>46001</v>
      </c>
      <c r="AF320" s="18" t="n">
        <v>12659</v>
      </c>
      <c r="AG320" s="18" t="n">
        <v>51358</v>
      </c>
      <c r="AH320" s="18" t="n">
        <v>39</v>
      </c>
    </row>
    <row r="321" customFormat="false" ht="18.65" hidden="false" customHeight="true" outlineLevel="0" collapsed="false">
      <c r="A321" s="10" t="n">
        <v>43823</v>
      </c>
      <c r="B321" s="11" t="n">
        <v>6241</v>
      </c>
      <c r="C321" s="11" t="n">
        <v>46455</v>
      </c>
      <c r="D321" s="12" t="n">
        <v>63</v>
      </c>
      <c r="F321" s="10" t="n">
        <v>44149</v>
      </c>
      <c r="G321" s="14" t="n">
        <v>5327</v>
      </c>
      <c r="H321" s="14" t="n">
        <v>36675</v>
      </c>
      <c r="I321" s="15" t="n">
        <v>58</v>
      </c>
      <c r="K321" s="13" t="n">
        <v>44485</v>
      </c>
      <c r="L321" s="14" t="n">
        <v>3914</v>
      </c>
      <c r="M321" s="14" t="n">
        <v>38801</v>
      </c>
      <c r="N321" s="15" t="n">
        <v>28</v>
      </c>
      <c r="P321" s="13" t="n">
        <v>44880</v>
      </c>
      <c r="Q321" s="14" t="n">
        <v>6393</v>
      </c>
      <c r="R321" s="14" t="n">
        <v>27441</v>
      </c>
      <c r="S321" s="15" t="n">
        <v>35</v>
      </c>
      <c r="U321" s="13" t="n">
        <v>45245</v>
      </c>
      <c r="V321" s="14" t="n">
        <v>7125</v>
      </c>
      <c r="W321" s="14" t="n">
        <v>28400</v>
      </c>
      <c r="X321" s="15" t="n">
        <v>39</v>
      </c>
      <c r="Z321" s="16" t="n">
        <v>45610</v>
      </c>
      <c r="AA321" s="9" t="n">
        <v>9772</v>
      </c>
      <c r="AB321" s="9" t="n">
        <v>34690</v>
      </c>
      <c r="AC321" s="9" t="n">
        <v>22</v>
      </c>
      <c r="AE321" s="17" t="n">
        <v>46002</v>
      </c>
      <c r="AF321" s="18" t="n">
        <v>12199</v>
      </c>
      <c r="AG321" s="18" t="n">
        <v>45348</v>
      </c>
      <c r="AH321" s="18" t="n">
        <v>26</v>
      </c>
    </row>
    <row r="322" customFormat="false" ht="18.65" hidden="false" customHeight="true" outlineLevel="0" collapsed="false">
      <c r="A322" s="10" t="n">
        <v>43824</v>
      </c>
      <c r="B322" s="11" t="n">
        <v>8837</v>
      </c>
      <c r="C322" s="11" t="n">
        <v>87610</v>
      </c>
      <c r="D322" s="12" t="n">
        <v>54</v>
      </c>
      <c r="F322" s="10" t="n">
        <v>44150</v>
      </c>
      <c r="G322" s="14" t="n">
        <v>5443</v>
      </c>
      <c r="H322" s="14" t="n">
        <v>34053</v>
      </c>
      <c r="I322" s="15" t="n">
        <v>36</v>
      </c>
      <c r="K322" s="13" t="n">
        <v>44486</v>
      </c>
      <c r="L322" s="14" t="n">
        <v>4153</v>
      </c>
      <c r="M322" s="14" t="n">
        <v>36370</v>
      </c>
      <c r="N322" s="15" t="n">
        <v>32</v>
      </c>
      <c r="P322" s="13" t="n">
        <v>44881</v>
      </c>
      <c r="Q322" s="14" t="n">
        <v>5887</v>
      </c>
      <c r="R322" s="14" t="n">
        <v>23894</v>
      </c>
      <c r="S322" s="15" t="n">
        <v>42</v>
      </c>
      <c r="U322" s="13" t="n">
        <v>45246</v>
      </c>
      <c r="V322" s="14" t="n">
        <v>7607</v>
      </c>
      <c r="W322" s="14" t="n">
        <v>30966</v>
      </c>
      <c r="X322" s="15" t="n">
        <v>37</v>
      </c>
      <c r="Z322" s="16" t="n">
        <v>45611</v>
      </c>
      <c r="AA322" s="9" t="n">
        <v>8482</v>
      </c>
      <c r="AB322" s="9" t="n">
        <v>30082</v>
      </c>
      <c r="AC322" s="9" t="n">
        <v>21</v>
      </c>
      <c r="AE322" s="17" t="n">
        <v>46003</v>
      </c>
      <c r="AF322" s="18" t="n">
        <v>12812</v>
      </c>
      <c r="AG322" s="18" t="n">
        <v>48859</v>
      </c>
      <c r="AH322" s="18" t="n">
        <v>23</v>
      </c>
    </row>
    <row r="323" customFormat="false" ht="18.65" hidden="false" customHeight="true" outlineLevel="0" collapsed="false">
      <c r="A323" s="10" t="n">
        <v>43825</v>
      </c>
      <c r="B323" s="11" t="n">
        <v>7988</v>
      </c>
      <c r="C323" s="11" t="n">
        <v>64146</v>
      </c>
      <c r="D323" s="12" t="n">
        <v>73</v>
      </c>
      <c r="F323" s="10" t="n">
        <v>44151</v>
      </c>
      <c r="G323" s="14" t="n">
        <v>6116</v>
      </c>
      <c r="H323" s="14" t="n">
        <v>38924</v>
      </c>
      <c r="I323" s="15" t="n">
        <v>43</v>
      </c>
      <c r="K323" s="13" t="n">
        <v>44487</v>
      </c>
      <c r="L323" s="14" t="n">
        <v>4231</v>
      </c>
      <c r="M323" s="14" t="n">
        <v>37385</v>
      </c>
      <c r="N323" s="15" t="n">
        <v>23</v>
      </c>
      <c r="P323" s="13" t="n">
        <v>44882</v>
      </c>
      <c r="Q323" s="14" t="n">
        <v>6404</v>
      </c>
      <c r="R323" s="14" t="n">
        <v>26336</v>
      </c>
      <c r="S323" s="15" t="n">
        <v>41</v>
      </c>
      <c r="U323" s="13" t="n">
        <v>45247</v>
      </c>
      <c r="V323" s="14" t="n">
        <v>7651</v>
      </c>
      <c r="W323" s="14" t="n">
        <v>32433</v>
      </c>
      <c r="X323" s="15" t="n">
        <v>24</v>
      </c>
      <c r="Z323" s="16" t="n">
        <v>45612</v>
      </c>
      <c r="AA323" s="9" t="n">
        <v>6904</v>
      </c>
      <c r="AB323" s="9" t="n">
        <v>27961</v>
      </c>
      <c r="AC323" s="9" t="n">
        <v>29</v>
      </c>
      <c r="AE323" s="17" t="n">
        <v>46004</v>
      </c>
      <c r="AF323" s="18" t="n">
        <v>11616</v>
      </c>
      <c r="AG323" s="18" t="n">
        <v>46952</v>
      </c>
      <c r="AH323" s="18" t="n">
        <v>38</v>
      </c>
    </row>
    <row r="324" customFormat="false" ht="18.65" hidden="false" customHeight="true" outlineLevel="0" collapsed="false">
      <c r="A324" s="10" t="n">
        <v>43826</v>
      </c>
      <c r="B324" s="11" t="n">
        <v>8038</v>
      </c>
      <c r="C324" s="11" t="n">
        <v>51340</v>
      </c>
      <c r="D324" s="12" t="n">
        <v>73</v>
      </c>
      <c r="F324" s="10" t="n">
        <v>44152</v>
      </c>
      <c r="G324" s="14" t="n">
        <v>6949</v>
      </c>
      <c r="H324" s="14" t="n">
        <v>47768</v>
      </c>
      <c r="I324" s="15" t="n">
        <v>52</v>
      </c>
      <c r="K324" s="13" t="n">
        <v>44488</v>
      </c>
      <c r="L324" s="14" t="n">
        <v>3999</v>
      </c>
      <c r="M324" s="14" t="n">
        <v>32480</v>
      </c>
      <c r="N324" s="15" t="n">
        <v>22</v>
      </c>
      <c r="P324" s="13" t="n">
        <v>44883</v>
      </c>
      <c r="Q324" s="14" t="n">
        <v>5638</v>
      </c>
      <c r="R324" s="14" t="n">
        <v>21216</v>
      </c>
      <c r="S324" s="15" t="n">
        <v>30</v>
      </c>
      <c r="U324" s="13" t="n">
        <v>45248</v>
      </c>
      <c r="V324" s="14" t="n">
        <v>6594</v>
      </c>
      <c r="W324" s="14" t="n">
        <v>26025</v>
      </c>
      <c r="X324" s="15" t="n">
        <v>26</v>
      </c>
      <c r="Z324" s="16" t="n">
        <v>45613</v>
      </c>
      <c r="AA324" s="9" t="n">
        <v>7992</v>
      </c>
      <c r="AB324" s="9" t="n">
        <v>30076</v>
      </c>
      <c r="AC324" s="9" t="n">
        <v>26</v>
      </c>
      <c r="AE324" s="17" t="n">
        <v>46005</v>
      </c>
      <c r="AF324" s="18" t="n">
        <v>14032</v>
      </c>
      <c r="AG324" s="18" t="n">
        <v>57842</v>
      </c>
      <c r="AH324" s="18" t="n">
        <v>40</v>
      </c>
    </row>
    <row r="325" customFormat="false" ht="18.65" hidden="false" customHeight="true" outlineLevel="0" collapsed="false">
      <c r="A325" s="10" t="n">
        <v>43827</v>
      </c>
      <c r="B325" s="11" t="n">
        <v>6481</v>
      </c>
      <c r="C325" s="11" t="n">
        <v>45055</v>
      </c>
      <c r="D325" s="12" t="n">
        <v>64</v>
      </c>
      <c r="F325" s="10" t="n">
        <v>44153</v>
      </c>
      <c r="G325" s="14" t="n">
        <v>6880</v>
      </c>
      <c r="H325" s="14" t="n">
        <v>42727</v>
      </c>
      <c r="I325" s="15" t="n">
        <v>70</v>
      </c>
      <c r="K325" s="13" t="n">
        <v>44489</v>
      </c>
      <c r="L325" s="14" t="n">
        <v>3618</v>
      </c>
      <c r="M325" s="14" t="n">
        <v>28490</v>
      </c>
      <c r="N325" s="15" t="n">
        <v>18</v>
      </c>
      <c r="P325" s="13" t="n">
        <v>44884</v>
      </c>
      <c r="Q325" s="14" t="n">
        <v>5945</v>
      </c>
      <c r="R325" s="14" t="n">
        <v>24820</v>
      </c>
      <c r="S325" s="15" t="n">
        <v>35</v>
      </c>
      <c r="U325" s="13" t="n">
        <v>45249</v>
      </c>
      <c r="V325" s="14" t="n">
        <v>7945</v>
      </c>
      <c r="W325" s="14" t="n">
        <v>30798</v>
      </c>
      <c r="X325" s="15" t="n">
        <v>21</v>
      </c>
      <c r="Z325" s="16" t="n">
        <v>45614</v>
      </c>
      <c r="AA325" s="9" t="n">
        <v>8340</v>
      </c>
      <c r="AB325" s="9" t="n">
        <v>29477</v>
      </c>
      <c r="AC325" s="9" t="n">
        <v>30</v>
      </c>
      <c r="AE325" s="17" t="n">
        <v>46006</v>
      </c>
      <c r="AF325" s="18" t="n">
        <v>18123</v>
      </c>
      <c r="AG325" s="18" t="n">
        <v>63149</v>
      </c>
      <c r="AH325" s="18" t="n">
        <v>42</v>
      </c>
    </row>
    <row r="326" customFormat="false" ht="18.65" hidden="false" customHeight="true" outlineLevel="0" collapsed="false">
      <c r="A326" s="10" t="n">
        <v>43828</v>
      </c>
      <c r="B326" s="11" t="n">
        <v>7042</v>
      </c>
      <c r="C326" s="11" t="n">
        <v>42318</v>
      </c>
      <c r="D326" s="12" t="n">
        <v>57</v>
      </c>
      <c r="F326" s="10" t="n">
        <v>44154</v>
      </c>
      <c r="G326" s="14" t="n">
        <v>6764</v>
      </c>
      <c r="H326" s="14" t="n">
        <v>37580</v>
      </c>
      <c r="I326" s="15" t="n">
        <v>55</v>
      </c>
      <c r="K326" s="13" t="n">
        <v>44490</v>
      </c>
      <c r="L326" s="14" t="n">
        <v>3913</v>
      </c>
      <c r="M326" s="14" t="n">
        <v>29488</v>
      </c>
      <c r="N326" s="15" t="n">
        <v>26</v>
      </c>
      <c r="P326" s="13" t="n">
        <v>44885</v>
      </c>
      <c r="Q326" s="14" t="n">
        <v>5984</v>
      </c>
      <c r="R326" s="14" t="n">
        <v>24406</v>
      </c>
      <c r="S326" s="15" t="n">
        <v>25</v>
      </c>
      <c r="U326" s="13" t="n">
        <v>45250</v>
      </c>
      <c r="V326" s="14" t="n">
        <v>6610</v>
      </c>
      <c r="W326" s="14" t="n">
        <v>25089</v>
      </c>
      <c r="X326" s="15" t="n">
        <v>27</v>
      </c>
      <c r="Z326" s="16" t="n">
        <v>45615</v>
      </c>
      <c r="AA326" s="9" t="n">
        <v>7399</v>
      </c>
      <c r="AB326" s="9" t="n">
        <v>26942</v>
      </c>
      <c r="AC326" s="9" t="n">
        <v>34</v>
      </c>
      <c r="AE326" s="17" t="n">
        <v>46007</v>
      </c>
      <c r="AF326" s="18" t="n">
        <v>15017</v>
      </c>
      <c r="AG326" s="18" t="n">
        <v>53726</v>
      </c>
      <c r="AH326" s="18" t="n">
        <v>33</v>
      </c>
    </row>
    <row r="327" customFormat="false" ht="18.65" hidden="false" customHeight="true" outlineLevel="0" collapsed="false">
      <c r="A327" s="10" t="n">
        <v>43829</v>
      </c>
      <c r="B327" s="11" t="n">
        <v>6379</v>
      </c>
      <c r="C327" s="11" t="n">
        <v>36653</v>
      </c>
      <c r="D327" s="12" t="n">
        <v>66</v>
      </c>
      <c r="F327" s="10" t="n">
        <v>44155</v>
      </c>
      <c r="G327" s="14" t="n">
        <v>5400</v>
      </c>
      <c r="H327" s="14" t="n">
        <v>34929</v>
      </c>
      <c r="I327" s="15" t="n">
        <v>51</v>
      </c>
      <c r="K327" s="13" t="n">
        <v>44491</v>
      </c>
      <c r="L327" s="14" t="n">
        <v>3317</v>
      </c>
      <c r="M327" s="14" t="n">
        <v>27163</v>
      </c>
      <c r="N327" s="15" t="n">
        <v>33</v>
      </c>
      <c r="P327" s="13" t="n">
        <v>44886</v>
      </c>
      <c r="Q327" s="14" t="n">
        <v>6562</v>
      </c>
      <c r="R327" s="14" t="n">
        <v>26335</v>
      </c>
      <c r="S327" s="15" t="n">
        <v>25</v>
      </c>
      <c r="U327" s="13" t="n">
        <v>45251</v>
      </c>
      <c r="V327" s="14" t="n">
        <v>7031</v>
      </c>
      <c r="W327" s="14" t="n">
        <v>27211</v>
      </c>
      <c r="X327" s="15" t="n">
        <v>44</v>
      </c>
      <c r="Z327" s="16" t="n">
        <v>45616</v>
      </c>
      <c r="AA327" s="9" t="n">
        <v>6850</v>
      </c>
      <c r="AB327" s="9" t="n">
        <v>25455</v>
      </c>
      <c r="AC327" s="9" t="n">
        <v>24</v>
      </c>
      <c r="AE327" s="17" t="n">
        <v>46008</v>
      </c>
      <c r="AF327" s="18" t="n">
        <v>14107</v>
      </c>
      <c r="AG327" s="18" t="n">
        <v>54357</v>
      </c>
      <c r="AH327" s="18" t="n">
        <v>32</v>
      </c>
    </row>
    <row r="328" customFormat="false" ht="18.65" hidden="false" customHeight="true" outlineLevel="0" collapsed="false">
      <c r="A328" s="10" t="n">
        <v>43830</v>
      </c>
      <c r="B328" s="11" t="n">
        <v>6871</v>
      </c>
      <c r="C328" s="11" t="n">
        <v>38781</v>
      </c>
      <c r="D328" s="12" t="n">
        <v>102</v>
      </c>
      <c r="F328" s="10" t="n">
        <v>44156</v>
      </c>
      <c r="G328" s="14" t="n">
        <v>5969</v>
      </c>
      <c r="H328" s="14" t="n">
        <v>37336</v>
      </c>
      <c r="I328" s="15" t="n">
        <v>29</v>
      </c>
      <c r="K328" s="13" t="n">
        <v>44492</v>
      </c>
      <c r="L328" s="14" t="n">
        <v>3793</v>
      </c>
      <c r="M328" s="14" t="n">
        <v>30407</v>
      </c>
      <c r="N328" s="15" t="n">
        <v>27</v>
      </c>
      <c r="P328" s="13" t="n">
        <v>44887</v>
      </c>
      <c r="Q328" s="14" t="n">
        <v>6215</v>
      </c>
      <c r="R328" s="14" t="n">
        <v>25111</v>
      </c>
      <c r="S328" s="15" t="n">
        <v>25</v>
      </c>
      <c r="U328" s="13" t="n">
        <v>45252</v>
      </c>
      <c r="V328" s="14" t="n">
        <v>6200</v>
      </c>
      <c r="W328" s="14" t="n">
        <v>23319</v>
      </c>
      <c r="X328" s="15" t="n">
        <v>38</v>
      </c>
      <c r="Z328" s="16" t="n">
        <v>45617</v>
      </c>
      <c r="AA328" s="9" t="n">
        <v>8428</v>
      </c>
      <c r="AB328" s="9" t="n">
        <v>30951</v>
      </c>
      <c r="AC328" s="9" t="n">
        <v>37</v>
      </c>
      <c r="AE328" s="17" t="n">
        <v>46009</v>
      </c>
      <c r="AF328" s="18" t="n">
        <v>15864</v>
      </c>
      <c r="AG328" s="18" t="n">
        <v>62893</v>
      </c>
      <c r="AH328" s="18" t="n">
        <v>44</v>
      </c>
    </row>
    <row r="329" customFormat="false" ht="18.65" hidden="false" customHeight="true" outlineLevel="0" collapsed="false">
      <c r="F329" s="10" t="n">
        <v>44157</v>
      </c>
      <c r="G329" s="14" t="n">
        <v>5663</v>
      </c>
      <c r="H329" s="14" t="n">
        <v>37431</v>
      </c>
      <c r="I329" s="15" t="n">
        <v>43</v>
      </c>
      <c r="K329" s="13" t="n">
        <v>44493</v>
      </c>
      <c r="L329" s="14" t="n">
        <v>3735</v>
      </c>
      <c r="M329" s="14" t="n">
        <v>29634</v>
      </c>
      <c r="N329" s="15" t="n">
        <v>28</v>
      </c>
      <c r="P329" s="13" t="n">
        <v>44888</v>
      </c>
      <c r="Q329" s="14" t="n">
        <v>5997</v>
      </c>
      <c r="R329" s="14" t="n">
        <v>22141</v>
      </c>
      <c r="S329" s="15" t="n">
        <v>24</v>
      </c>
      <c r="U329" s="13" t="n">
        <v>45253</v>
      </c>
      <c r="V329" s="14" t="n">
        <v>5758</v>
      </c>
      <c r="W329" s="14" t="n">
        <v>23892</v>
      </c>
      <c r="X329" s="15" t="n">
        <v>26</v>
      </c>
      <c r="Z329" s="16" t="n">
        <v>45618</v>
      </c>
      <c r="AA329" s="9" t="n">
        <v>8080</v>
      </c>
      <c r="AB329" s="9" t="n">
        <v>31409</v>
      </c>
      <c r="AC329" s="9" t="n">
        <v>31</v>
      </c>
      <c r="AE329" s="17" t="n">
        <v>46010</v>
      </c>
      <c r="AF329" s="18" t="n">
        <v>15982</v>
      </c>
      <c r="AG329" s="18" t="n">
        <v>58226</v>
      </c>
      <c r="AH329" s="18" t="n">
        <v>40</v>
      </c>
    </row>
    <row r="330" customFormat="false" ht="18.65" hidden="false" customHeight="true" outlineLevel="0" collapsed="false">
      <c r="F330" s="10" t="n">
        <v>44158</v>
      </c>
      <c r="G330" s="14" t="n">
        <v>5904</v>
      </c>
      <c r="H330" s="14" t="n">
        <v>36536</v>
      </c>
      <c r="I330" s="15" t="n">
        <v>53</v>
      </c>
      <c r="K330" s="13" t="n">
        <v>44494</v>
      </c>
      <c r="L330" s="14" t="n">
        <v>5056</v>
      </c>
      <c r="M330" s="14" t="n">
        <v>36539</v>
      </c>
      <c r="N330" s="15" t="n">
        <v>40</v>
      </c>
      <c r="P330" s="13" t="n">
        <v>44889</v>
      </c>
      <c r="Q330" s="14" t="n">
        <v>6535</v>
      </c>
      <c r="R330" s="14" t="n">
        <v>24642</v>
      </c>
      <c r="S330" s="15" t="n">
        <v>33</v>
      </c>
      <c r="U330" s="13" t="n">
        <v>45254</v>
      </c>
      <c r="V330" s="14" t="n">
        <v>5417</v>
      </c>
      <c r="W330" s="14" t="n">
        <v>23194</v>
      </c>
      <c r="X330" s="15" t="n">
        <v>30</v>
      </c>
      <c r="Z330" s="16" t="n">
        <v>45619</v>
      </c>
      <c r="AA330" s="9" t="n">
        <v>6992</v>
      </c>
      <c r="AB330" s="9" t="n">
        <v>26397</v>
      </c>
      <c r="AC330" s="9" t="n">
        <v>41</v>
      </c>
      <c r="AE330" s="17" t="n">
        <v>46011</v>
      </c>
      <c r="AF330" s="18" t="n">
        <v>12286</v>
      </c>
      <c r="AG330" s="18" t="n">
        <v>49352</v>
      </c>
      <c r="AH330" s="18" t="n">
        <v>44</v>
      </c>
    </row>
    <row r="331" customFormat="false" ht="18.65" hidden="false" customHeight="true" outlineLevel="0" collapsed="false">
      <c r="F331" s="10" t="n">
        <v>44159</v>
      </c>
      <c r="G331" s="14" t="n">
        <v>5607</v>
      </c>
      <c r="H331" s="14" t="n">
        <v>35463</v>
      </c>
      <c r="I331" s="15" t="n">
        <v>47</v>
      </c>
      <c r="K331" s="13" t="n">
        <v>44495</v>
      </c>
      <c r="L331" s="14" t="n">
        <v>4288</v>
      </c>
      <c r="M331" s="14" t="n">
        <v>31944</v>
      </c>
      <c r="N331" s="15" t="n">
        <v>29</v>
      </c>
      <c r="P331" s="13" t="n">
        <v>44890</v>
      </c>
      <c r="Q331" s="14" t="n">
        <v>6364</v>
      </c>
      <c r="R331" s="14" t="n">
        <v>24848</v>
      </c>
      <c r="S331" s="15" t="n">
        <v>30</v>
      </c>
      <c r="U331" s="13" t="n">
        <v>45255</v>
      </c>
      <c r="V331" s="14" t="n">
        <v>7817</v>
      </c>
      <c r="W331" s="14" t="n">
        <v>28632</v>
      </c>
      <c r="X331" s="15" t="n">
        <v>28</v>
      </c>
      <c r="Z331" s="16" t="n">
        <v>45620</v>
      </c>
      <c r="AA331" s="9" t="n">
        <v>7318</v>
      </c>
      <c r="AB331" s="9" t="n">
        <v>27338</v>
      </c>
      <c r="AC331" s="9" t="n">
        <v>32</v>
      </c>
      <c r="AE331" s="17" t="n">
        <v>46012</v>
      </c>
      <c r="AF331" s="18" t="n">
        <v>13721</v>
      </c>
      <c r="AG331" s="18" t="n">
        <v>52641</v>
      </c>
      <c r="AH331" s="18" t="n">
        <v>44</v>
      </c>
    </row>
    <row r="332" customFormat="false" ht="18.65" hidden="false" customHeight="true" outlineLevel="0" collapsed="false">
      <c r="F332" s="10" t="n">
        <v>44160</v>
      </c>
      <c r="G332" s="14" t="n">
        <v>7079</v>
      </c>
      <c r="H332" s="14" t="n">
        <v>44647</v>
      </c>
      <c r="I332" s="15" t="n">
        <v>56</v>
      </c>
      <c r="K332" s="13" t="n">
        <v>44496</v>
      </c>
      <c r="L332" s="14" t="n">
        <v>4267</v>
      </c>
      <c r="M332" s="14" t="n">
        <v>23888</v>
      </c>
      <c r="N332" s="15" t="n">
        <v>34</v>
      </c>
      <c r="P332" s="13" t="n">
        <v>44891</v>
      </c>
      <c r="Q332" s="14" t="n">
        <v>6635</v>
      </c>
      <c r="R332" s="14" t="n">
        <v>25308</v>
      </c>
      <c r="S332" s="15" t="n">
        <v>41</v>
      </c>
      <c r="U332" s="13" t="n">
        <v>45256</v>
      </c>
      <c r="V332" s="14" t="n">
        <v>7126</v>
      </c>
      <c r="W332" s="14" t="n">
        <v>27834</v>
      </c>
      <c r="X332" s="15" t="n">
        <v>39</v>
      </c>
      <c r="Z332" s="16" t="n">
        <v>45621</v>
      </c>
      <c r="AA332" s="9" t="n">
        <v>7143</v>
      </c>
      <c r="AB332" s="9" t="n">
        <v>28225</v>
      </c>
      <c r="AC332" s="9" t="n">
        <v>24</v>
      </c>
      <c r="AE332" s="17" t="n">
        <v>46013</v>
      </c>
      <c r="AF332" s="18" t="n">
        <v>16614</v>
      </c>
      <c r="AG332" s="18" t="n">
        <v>61430</v>
      </c>
      <c r="AH332" s="18" t="n">
        <v>26</v>
      </c>
    </row>
    <row r="333" customFormat="false" ht="18.65" hidden="false" customHeight="true" outlineLevel="0" collapsed="false">
      <c r="F333" s="10" t="n">
        <v>44161</v>
      </c>
      <c r="G333" s="14" t="n">
        <v>6984</v>
      </c>
      <c r="H333" s="14" t="n">
        <v>47128</v>
      </c>
      <c r="I333" s="15" t="n">
        <v>42</v>
      </c>
      <c r="K333" s="13" t="n">
        <v>44497</v>
      </c>
      <c r="L333" s="14" t="n">
        <v>3606</v>
      </c>
      <c r="M333" s="14" t="n">
        <v>21537</v>
      </c>
      <c r="N333" s="15" t="n">
        <v>28</v>
      </c>
      <c r="P333" s="13" t="n">
        <v>44892</v>
      </c>
      <c r="Q333" s="14" t="n">
        <v>7553</v>
      </c>
      <c r="R333" s="14" t="n">
        <v>29395</v>
      </c>
      <c r="S333" s="15" t="n">
        <v>38</v>
      </c>
      <c r="U333" s="13" t="n">
        <v>45257</v>
      </c>
      <c r="V333" s="14" t="n">
        <v>7215</v>
      </c>
      <c r="W333" s="14" t="n">
        <v>28339</v>
      </c>
      <c r="X333" s="15" t="n">
        <v>39</v>
      </c>
      <c r="Z333" s="16" t="n">
        <v>45622</v>
      </c>
      <c r="AA333" s="9" t="n">
        <v>7701</v>
      </c>
      <c r="AB333" s="9" t="n">
        <v>28836</v>
      </c>
      <c r="AC333" s="9" t="n">
        <v>36</v>
      </c>
      <c r="AE333" s="17" t="n">
        <v>46014</v>
      </c>
      <c r="AF333" s="18" t="n">
        <v>16074</v>
      </c>
      <c r="AG333" s="18" t="n">
        <v>62459</v>
      </c>
      <c r="AH333" s="18" t="n">
        <v>43</v>
      </c>
    </row>
    <row r="334" customFormat="false" ht="18.65" hidden="false" customHeight="true" outlineLevel="0" collapsed="false">
      <c r="F334" s="10" t="n">
        <v>44162</v>
      </c>
      <c r="G334" s="14" t="n">
        <v>8440</v>
      </c>
      <c r="H334" s="14" t="n">
        <v>52517</v>
      </c>
      <c r="I334" s="15" t="n">
        <v>47</v>
      </c>
      <c r="K334" s="13" t="n">
        <v>44498</v>
      </c>
      <c r="L334" s="14" t="n">
        <v>3792</v>
      </c>
      <c r="M334" s="14" t="n">
        <v>30986</v>
      </c>
      <c r="N334" s="15" t="n">
        <v>24</v>
      </c>
      <c r="P334" s="13" t="n">
        <v>44893</v>
      </c>
      <c r="Q334" s="14" t="n">
        <v>6797</v>
      </c>
      <c r="R334" s="14" t="n">
        <v>27184</v>
      </c>
      <c r="S334" s="15" t="n">
        <v>36</v>
      </c>
      <c r="U334" s="13" t="n">
        <v>45258</v>
      </c>
      <c r="V334" s="14" t="n">
        <v>7579</v>
      </c>
      <c r="W334" s="14" t="n">
        <v>29144</v>
      </c>
      <c r="X334" s="15" t="n">
        <v>32</v>
      </c>
      <c r="Z334" s="16" t="n">
        <v>45623</v>
      </c>
      <c r="AA334" s="9" t="n">
        <v>6976</v>
      </c>
      <c r="AB334" s="9" t="n">
        <v>24502</v>
      </c>
      <c r="AC334" s="9" t="n">
        <v>24</v>
      </c>
      <c r="AE334" s="17" t="n">
        <v>46015</v>
      </c>
      <c r="AF334" s="18" t="n">
        <v>14876</v>
      </c>
      <c r="AG334" s="18" t="n">
        <v>59958</v>
      </c>
      <c r="AH334" s="18" t="n">
        <v>37</v>
      </c>
    </row>
    <row r="335" customFormat="false" ht="18.65" hidden="false" customHeight="true" outlineLevel="0" collapsed="false">
      <c r="F335" s="10" t="n">
        <v>44163</v>
      </c>
      <c r="G335" s="14" t="n">
        <v>7651</v>
      </c>
      <c r="H335" s="14" t="n">
        <v>43522</v>
      </c>
      <c r="I335" s="15" t="n">
        <v>51</v>
      </c>
      <c r="K335" s="13" t="n">
        <v>44499</v>
      </c>
      <c r="L335" s="14" t="n">
        <v>3622</v>
      </c>
      <c r="M335" s="14" t="n">
        <v>25939</v>
      </c>
      <c r="N335" s="15" t="n">
        <v>29</v>
      </c>
      <c r="P335" s="13" t="n">
        <v>44894</v>
      </c>
      <c r="Q335" s="14" t="n">
        <v>6213</v>
      </c>
      <c r="R335" s="14" t="n">
        <v>27597</v>
      </c>
      <c r="S335" s="15" t="n">
        <v>30</v>
      </c>
      <c r="U335" s="13" t="n">
        <v>45259</v>
      </c>
      <c r="V335" s="14" t="n">
        <v>6866</v>
      </c>
      <c r="W335" s="14" t="n">
        <v>26913</v>
      </c>
      <c r="X335" s="15" t="n">
        <v>27</v>
      </c>
      <c r="Z335" s="16" t="n">
        <v>45624</v>
      </c>
      <c r="AA335" s="9" t="n">
        <v>7041</v>
      </c>
      <c r="AB335" s="9" t="n">
        <v>25566</v>
      </c>
      <c r="AC335" s="9" t="n">
        <v>21</v>
      </c>
      <c r="AE335" s="17" t="n">
        <v>46016</v>
      </c>
      <c r="AF335" s="18" t="n">
        <v>13387</v>
      </c>
      <c r="AG335" s="18" t="n">
        <v>55318</v>
      </c>
      <c r="AH335" s="18" t="n">
        <v>29</v>
      </c>
    </row>
    <row r="336" customFormat="false" ht="18.65" hidden="false" customHeight="true" outlineLevel="0" collapsed="false">
      <c r="F336" s="10" t="n">
        <v>44164</v>
      </c>
      <c r="G336" s="14" t="n">
        <v>7299</v>
      </c>
      <c r="H336" s="14" t="n">
        <v>48181</v>
      </c>
      <c r="I336" s="15" t="n">
        <v>55</v>
      </c>
      <c r="K336" s="13" t="n">
        <v>44500</v>
      </c>
      <c r="L336" s="14" t="n">
        <v>4270</v>
      </c>
      <c r="M336" s="14" t="n">
        <v>24906</v>
      </c>
      <c r="N336" s="15" t="n">
        <v>39</v>
      </c>
      <c r="P336" s="13" t="n">
        <v>44895</v>
      </c>
      <c r="Q336" s="14" t="n">
        <v>5386</v>
      </c>
      <c r="R336" s="14" t="n">
        <v>22630</v>
      </c>
      <c r="S336" s="15" t="n">
        <v>25</v>
      </c>
      <c r="U336" s="13" t="n">
        <v>45260</v>
      </c>
      <c r="V336" s="14" t="n">
        <v>7141</v>
      </c>
      <c r="W336" s="14" t="n">
        <v>28388</v>
      </c>
      <c r="X336" s="15" t="n">
        <v>35</v>
      </c>
      <c r="Z336" s="16" t="n">
        <v>45625</v>
      </c>
      <c r="AA336" s="9" t="n">
        <v>7289</v>
      </c>
      <c r="AB336" s="9" t="n">
        <v>26414</v>
      </c>
      <c r="AC336" s="9" t="n">
        <v>29</v>
      </c>
      <c r="AE336" s="17" t="n">
        <v>46017</v>
      </c>
      <c r="AF336" s="18" t="n">
        <v>12674</v>
      </c>
      <c r="AG336" s="18" t="n">
        <v>51682</v>
      </c>
      <c r="AH336" s="18" t="n">
        <v>27</v>
      </c>
    </row>
    <row r="337" customFormat="false" ht="18.65" hidden="false" customHeight="true" outlineLevel="0" collapsed="false">
      <c r="F337" s="10" t="n">
        <v>44165</v>
      </c>
      <c r="G337" s="14" t="n">
        <v>8665</v>
      </c>
      <c r="H337" s="14" t="n">
        <v>62058</v>
      </c>
      <c r="I337" s="15" t="n">
        <v>60</v>
      </c>
      <c r="K337" s="13" t="n">
        <v>44501</v>
      </c>
      <c r="L337" s="14" t="n">
        <v>4126</v>
      </c>
      <c r="M337" s="14" t="n">
        <v>23728</v>
      </c>
      <c r="N337" s="15" t="n">
        <v>31</v>
      </c>
      <c r="P337" s="13" t="n">
        <v>44896</v>
      </c>
      <c r="Q337" s="14" t="n">
        <v>5219</v>
      </c>
      <c r="R337" s="14" t="n">
        <v>22483</v>
      </c>
      <c r="S337" s="15" t="n">
        <v>44</v>
      </c>
      <c r="U337" s="13" t="n">
        <v>45261</v>
      </c>
      <c r="V337" s="14" t="n">
        <v>6624</v>
      </c>
      <c r="W337" s="14" t="n">
        <v>27046</v>
      </c>
      <c r="X337" s="15" t="n">
        <v>25</v>
      </c>
      <c r="Z337" s="16" t="n">
        <v>45626</v>
      </c>
      <c r="AA337" s="9" t="n">
        <v>7805</v>
      </c>
      <c r="AB337" s="9" t="n">
        <v>29242</v>
      </c>
      <c r="AC337" s="9" t="n">
        <v>23</v>
      </c>
      <c r="AE337" s="17" t="n">
        <v>46018</v>
      </c>
      <c r="AF337" s="18" t="n">
        <v>14180</v>
      </c>
      <c r="AG337" s="18" t="n">
        <v>53244</v>
      </c>
      <c r="AH337" s="18" t="n">
        <v>38</v>
      </c>
    </row>
    <row r="338" customFormat="false" ht="18.65" hidden="false" customHeight="true" outlineLevel="0" collapsed="false">
      <c r="F338" s="10" t="n">
        <v>44166</v>
      </c>
      <c r="G338" s="14" t="n">
        <v>8002</v>
      </c>
      <c r="H338" s="14" t="n">
        <v>51974</v>
      </c>
      <c r="I338" s="15" t="n">
        <v>59</v>
      </c>
      <c r="K338" s="13" t="n">
        <v>44502</v>
      </c>
      <c r="L338" s="14" t="n">
        <v>3788</v>
      </c>
      <c r="M338" s="14" t="n">
        <v>19703</v>
      </c>
      <c r="N338" s="15" t="n">
        <v>35</v>
      </c>
      <c r="P338" s="13" t="n">
        <v>44897</v>
      </c>
      <c r="Q338" s="14" t="n">
        <v>6110</v>
      </c>
      <c r="R338" s="14" t="n">
        <v>26283</v>
      </c>
      <c r="S338" s="15" t="n">
        <v>26</v>
      </c>
      <c r="U338" s="13" t="n">
        <v>45262</v>
      </c>
      <c r="V338" s="14" t="n">
        <v>7907</v>
      </c>
      <c r="W338" s="14" t="n">
        <v>33177</v>
      </c>
      <c r="X338" s="15" t="n">
        <v>39</v>
      </c>
      <c r="Z338" s="16" t="n">
        <v>45627</v>
      </c>
      <c r="AA338" s="9" t="n">
        <v>8012</v>
      </c>
      <c r="AB338" s="9" t="n">
        <v>31326</v>
      </c>
      <c r="AC338" s="9" t="n">
        <v>35</v>
      </c>
      <c r="AE338" s="17" t="n">
        <v>46019</v>
      </c>
      <c r="AF338" s="18" t="n">
        <v>12014</v>
      </c>
      <c r="AG338" s="18" t="n">
        <v>45258</v>
      </c>
      <c r="AH338" s="18" t="n">
        <v>30</v>
      </c>
    </row>
    <row r="339" customFormat="false" ht="18.65" hidden="false" customHeight="true" outlineLevel="0" collapsed="false">
      <c r="F339" s="13" t="n">
        <v>44167</v>
      </c>
      <c r="G339" s="14" t="n">
        <v>6765</v>
      </c>
      <c r="H339" s="14" t="n">
        <v>41064</v>
      </c>
      <c r="I339" s="15" t="n">
        <v>45</v>
      </c>
      <c r="K339" s="13" t="n">
        <v>44503</v>
      </c>
      <c r="L339" s="14" t="n">
        <v>4117</v>
      </c>
      <c r="M339" s="14" t="n">
        <v>23340</v>
      </c>
      <c r="N339" s="15" t="n">
        <v>29</v>
      </c>
      <c r="P339" s="13" t="n">
        <v>44898</v>
      </c>
      <c r="Q339" s="14" t="n">
        <v>6075</v>
      </c>
      <c r="R339" s="14" t="n">
        <v>29127</v>
      </c>
      <c r="S339" s="15" t="n">
        <v>33</v>
      </c>
      <c r="U339" s="13" t="n">
        <v>45263</v>
      </c>
      <c r="V339" s="14" t="n">
        <v>8451</v>
      </c>
      <c r="W339" s="14" t="n">
        <v>32026</v>
      </c>
      <c r="X339" s="15" t="n">
        <v>36</v>
      </c>
      <c r="Z339" s="16" t="n">
        <v>45628</v>
      </c>
      <c r="AA339" s="9" t="n">
        <v>8395</v>
      </c>
      <c r="AB339" s="9" t="n">
        <v>28518</v>
      </c>
      <c r="AC339" s="9" t="n">
        <v>35</v>
      </c>
      <c r="AE339" s="17" t="n">
        <v>46020</v>
      </c>
      <c r="AF339" s="18" t="n">
        <v>12963</v>
      </c>
      <c r="AG339" s="18" t="n">
        <v>47850</v>
      </c>
      <c r="AH339" s="18" t="n">
        <v>44</v>
      </c>
    </row>
    <row r="340" customFormat="false" ht="18.65" hidden="false" customHeight="true" outlineLevel="0" collapsed="false">
      <c r="F340" s="13" t="n">
        <v>44168</v>
      </c>
      <c r="G340" s="14" t="n">
        <v>7393</v>
      </c>
      <c r="H340" s="14" t="n">
        <v>48401</v>
      </c>
      <c r="I340" s="15" t="n">
        <v>48</v>
      </c>
      <c r="K340" s="13" t="n">
        <v>44504</v>
      </c>
      <c r="L340" s="14" t="n">
        <v>3441</v>
      </c>
      <c r="M340" s="14" t="n">
        <v>22577</v>
      </c>
      <c r="N340" s="15" t="n">
        <v>15</v>
      </c>
      <c r="P340" s="13" t="n">
        <v>44899</v>
      </c>
      <c r="Q340" s="14" t="n">
        <v>6449</v>
      </c>
      <c r="R340" s="14" t="n">
        <v>34555</v>
      </c>
      <c r="S340" s="15" t="n">
        <v>41</v>
      </c>
      <c r="U340" s="13" t="n">
        <v>45264</v>
      </c>
      <c r="V340" s="14" t="n">
        <v>7284</v>
      </c>
      <c r="W340" s="14" t="n">
        <v>27415</v>
      </c>
      <c r="X340" s="15" t="n">
        <v>25</v>
      </c>
      <c r="Z340" s="16" t="n">
        <v>45629</v>
      </c>
      <c r="AA340" s="9" t="n">
        <v>8345</v>
      </c>
      <c r="AB340" s="9" t="n">
        <v>29508</v>
      </c>
      <c r="AC340" s="9" t="n">
        <v>24</v>
      </c>
      <c r="AE340" s="17" t="n">
        <v>46021</v>
      </c>
      <c r="AF340" s="18" t="n">
        <v>12709</v>
      </c>
      <c r="AG340" s="18" t="n">
        <v>49011</v>
      </c>
      <c r="AH340" s="18" t="n">
        <v>23</v>
      </c>
    </row>
    <row r="341" customFormat="false" ht="18.65" hidden="false" customHeight="true" outlineLevel="0" collapsed="false">
      <c r="F341" s="13" t="n">
        <v>44169</v>
      </c>
      <c r="G341" s="14" t="n">
        <v>7888</v>
      </c>
      <c r="H341" s="14" t="n">
        <v>42000</v>
      </c>
      <c r="I341" s="15" t="n">
        <v>56</v>
      </c>
      <c r="K341" s="13" t="n">
        <v>44505</v>
      </c>
      <c r="L341" s="14" t="n">
        <v>3294</v>
      </c>
      <c r="M341" s="14" t="n">
        <v>27505</v>
      </c>
      <c r="N341" s="15" t="n">
        <v>13</v>
      </c>
      <c r="P341" s="13" t="n">
        <v>44900</v>
      </c>
      <c r="Q341" s="14" t="n">
        <v>6922</v>
      </c>
      <c r="R341" s="14" t="n">
        <v>39425</v>
      </c>
      <c r="S341" s="15" t="n">
        <v>31</v>
      </c>
      <c r="U341" s="13" t="n">
        <v>45265</v>
      </c>
      <c r="V341" s="14" t="n">
        <v>6034</v>
      </c>
      <c r="W341" s="14" t="n">
        <v>25259</v>
      </c>
      <c r="X341" s="15" t="n">
        <v>24</v>
      </c>
      <c r="Z341" s="16" t="n">
        <v>45630</v>
      </c>
      <c r="AA341" s="9" t="n">
        <v>8930</v>
      </c>
      <c r="AB341" s="9" t="n">
        <v>36568</v>
      </c>
      <c r="AC341" s="9" t="n">
        <v>31</v>
      </c>
      <c r="AE341" s="17" t="n">
        <v>46022</v>
      </c>
      <c r="AF341" s="18" t="n">
        <v>13483</v>
      </c>
      <c r="AG341" s="18" t="n">
        <v>51195</v>
      </c>
      <c r="AH341" s="18"/>
    </row>
    <row r="342" customFormat="false" ht="18.65" hidden="false" customHeight="true" outlineLevel="0" collapsed="false">
      <c r="F342" s="13" t="n">
        <v>44170</v>
      </c>
      <c r="G342" s="14" t="n">
        <v>7240</v>
      </c>
      <c r="H342" s="14" t="n">
        <v>44087</v>
      </c>
      <c r="I342" s="15" t="n">
        <v>47</v>
      </c>
      <c r="K342" s="13" t="n">
        <v>44506</v>
      </c>
      <c r="L342" s="14" t="n">
        <v>3299</v>
      </c>
      <c r="M342" s="14" t="n">
        <v>21886</v>
      </c>
      <c r="N342" s="15" t="n">
        <v>24</v>
      </c>
      <c r="P342" s="13" t="n">
        <v>44901</v>
      </c>
      <c r="Q342" s="14" t="n">
        <v>5960</v>
      </c>
      <c r="R342" s="14" t="n">
        <v>30807</v>
      </c>
      <c r="S342" s="15" t="n">
        <v>28</v>
      </c>
      <c r="U342" s="13" t="n">
        <v>45266</v>
      </c>
      <c r="V342" s="14" t="n">
        <v>6565</v>
      </c>
      <c r="W342" s="14" t="n">
        <v>27274</v>
      </c>
      <c r="X342" s="15" t="n">
        <v>30</v>
      </c>
      <c r="Z342" s="16" t="n">
        <v>45631</v>
      </c>
      <c r="AA342" s="9" t="n">
        <v>8965</v>
      </c>
      <c r="AB342" s="9" t="n">
        <v>33302</v>
      </c>
      <c r="AC342" s="9" t="n">
        <v>32</v>
      </c>
    </row>
    <row r="343" customFormat="false" ht="18.65" hidden="false" customHeight="true" outlineLevel="0" collapsed="false">
      <c r="F343" s="13" t="n">
        <v>44171</v>
      </c>
      <c r="G343" s="14" t="n">
        <v>7281</v>
      </c>
      <c r="H343" s="14" t="n">
        <v>45750</v>
      </c>
      <c r="I343" s="15" t="n">
        <v>53</v>
      </c>
      <c r="K343" s="13" t="n">
        <v>44507</v>
      </c>
      <c r="L343" s="14" t="n">
        <v>3847</v>
      </c>
      <c r="M343" s="14" t="n">
        <v>21385</v>
      </c>
      <c r="N343" s="15" t="n">
        <v>24</v>
      </c>
      <c r="P343" s="13" t="n">
        <v>44902</v>
      </c>
      <c r="Q343" s="14" t="n">
        <v>6113</v>
      </c>
      <c r="R343" s="14" t="n">
        <v>26352</v>
      </c>
      <c r="S343" s="15" t="n">
        <v>19</v>
      </c>
      <c r="U343" s="13" t="n">
        <v>45267</v>
      </c>
      <c r="V343" s="14" t="n">
        <v>6649</v>
      </c>
      <c r="W343" s="14" t="n">
        <v>27906</v>
      </c>
      <c r="X343" s="15" t="n">
        <v>36</v>
      </c>
      <c r="Z343" s="16" t="n">
        <v>45632</v>
      </c>
      <c r="AA343" s="9" t="n">
        <v>7492</v>
      </c>
      <c r="AB343" s="9" t="n">
        <v>27302</v>
      </c>
      <c r="AC343" s="9" t="n">
        <v>24</v>
      </c>
    </row>
    <row r="344" customFormat="false" ht="18.65" hidden="false" customHeight="true" outlineLevel="0" collapsed="false">
      <c r="F344" s="13" t="n">
        <v>44172</v>
      </c>
      <c r="G344" s="14" t="n">
        <v>7321</v>
      </c>
      <c r="H344" s="14" t="n">
        <v>46762</v>
      </c>
      <c r="I344" s="15" t="n">
        <v>60</v>
      </c>
      <c r="K344" s="13" t="n">
        <v>44508</v>
      </c>
      <c r="L344" s="14" t="n">
        <v>3425</v>
      </c>
      <c r="M344" s="14" t="n">
        <v>21361</v>
      </c>
      <c r="N344" s="15" t="n">
        <v>18</v>
      </c>
      <c r="P344" s="13" t="n">
        <v>44903</v>
      </c>
      <c r="Q344" s="14" t="n">
        <v>6326</v>
      </c>
      <c r="R344" s="14" t="n">
        <v>29522</v>
      </c>
      <c r="S344" s="15" t="n">
        <v>56</v>
      </c>
      <c r="U344" s="13" t="n">
        <v>45268</v>
      </c>
      <c r="V344" s="14" t="n">
        <v>6192</v>
      </c>
      <c r="W344" s="14" t="n">
        <v>23503</v>
      </c>
      <c r="X344" s="15" t="n">
        <v>18</v>
      </c>
      <c r="Z344" s="16" t="n">
        <v>45633</v>
      </c>
      <c r="AA344" s="9" t="n">
        <v>7235</v>
      </c>
      <c r="AB344" s="9" t="n">
        <v>26875</v>
      </c>
      <c r="AC344" s="9" t="n">
        <v>32</v>
      </c>
    </row>
    <row r="345" customFormat="false" ht="18.65" hidden="false" customHeight="true" outlineLevel="0" collapsed="false">
      <c r="F345" s="13" t="n">
        <v>44173</v>
      </c>
      <c r="G345" s="14" t="n">
        <v>7781</v>
      </c>
      <c r="H345" s="14" t="n">
        <v>42523</v>
      </c>
      <c r="I345" s="15" t="n">
        <v>43</v>
      </c>
      <c r="K345" s="13" t="n">
        <v>44509</v>
      </c>
      <c r="L345" s="14" t="n">
        <v>4478</v>
      </c>
      <c r="M345" s="14" t="n">
        <v>25678</v>
      </c>
      <c r="N345" s="15" t="n">
        <v>27</v>
      </c>
      <c r="P345" s="13" t="n">
        <v>44904</v>
      </c>
      <c r="Q345" s="14" t="n">
        <v>5595</v>
      </c>
      <c r="R345" s="14" t="n">
        <v>25708</v>
      </c>
      <c r="S345" s="15" t="n">
        <v>36</v>
      </c>
      <c r="U345" s="13" t="n">
        <v>45269</v>
      </c>
      <c r="V345" s="14" t="n">
        <v>7214</v>
      </c>
      <c r="W345" s="14" t="n">
        <v>28485</v>
      </c>
      <c r="X345" s="15" t="n">
        <v>31</v>
      </c>
      <c r="Z345" s="16" t="n">
        <v>45634</v>
      </c>
      <c r="AA345" s="9" t="n">
        <v>7895</v>
      </c>
      <c r="AB345" s="9" t="n">
        <v>28109</v>
      </c>
      <c r="AC345" s="9" t="n">
        <v>32</v>
      </c>
    </row>
    <row r="346" customFormat="false" ht="18.65" hidden="false" customHeight="true" outlineLevel="0" collapsed="false">
      <c r="F346" s="13" t="n">
        <v>44174</v>
      </c>
      <c r="G346" s="14" t="n">
        <v>6845</v>
      </c>
      <c r="H346" s="14" t="n">
        <v>39249</v>
      </c>
      <c r="I346" s="15" t="n">
        <v>51</v>
      </c>
      <c r="K346" s="13" t="n">
        <v>44510</v>
      </c>
      <c r="L346" s="14" t="n">
        <v>3359</v>
      </c>
      <c r="M346" s="14" t="n">
        <v>23364</v>
      </c>
      <c r="N346" s="15" t="n">
        <v>26</v>
      </c>
      <c r="P346" s="13" t="n">
        <v>44905</v>
      </c>
      <c r="Q346" s="14" t="n">
        <v>6610</v>
      </c>
      <c r="R346" s="14" t="n">
        <v>30074</v>
      </c>
      <c r="S346" s="15" t="n">
        <v>37</v>
      </c>
      <c r="U346" s="13" t="n">
        <v>45270</v>
      </c>
      <c r="V346" s="14" t="n">
        <v>7928</v>
      </c>
      <c r="W346" s="14" t="n">
        <v>33590</v>
      </c>
      <c r="X346" s="15" t="n">
        <v>36</v>
      </c>
      <c r="Z346" s="16" t="n">
        <v>45635</v>
      </c>
      <c r="AA346" s="9" t="n">
        <v>7662</v>
      </c>
      <c r="AB346" s="9" t="n">
        <v>29205</v>
      </c>
      <c r="AC346" s="9" t="n">
        <v>25</v>
      </c>
    </row>
    <row r="347" customFormat="false" ht="18.65" hidden="false" customHeight="true" outlineLevel="0" collapsed="false">
      <c r="F347" s="13" t="n">
        <v>44175</v>
      </c>
      <c r="G347" s="14" t="n">
        <v>6088</v>
      </c>
      <c r="H347" s="14" t="n">
        <v>39499</v>
      </c>
      <c r="I347" s="15" t="n">
        <v>51</v>
      </c>
      <c r="K347" s="13" t="n">
        <v>44511</v>
      </c>
      <c r="L347" s="14" t="n">
        <v>3491</v>
      </c>
      <c r="M347" s="14" t="n">
        <v>24954</v>
      </c>
      <c r="N347" s="15" t="n">
        <v>32</v>
      </c>
      <c r="P347" s="13" t="n">
        <v>44906</v>
      </c>
      <c r="Q347" s="14" t="n">
        <v>5618</v>
      </c>
      <c r="R347" s="14" t="n">
        <v>27738</v>
      </c>
      <c r="S347" s="15" t="n">
        <v>56</v>
      </c>
      <c r="U347" s="13" t="n">
        <v>45271</v>
      </c>
      <c r="V347" s="14" t="n">
        <v>9008</v>
      </c>
      <c r="W347" s="14" t="n">
        <v>33708</v>
      </c>
      <c r="X347" s="15" t="n">
        <v>36</v>
      </c>
      <c r="Z347" s="16" t="n">
        <v>45636</v>
      </c>
      <c r="AA347" s="9" t="n">
        <v>7019</v>
      </c>
      <c r="AB347" s="9" t="n">
        <v>25462</v>
      </c>
      <c r="AC347" s="9" t="n">
        <v>31</v>
      </c>
    </row>
    <row r="348" customFormat="false" ht="18.65" hidden="false" customHeight="true" outlineLevel="0" collapsed="false">
      <c r="F348" s="13" t="n">
        <v>44176</v>
      </c>
      <c r="G348" s="14" t="n">
        <v>6130</v>
      </c>
      <c r="H348" s="14" t="n">
        <v>33885</v>
      </c>
      <c r="I348" s="15" t="n">
        <v>42</v>
      </c>
      <c r="K348" s="13" t="n">
        <v>44512</v>
      </c>
      <c r="L348" s="14" t="n">
        <v>4358</v>
      </c>
      <c r="M348" s="14" t="n">
        <v>31630</v>
      </c>
      <c r="N348" s="15" t="n">
        <v>33</v>
      </c>
      <c r="P348" s="13" t="n">
        <v>44907</v>
      </c>
      <c r="Q348" s="14" t="n">
        <v>5880</v>
      </c>
      <c r="R348" s="14" t="n">
        <v>26821</v>
      </c>
      <c r="S348" s="15" t="n">
        <v>31</v>
      </c>
      <c r="U348" s="13" t="n">
        <v>45272</v>
      </c>
      <c r="V348" s="14" t="n">
        <v>7230</v>
      </c>
      <c r="W348" s="14" t="n">
        <v>29384</v>
      </c>
      <c r="X348" s="15" t="n">
        <v>34</v>
      </c>
      <c r="Z348" s="16" t="n">
        <v>45637</v>
      </c>
      <c r="AA348" s="9" t="n">
        <v>7238</v>
      </c>
      <c r="AB348" s="9" t="n">
        <v>28499</v>
      </c>
      <c r="AC348" s="9" t="n">
        <v>27</v>
      </c>
    </row>
    <row r="349" customFormat="false" ht="18.65" hidden="false" customHeight="true" outlineLevel="0" collapsed="false">
      <c r="F349" s="13" t="n">
        <v>44177</v>
      </c>
      <c r="G349" s="14" t="n">
        <v>5919</v>
      </c>
      <c r="H349" s="14" t="n">
        <v>32181</v>
      </c>
      <c r="I349" s="15" t="n">
        <v>40</v>
      </c>
      <c r="K349" s="13" t="n">
        <v>44513</v>
      </c>
      <c r="L349" s="14" t="n">
        <v>4000</v>
      </c>
      <c r="M349" s="14" t="n">
        <v>27353</v>
      </c>
      <c r="N349" s="15" t="n">
        <v>31</v>
      </c>
      <c r="P349" s="13" t="n">
        <v>44908</v>
      </c>
      <c r="Q349" s="14" t="n">
        <v>6219</v>
      </c>
      <c r="R349" s="14" t="n">
        <v>28126</v>
      </c>
      <c r="S349" s="15" t="n">
        <v>35</v>
      </c>
      <c r="U349" s="13" t="n">
        <v>45273</v>
      </c>
      <c r="V349" s="14" t="n">
        <v>8314</v>
      </c>
      <c r="W349" s="14" t="n">
        <v>34825</v>
      </c>
      <c r="X349" s="15" t="n">
        <v>22</v>
      </c>
      <c r="Z349" s="16" t="n">
        <v>45638</v>
      </c>
      <c r="AA349" s="9" t="n">
        <v>7316</v>
      </c>
      <c r="AB349" s="9" t="n">
        <v>27634</v>
      </c>
      <c r="AC349" s="9" t="n">
        <v>30</v>
      </c>
    </row>
    <row r="350" customFormat="false" ht="18.65" hidden="false" customHeight="true" outlineLevel="0" collapsed="false">
      <c r="F350" s="13" t="n">
        <v>44178</v>
      </c>
      <c r="G350" s="14" t="n">
        <v>6215</v>
      </c>
      <c r="H350" s="14" t="n">
        <v>39513</v>
      </c>
      <c r="I350" s="15" t="n">
        <v>29</v>
      </c>
      <c r="K350" s="13" t="n">
        <v>44514</v>
      </c>
      <c r="L350" s="14" t="n">
        <v>3675</v>
      </c>
      <c r="M350" s="14" t="n">
        <v>30059</v>
      </c>
      <c r="N350" s="15" t="n">
        <v>37</v>
      </c>
      <c r="P350" s="13" t="n">
        <v>44909</v>
      </c>
      <c r="Q350" s="14" t="n">
        <v>4695</v>
      </c>
      <c r="R350" s="14" t="n">
        <v>20647</v>
      </c>
      <c r="S350" s="15" t="n">
        <v>35</v>
      </c>
      <c r="U350" s="13" t="n">
        <v>45274</v>
      </c>
      <c r="V350" s="14" t="n">
        <v>7502</v>
      </c>
      <c r="W350" s="14" t="n">
        <v>28884</v>
      </c>
      <c r="X350" s="15" t="n">
        <v>26</v>
      </c>
      <c r="Z350" s="16" t="n">
        <v>45639</v>
      </c>
      <c r="AA350" s="9" t="n">
        <v>7204</v>
      </c>
      <c r="AB350" s="9" t="n">
        <v>25337</v>
      </c>
      <c r="AC350" s="9" t="n">
        <v>15</v>
      </c>
    </row>
    <row r="351" customFormat="false" ht="18.65" hidden="false" customHeight="true" outlineLevel="0" collapsed="false">
      <c r="F351" s="13" t="n">
        <v>44179</v>
      </c>
      <c r="G351" s="14" t="n">
        <v>5929</v>
      </c>
      <c r="H351" s="14" t="n">
        <v>29792</v>
      </c>
      <c r="I351" s="15" t="n">
        <v>34</v>
      </c>
      <c r="K351" s="13" t="n">
        <v>44515</v>
      </c>
      <c r="L351" s="14" t="n">
        <v>3934</v>
      </c>
      <c r="M351" s="14" t="n">
        <v>29350</v>
      </c>
      <c r="N351" s="15" t="n">
        <v>40</v>
      </c>
      <c r="P351" s="13" t="n">
        <v>44910</v>
      </c>
      <c r="Q351" s="14" t="n">
        <v>5255</v>
      </c>
      <c r="R351" s="14" t="n">
        <v>23459</v>
      </c>
      <c r="S351" s="15" t="n">
        <v>32</v>
      </c>
      <c r="U351" s="13" t="n">
        <v>45275</v>
      </c>
      <c r="V351" s="14" t="n">
        <v>8366</v>
      </c>
      <c r="W351" s="14" t="n">
        <v>30777</v>
      </c>
      <c r="X351" s="15" t="n">
        <v>25</v>
      </c>
      <c r="Z351" s="16" t="n">
        <v>45640</v>
      </c>
      <c r="AA351" s="9" t="n">
        <v>6391</v>
      </c>
      <c r="AB351" s="9" t="n">
        <v>24606</v>
      </c>
      <c r="AC351" s="9" t="n">
        <v>15</v>
      </c>
    </row>
    <row r="352" customFormat="false" ht="18.65" hidden="false" customHeight="true" outlineLevel="0" collapsed="false">
      <c r="F352" s="13" t="n">
        <v>44180</v>
      </c>
      <c r="G352" s="14" t="n">
        <v>5725</v>
      </c>
      <c r="H352" s="14" t="n">
        <v>32153</v>
      </c>
      <c r="I352" s="15" t="n">
        <v>43</v>
      </c>
      <c r="K352" s="13" t="n">
        <v>44516</v>
      </c>
      <c r="L352" s="14" t="n">
        <v>3771</v>
      </c>
      <c r="M352" s="14" t="n">
        <v>29291</v>
      </c>
      <c r="N352" s="15" t="n">
        <v>25</v>
      </c>
      <c r="P352" s="13" t="n">
        <v>44911</v>
      </c>
      <c r="Q352" s="14" t="n">
        <v>5039</v>
      </c>
      <c r="R352" s="14" t="n">
        <v>22042</v>
      </c>
      <c r="S352" s="15" t="n">
        <v>32</v>
      </c>
      <c r="U352" s="13" t="n">
        <v>45276</v>
      </c>
      <c r="V352" s="14" t="n">
        <v>8806</v>
      </c>
      <c r="W352" s="14" t="n">
        <v>40111</v>
      </c>
      <c r="X352" s="15" t="n">
        <v>41</v>
      </c>
      <c r="Z352" s="16" t="n">
        <v>45641</v>
      </c>
      <c r="AA352" s="9" t="n">
        <v>7118</v>
      </c>
      <c r="AB352" s="9" t="n">
        <v>28341</v>
      </c>
      <c r="AC352" s="9" t="n">
        <v>27</v>
      </c>
    </row>
    <row r="353" customFormat="false" ht="18.65" hidden="false" customHeight="true" outlineLevel="0" collapsed="false">
      <c r="F353" s="13" t="n">
        <v>44181</v>
      </c>
      <c r="G353" s="14" t="n">
        <v>5882</v>
      </c>
      <c r="H353" s="14" t="n">
        <v>29848</v>
      </c>
      <c r="I353" s="15" t="n">
        <v>37</v>
      </c>
      <c r="K353" s="13" t="n">
        <v>44517</v>
      </c>
      <c r="L353" s="14" t="n">
        <v>3447</v>
      </c>
      <c r="M353" s="14" t="n">
        <v>26567</v>
      </c>
      <c r="N353" s="15" t="n">
        <v>30</v>
      </c>
      <c r="P353" s="13" t="n">
        <v>44912</v>
      </c>
      <c r="Q353" s="14" t="n">
        <v>4668</v>
      </c>
      <c r="R353" s="14" t="n">
        <v>20446</v>
      </c>
      <c r="S353" s="15" t="n">
        <v>35</v>
      </c>
      <c r="U353" s="13" t="n">
        <v>45277</v>
      </c>
      <c r="V353" s="14" t="n">
        <v>9270</v>
      </c>
      <c r="W353" s="14" t="n">
        <v>46271</v>
      </c>
      <c r="X353" s="15" t="n">
        <v>51</v>
      </c>
      <c r="Z353" s="16" t="n">
        <v>45642</v>
      </c>
      <c r="AA353" s="9" t="n">
        <v>6858</v>
      </c>
      <c r="AB353" s="9" t="n">
        <v>25037</v>
      </c>
      <c r="AC353" s="9" t="n">
        <v>38</v>
      </c>
    </row>
    <row r="354" customFormat="false" ht="18.65" hidden="false" customHeight="true" outlineLevel="0" collapsed="false">
      <c r="F354" s="13" t="n">
        <v>44182</v>
      </c>
      <c r="G354" s="14" t="n">
        <v>6627</v>
      </c>
      <c r="H354" s="14" t="n">
        <v>33586</v>
      </c>
      <c r="I354" s="15" t="n">
        <v>35</v>
      </c>
      <c r="K354" s="13" t="n">
        <v>44518</v>
      </c>
      <c r="L354" s="14" t="n">
        <v>3210</v>
      </c>
      <c r="M354" s="14" t="n">
        <v>27870</v>
      </c>
      <c r="N354" s="15" t="n">
        <v>18</v>
      </c>
      <c r="P354" s="13" t="n">
        <v>44913</v>
      </c>
      <c r="Q354" s="14" t="n">
        <v>5599</v>
      </c>
      <c r="R354" s="14" t="n">
        <v>24288</v>
      </c>
      <c r="S354" s="15" t="n">
        <v>30</v>
      </c>
      <c r="U354" s="13" t="n">
        <v>45278</v>
      </c>
      <c r="V354" s="14" t="n">
        <v>7738</v>
      </c>
      <c r="W354" s="14" t="n">
        <v>32333</v>
      </c>
      <c r="X354" s="15" t="n">
        <v>35</v>
      </c>
      <c r="Z354" s="16" t="n">
        <v>45643</v>
      </c>
      <c r="AA354" s="9" t="n">
        <v>7285</v>
      </c>
      <c r="AB354" s="9" t="n">
        <v>28566</v>
      </c>
      <c r="AC354" s="9" t="n">
        <v>32</v>
      </c>
    </row>
    <row r="355" customFormat="false" ht="18.65" hidden="false" customHeight="true" outlineLevel="0" collapsed="false">
      <c r="F355" s="13" t="n">
        <v>44183</v>
      </c>
      <c r="G355" s="14" t="n">
        <v>6026</v>
      </c>
      <c r="H355" s="14" t="n">
        <v>37413</v>
      </c>
      <c r="I355" s="15" t="n">
        <v>37</v>
      </c>
      <c r="K355" s="13" t="n">
        <v>44519</v>
      </c>
      <c r="L355" s="14" t="n">
        <v>3138</v>
      </c>
      <c r="M355" s="14" t="n">
        <v>30381</v>
      </c>
      <c r="N355" s="15" t="n">
        <v>20</v>
      </c>
      <c r="P355" s="13" t="n">
        <v>44914</v>
      </c>
      <c r="Q355" s="14" t="n">
        <v>5962</v>
      </c>
      <c r="R355" s="14" t="n">
        <v>28513</v>
      </c>
      <c r="S355" s="15" t="n">
        <v>55</v>
      </c>
      <c r="U355" s="13" t="n">
        <v>45279</v>
      </c>
      <c r="V355" s="14" t="n">
        <v>7651</v>
      </c>
      <c r="W355" s="14" t="n">
        <v>33022</v>
      </c>
      <c r="X355" s="15" t="n">
        <v>30</v>
      </c>
      <c r="Z355" s="16" t="n">
        <v>45644</v>
      </c>
      <c r="AA355" s="9" t="n">
        <v>7824</v>
      </c>
      <c r="AB355" s="9" t="n">
        <v>29950</v>
      </c>
      <c r="AC355" s="9" t="n">
        <v>34</v>
      </c>
    </row>
    <row r="356" customFormat="false" ht="18.65" hidden="false" customHeight="true" outlineLevel="0" collapsed="false">
      <c r="F356" s="13" t="n">
        <v>44184</v>
      </c>
      <c r="G356" s="14" t="n">
        <v>5934</v>
      </c>
      <c r="H356" s="14" t="n">
        <v>38500</v>
      </c>
      <c r="I356" s="15" t="n">
        <v>36</v>
      </c>
      <c r="K356" s="13" t="n">
        <v>44520</v>
      </c>
      <c r="L356" s="14" t="n">
        <v>3500</v>
      </c>
      <c r="M356" s="14" t="n">
        <v>30090</v>
      </c>
      <c r="N356" s="15" t="n">
        <v>24</v>
      </c>
      <c r="P356" s="13" t="n">
        <v>44915</v>
      </c>
      <c r="Q356" s="14" t="n">
        <v>6113</v>
      </c>
      <c r="R356" s="14" t="n">
        <v>27848</v>
      </c>
      <c r="S356" s="15" t="n">
        <v>29</v>
      </c>
      <c r="U356" s="13" t="n">
        <v>45280</v>
      </c>
      <c r="V356" s="14" t="n">
        <v>7400</v>
      </c>
      <c r="W356" s="14" t="n">
        <v>30355</v>
      </c>
      <c r="X356" s="15" t="n">
        <v>32</v>
      </c>
      <c r="Z356" s="16" t="n">
        <v>45645</v>
      </c>
      <c r="AA356" s="9" t="n">
        <v>9301</v>
      </c>
      <c r="AB356" s="9" t="n">
        <v>36553</v>
      </c>
      <c r="AC356" s="9" t="n">
        <v>35</v>
      </c>
    </row>
    <row r="357" customFormat="false" ht="18.65" hidden="false" customHeight="true" outlineLevel="0" collapsed="false">
      <c r="F357" s="13" t="n">
        <v>44185</v>
      </c>
      <c r="G357" s="14" t="n">
        <v>7245</v>
      </c>
      <c r="H357" s="14" t="n">
        <v>35934</v>
      </c>
      <c r="I357" s="15" t="n">
        <v>51</v>
      </c>
      <c r="K357" s="13" t="n">
        <v>44521</v>
      </c>
      <c r="L357" s="14" t="n">
        <v>3132</v>
      </c>
      <c r="M357" s="14" t="n">
        <v>29880</v>
      </c>
      <c r="N357" s="15" t="n">
        <v>30</v>
      </c>
      <c r="P357" s="13" t="n">
        <v>44916</v>
      </c>
      <c r="Q357" s="14" t="n">
        <v>5265</v>
      </c>
      <c r="R357" s="14" t="n">
        <v>24476</v>
      </c>
      <c r="S357" s="15" t="n">
        <v>31</v>
      </c>
      <c r="U357" s="13" t="n">
        <v>45281</v>
      </c>
      <c r="V357" s="14" t="n">
        <v>6810</v>
      </c>
      <c r="W357" s="14" t="n">
        <v>28185</v>
      </c>
      <c r="X357" s="15" t="n">
        <v>21</v>
      </c>
      <c r="Z357" s="16" t="n">
        <v>45646</v>
      </c>
      <c r="AA357" s="9" t="n">
        <v>7696</v>
      </c>
      <c r="AB357" s="9" t="n">
        <v>29384</v>
      </c>
      <c r="AC357" s="9" t="n">
        <v>25</v>
      </c>
    </row>
    <row r="358" customFormat="false" ht="18.65" hidden="false" customHeight="true" outlineLevel="0" collapsed="false">
      <c r="F358" s="13" t="n">
        <v>44186</v>
      </c>
      <c r="G358" s="14" t="n">
        <v>9348</v>
      </c>
      <c r="H358" s="14" t="n">
        <v>53435</v>
      </c>
      <c r="I358" s="15" t="n">
        <v>38</v>
      </c>
      <c r="K358" s="13" t="n">
        <v>44522</v>
      </c>
      <c r="L358" s="14" t="n">
        <v>3052</v>
      </c>
      <c r="M358" s="14" t="n">
        <v>26241</v>
      </c>
      <c r="N358" s="15" t="n">
        <v>22</v>
      </c>
      <c r="P358" s="13" t="n">
        <v>44917</v>
      </c>
      <c r="Q358" s="14" t="n">
        <v>5260</v>
      </c>
      <c r="R358" s="14" t="n">
        <v>24027</v>
      </c>
      <c r="S358" s="15" t="n">
        <v>25</v>
      </c>
      <c r="U358" s="13" t="n">
        <v>45282</v>
      </c>
      <c r="V358" s="14" t="n">
        <v>8062</v>
      </c>
      <c r="W358" s="14" t="n">
        <v>32364</v>
      </c>
      <c r="X358" s="15" t="n">
        <v>38</v>
      </c>
      <c r="Z358" s="16" t="n">
        <v>45647</v>
      </c>
      <c r="AA358" s="9" t="n">
        <v>7081</v>
      </c>
      <c r="AB358" s="9" t="n">
        <v>27361</v>
      </c>
      <c r="AC358" s="9" t="n">
        <v>31</v>
      </c>
    </row>
    <row r="359" customFormat="false" ht="18.65" hidden="false" customHeight="true" outlineLevel="0" collapsed="false">
      <c r="F359" s="13" t="n">
        <v>44187</v>
      </c>
      <c r="G359" s="14" t="n">
        <v>7522</v>
      </c>
      <c r="H359" s="14" t="n">
        <v>42612</v>
      </c>
      <c r="I359" s="15" t="n">
        <v>41</v>
      </c>
      <c r="K359" s="13" t="n">
        <v>44523</v>
      </c>
      <c r="L359" s="14" t="n">
        <v>2844</v>
      </c>
      <c r="M359" s="14" t="n">
        <v>22174</v>
      </c>
      <c r="N359" s="15" t="n">
        <v>36</v>
      </c>
      <c r="P359" s="13" t="n">
        <v>44918</v>
      </c>
      <c r="Q359" s="14" t="n">
        <v>5629</v>
      </c>
      <c r="R359" s="14" t="n">
        <v>25345</v>
      </c>
      <c r="S359" s="15" t="n">
        <v>24</v>
      </c>
      <c r="U359" s="13" t="n">
        <v>45283</v>
      </c>
      <c r="V359" s="14" t="n">
        <v>7319</v>
      </c>
      <c r="W359" s="14" t="n">
        <v>30746</v>
      </c>
      <c r="X359" s="15" t="n">
        <v>30</v>
      </c>
      <c r="Z359" s="16" t="n">
        <v>45648</v>
      </c>
      <c r="AA359" s="9" t="n">
        <v>9911</v>
      </c>
      <c r="AB359" s="9" t="n">
        <v>34812</v>
      </c>
      <c r="AC359" s="9" t="n">
        <v>28</v>
      </c>
    </row>
    <row r="360" customFormat="false" ht="18.65" hidden="false" customHeight="true" outlineLevel="0" collapsed="false">
      <c r="F360" s="13" t="n">
        <v>44188</v>
      </c>
      <c r="G360" s="14" t="n">
        <v>7526</v>
      </c>
      <c r="H360" s="14" t="n">
        <v>37783</v>
      </c>
      <c r="I360" s="15" t="n">
        <v>37</v>
      </c>
      <c r="K360" s="13" t="n">
        <v>44524</v>
      </c>
      <c r="L360" s="14" t="n">
        <v>3748</v>
      </c>
      <c r="M360" s="14" t="n">
        <v>32230</v>
      </c>
      <c r="N360" s="15" t="n">
        <v>21</v>
      </c>
      <c r="P360" s="13" t="n">
        <v>44919</v>
      </c>
      <c r="Q360" s="14" t="n">
        <v>5226</v>
      </c>
      <c r="R360" s="14" t="n">
        <v>22998</v>
      </c>
      <c r="S360" s="15" t="n">
        <v>32</v>
      </c>
      <c r="U360" s="13" t="n">
        <v>45284</v>
      </c>
      <c r="V360" s="14" t="n">
        <v>6686</v>
      </c>
      <c r="W360" s="14" t="n">
        <v>28488</v>
      </c>
      <c r="X360" s="15" t="n">
        <v>29</v>
      </c>
      <c r="Z360" s="16" t="n">
        <v>45649</v>
      </c>
      <c r="AA360" s="9" t="n">
        <v>7634</v>
      </c>
      <c r="AB360" s="9" t="n">
        <v>27773</v>
      </c>
      <c r="AC360" s="9" t="n">
        <v>31</v>
      </c>
    </row>
    <row r="361" customFormat="false" ht="18.65" hidden="false" customHeight="true" outlineLevel="0" collapsed="false">
      <c r="F361" s="13" t="n">
        <v>44189</v>
      </c>
      <c r="G361" s="14" t="n">
        <v>5308</v>
      </c>
      <c r="H361" s="14" t="n">
        <v>32486</v>
      </c>
      <c r="I361" s="15" t="n">
        <v>30</v>
      </c>
      <c r="K361" s="13" t="n">
        <v>44525</v>
      </c>
      <c r="L361" s="14" t="n">
        <v>4486</v>
      </c>
      <c r="M361" s="14" t="n">
        <v>30260</v>
      </c>
      <c r="N361" s="15" t="n">
        <v>28</v>
      </c>
      <c r="P361" s="13" t="n">
        <v>44920</v>
      </c>
      <c r="Q361" s="14" t="n">
        <v>5318</v>
      </c>
      <c r="R361" s="14" t="n">
        <v>23697</v>
      </c>
      <c r="S361" s="15" t="n">
        <v>23</v>
      </c>
      <c r="U361" s="13" t="n">
        <v>45285</v>
      </c>
      <c r="V361" s="14" t="n">
        <v>6841</v>
      </c>
      <c r="W361" s="14" t="n">
        <v>27617</v>
      </c>
      <c r="X361" s="15" t="n">
        <v>22</v>
      </c>
      <c r="Z361" s="16" t="n">
        <v>45650</v>
      </c>
      <c r="AA361" s="9" t="n">
        <v>7638</v>
      </c>
      <c r="AB361" s="9" t="n">
        <v>26946</v>
      </c>
      <c r="AC361" s="9" t="n">
        <v>33</v>
      </c>
    </row>
    <row r="362" customFormat="false" ht="18.65" hidden="false" customHeight="true" outlineLevel="0" collapsed="false">
      <c r="F362" s="13" t="n">
        <v>44190</v>
      </c>
      <c r="G362" s="14" t="n">
        <v>5451</v>
      </c>
      <c r="H362" s="14" t="n">
        <v>32286</v>
      </c>
      <c r="I362" s="15" t="n">
        <v>30</v>
      </c>
      <c r="K362" s="13" t="n">
        <v>44526</v>
      </c>
      <c r="L362" s="14" t="n">
        <v>4156</v>
      </c>
      <c r="M362" s="14" t="n">
        <v>29439</v>
      </c>
      <c r="N362" s="15" t="n">
        <v>36</v>
      </c>
      <c r="P362" s="13" t="n">
        <v>44921</v>
      </c>
      <c r="Q362" s="14" t="n">
        <v>4802</v>
      </c>
      <c r="R362" s="14" t="n">
        <v>21396</v>
      </c>
      <c r="S362" s="15" t="n">
        <v>37</v>
      </c>
      <c r="U362" s="13" t="n">
        <v>45286</v>
      </c>
      <c r="V362" s="14" t="n">
        <v>6123</v>
      </c>
      <c r="W362" s="14" t="n">
        <v>24039</v>
      </c>
      <c r="X362" s="15" t="n">
        <v>34</v>
      </c>
      <c r="Z362" s="16" t="n">
        <v>45651</v>
      </c>
      <c r="AA362" s="9" t="n">
        <v>6635</v>
      </c>
      <c r="AB362" s="9" t="n">
        <v>24139</v>
      </c>
      <c r="AC362" s="9" t="n">
        <v>25</v>
      </c>
    </row>
    <row r="363" customFormat="false" ht="18.65" hidden="false" customHeight="true" outlineLevel="0" collapsed="false">
      <c r="F363" s="13" t="n">
        <v>44191</v>
      </c>
      <c r="G363" s="14" t="n">
        <v>5736</v>
      </c>
      <c r="H363" s="14" t="n">
        <v>33419</v>
      </c>
      <c r="I363" s="15" t="n">
        <v>40</v>
      </c>
      <c r="K363" s="13" t="n">
        <v>44527</v>
      </c>
      <c r="L363" s="14" t="n">
        <v>4015</v>
      </c>
      <c r="M363" s="14" t="n">
        <v>29013</v>
      </c>
      <c r="N363" s="15" t="n">
        <v>25</v>
      </c>
      <c r="P363" s="13" t="n">
        <v>44922</v>
      </c>
      <c r="Q363" s="14" t="n">
        <v>6271</v>
      </c>
      <c r="R363" s="14" t="n">
        <v>30629</v>
      </c>
      <c r="S363" s="15" t="n">
        <v>31</v>
      </c>
      <c r="U363" s="13" t="n">
        <v>45287</v>
      </c>
      <c r="V363" s="14" t="n">
        <v>6743</v>
      </c>
      <c r="W363" s="14" t="n">
        <v>27591</v>
      </c>
      <c r="X363" s="15" t="n">
        <v>33</v>
      </c>
      <c r="Z363" s="16" t="n">
        <v>45652</v>
      </c>
      <c r="AA363" s="9" t="n">
        <v>6971</v>
      </c>
      <c r="AB363" s="9" t="n">
        <v>26391</v>
      </c>
      <c r="AC363" s="9" t="n">
        <v>26</v>
      </c>
    </row>
    <row r="364" customFormat="false" ht="18.65" hidden="false" customHeight="true" outlineLevel="0" collapsed="false">
      <c r="F364" s="13" t="n">
        <v>44192</v>
      </c>
      <c r="G364" s="14" t="n">
        <v>5961</v>
      </c>
      <c r="H364" s="14" t="n">
        <v>33076</v>
      </c>
      <c r="I364" s="15" t="n">
        <v>36</v>
      </c>
      <c r="K364" s="13" t="n">
        <v>44528</v>
      </c>
      <c r="L364" s="14" t="n">
        <v>3540</v>
      </c>
      <c r="M364" s="14" t="n">
        <v>31382</v>
      </c>
      <c r="N364" s="15" t="n">
        <v>18</v>
      </c>
      <c r="P364" s="13" t="n">
        <v>44923</v>
      </c>
      <c r="Q364" s="14" t="n">
        <v>5734</v>
      </c>
      <c r="R364" s="14" t="n">
        <v>26470</v>
      </c>
      <c r="S364" s="15" t="n">
        <v>26</v>
      </c>
      <c r="U364" s="13" t="n">
        <v>45288</v>
      </c>
      <c r="V364" s="14" t="n">
        <v>6932</v>
      </c>
      <c r="W364" s="14" t="n">
        <v>28008</v>
      </c>
      <c r="X364" s="15" t="n">
        <v>38</v>
      </c>
      <c r="Z364" s="16" t="n">
        <v>45653</v>
      </c>
      <c r="AA364" s="9" t="n">
        <v>7219</v>
      </c>
      <c r="AB364" s="9" t="n">
        <v>26569</v>
      </c>
      <c r="AC364" s="9" t="n">
        <v>20</v>
      </c>
    </row>
    <row r="365" customFormat="false" ht="18.65" hidden="false" customHeight="true" outlineLevel="0" collapsed="false">
      <c r="F365" s="13" t="n">
        <v>44193</v>
      </c>
      <c r="G365" s="14" t="n">
        <v>5875</v>
      </c>
      <c r="H365" s="14" t="n">
        <v>30762</v>
      </c>
      <c r="I365" s="15" t="n">
        <v>39</v>
      </c>
      <c r="K365" s="13" t="n">
        <v>44529</v>
      </c>
      <c r="L365" s="14" t="n">
        <v>3484</v>
      </c>
      <c r="M365" s="14" t="n">
        <v>30827</v>
      </c>
      <c r="N365" s="15" t="n">
        <v>34</v>
      </c>
      <c r="P365" s="13" t="n">
        <v>44924</v>
      </c>
      <c r="Q365" s="14" t="n">
        <v>6475</v>
      </c>
      <c r="R365" s="14" t="n">
        <v>29215</v>
      </c>
      <c r="S365" s="15" t="n">
        <v>45</v>
      </c>
      <c r="U365" s="13" t="n">
        <v>45289</v>
      </c>
      <c r="V365" s="14" t="n">
        <v>6302</v>
      </c>
      <c r="W365" s="14" t="n">
        <v>25689</v>
      </c>
      <c r="X365" s="15" t="n">
        <v>23</v>
      </c>
      <c r="Z365" s="16" t="n">
        <v>45654</v>
      </c>
      <c r="AA365" s="9" t="n">
        <v>7307</v>
      </c>
      <c r="AB365" s="9" t="n">
        <v>26585</v>
      </c>
      <c r="AC365" s="9" t="n">
        <v>24</v>
      </c>
    </row>
    <row r="366" customFormat="false" ht="18.65" hidden="false" customHeight="true" outlineLevel="0" collapsed="false">
      <c r="F366" s="13" t="n">
        <v>44194</v>
      </c>
      <c r="G366" s="14" t="n">
        <v>5851</v>
      </c>
      <c r="H366" s="14" t="n">
        <v>32964</v>
      </c>
      <c r="I366" s="15" t="n">
        <v>36</v>
      </c>
      <c r="K366" s="13" t="n">
        <v>44530</v>
      </c>
      <c r="L366" s="14" t="n">
        <v>4294</v>
      </c>
      <c r="M366" s="14" t="n">
        <v>32811</v>
      </c>
      <c r="N366" s="15" t="n">
        <v>27</v>
      </c>
      <c r="P366" s="13" t="n">
        <v>44925</v>
      </c>
      <c r="Q366" s="14" t="n">
        <v>5870</v>
      </c>
      <c r="R366" s="14" t="n">
        <v>25162</v>
      </c>
      <c r="S366" s="15" t="n">
        <v>36</v>
      </c>
      <c r="U366" s="13" t="n">
        <v>45290</v>
      </c>
      <c r="V366" s="14" t="n">
        <v>6214</v>
      </c>
      <c r="W366" s="14" t="n">
        <v>26512</v>
      </c>
      <c r="X366" s="15" t="n">
        <v>21</v>
      </c>
      <c r="Z366" s="16" t="n">
        <v>45655</v>
      </c>
      <c r="AA366" s="9" t="n">
        <v>6578</v>
      </c>
      <c r="AB366" s="9" t="n">
        <v>26291</v>
      </c>
      <c r="AC366" s="9" t="n">
        <v>32</v>
      </c>
    </row>
    <row r="367" customFormat="false" ht="18.65" hidden="false" customHeight="true" outlineLevel="0" collapsed="false">
      <c r="F367" s="13" t="n">
        <v>44195</v>
      </c>
      <c r="G367" s="14" t="n">
        <v>5691</v>
      </c>
      <c r="H367" s="14" t="n">
        <v>30137</v>
      </c>
      <c r="I367" s="15" t="n">
        <v>41</v>
      </c>
      <c r="K367" s="13" t="n">
        <v>44531</v>
      </c>
      <c r="L367" s="14" t="n">
        <v>3837</v>
      </c>
      <c r="M367" s="14" t="n">
        <v>31070</v>
      </c>
      <c r="N367" s="15" t="n">
        <v>33</v>
      </c>
      <c r="P367" s="13" t="n">
        <v>44926</v>
      </c>
      <c r="Q367" s="14" t="n">
        <v>5373</v>
      </c>
      <c r="R367" s="14" t="n">
        <v>24581</v>
      </c>
      <c r="S367" s="15" t="n">
        <v>40</v>
      </c>
      <c r="U367" s="13" t="n">
        <v>45291</v>
      </c>
      <c r="V367" s="14" t="n">
        <v>6273</v>
      </c>
      <c r="W367" s="14" t="n">
        <v>25877</v>
      </c>
      <c r="X367" s="15" t="n">
        <v>25</v>
      </c>
      <c r="Z367" s="16" t="n">
        <v>45656</v>
      </c>
      <c r="AA367" s="9" t="n">
        <v>7520</v>
      </c>
      <c r="AB367" s="9" t="n">
        <v>27133</v>
      </c>
      <c r="AC367" s="9" t="n">
        <v>26</v>
      </c>
    </row>
    <row r="368" customFormat="false" ht="18.65" hidden="false" customHeight="true" outlineLevel="0" collapsed="false">
      <c r="F368" s="13" t="n">
        <v>44196</v>
      </c>
      <c r="G368" s="14" t="n">
        <v>6206</v>
      </c>
      <c r="H368" s="14" t="n">
        <v>27030</v>
      </c>
      <c r="I368" s="15" t="n">
        <v>42</v>
      </c>
      <c r="K368" s="13" t="n">
        <v>44532</v>
      </c>
      <c r="L368" s="14" t="n">
        <v>3398</v>
      </c>
      <c r="M368" s="14" t="n">
        <v>29340</v>
      </c>
      <c r="N368" s="15" t="n">
        <v>27</v>
      </c>
      <c r="Z368" s="16" t="n">
        <v>45657</v>
      </c>
      <c r="AA368" s="9" t="n">
        <v>7152</v>
      </c>
      <c r="AB368" s="9" t="n">
        <v>26609</v>
      </c>
      <c r="AC368" s="9" t="n">
        <v>30</v>
      </c>
    </row>
    <row r="369" customFormat="false" ht="18.65" hidden="false" customHeight="true" outlineLevel="0" collapsed="false">
      <c r="K369" s="13" t="n">
        <v>44533</v>
      </c>
      <c r="L369" s="14" t="n">
        <v>3348</v>
      </c>
      <c r="M369" s="14" t="n">
        <v>26826</v>
      </c>
      <c r="N369" s="15" t="n">
        <v>34</v>
      </c>
    </row>
    <row r="370" customFormat="false" ht="18.65" hidden="false" customHeight="true" outlineLevel="0" collapsed="false">
      <c r="K370" s="13" t="n">
        <v>44534</v>
      </c>
      <c r="L370" s="14" t="n">
        <v>3329</v>
      </c>
      <c r="M370" s="14" t="n">
        <v>28483</v>
      </c>
      <c r="N370" s="15" t="n">
        <v>30</v>
      </c>
    </row>
    <row r="371" customFormat="false" ht="18.65" hidden="false" customHeight="true" outlineLevel="0" collapsed="false">
      <c r="K371" s="13" t="n">
        <v>44535</v>
      </c>
      <c r="L371" s="14" t="n">
        <v>3869</v>
      </c>
      <c r="M371" s="14" t="n">
        <v>30843</v>
      </c>
      <c r="N371" s="15" t="n">
        <v>28</v>
      </c>
    </row>
    <row r="372" customFormat="false" ht="18.65" hidden="false" customHeight="true" outlineLevel="0" collapsed="false">
      <c r="K372" s="13" t="n">
        <v>44536</v>
      </c>
      <c r="L372" s="14" t="n">
        <v>3574</v>
      </c>
      <c r="M372" s="14" t="n">
        <v>32566</v>
      </c>
      <c r="N372" s="15" t="n">
        <v>24</v>
      </c>
    </row>
    <row r="373" customFormat="false" ht="18.65" hidden="false" customHeight="true" outlineLevel="0" collapsed="false">
      <c r="K373" s="13" t="n">
        <v>44537</v>
      </c>
      <c r="L373" s="14" t="n">
        <v>3971</v>
      </c>
      <c r="M373" s="14" t="n">
        <v>29903</v>
      </c>
      <c r="N373" s="15" t="n">
        <v>33</v>
      </c>
    </row>
    <row r="374" customFormat="false" ht="18.65" hidden="false" customHeight="true" outlineLevel="0" collapsed="false">
      <c r="K374" s="13" t="n">
        <v>44538</v>
      </c>
      <c r="L374" s="14" t="n">
        <v>3133</v>
      </c>
      <c r="M374" s="14" t="n">
        <v>29547</v>
      </c>
      <c r="N374" s="15" t="n">
        <v>24</v>
      </c>
    </row>
    <row r="375" customFormat="false" ht="18.65" hidden="false" customHeight="true" outlineLevel="0" collapsed="false">
      <c r="K375" s="13" t="n">
        <v>44539</v>
      </c>
      <c r="L375" s="14" t="n">
        <v>3357</v>
      </c>
      <c r="M375" s="14" t="n">
        <v>27991</v>
      </c>
      <c r="N375" s="15" t="n">
        <v>32</v>
      </c>
    </row>
    <row r="376" customFormat="false" ht="18.65" hidden="false" customHeight="true" outlineLevel="0" collapsed="false">
      <c r="K376" s="13" t="n">
        <v>44540</v>
      </c>
      <c r="L376" s="14" t="n">
        <v>3535</v>
      </c>
      <c r="M376" s="14" t="n">
        <v>24454</v>
      </c>
      <c r="N376" s="15" t="n">
        <v>23</v>
      </c>
    </row>
    <row r="377" customFormat="false" ht="18.65" hidden="false" customHeight="true" outlineLevel="0" collapsed="false">
      <c r="K377" s="13" t="n">
        <v>44541</v>
      </c>
      <c r="L377" s="14" t="n">
        <v>3103</v>
      </c>
      <c r="M377" s="14" t="n">
        <v>22765</v>
      </c>
      <c r="N377" s="15" t="n">
        <v>26</v>
      </c>
    </row>
    <row r="378" customFormat="false" ht="18.65" hidden="false" customHeight="true" outlineLevel="0" collapsed="false">
      <c r="K378" s="13" t="n">
        <v>44542</v>
      </c>
      <c r="L378" s="14" t="n">
        <v>3076</v>
      </c>
      <c r="M378" s="14" t="n">
        <v>26683</v>
      </c>
      <c r="N378" s="15" t="n">
        <v>28</v>
      </c>
    </row>
    <row r="379" customFormat="false" ht="18.65" hidden="false" customHeight="true" outlineLevel="0" collapsed="false">
      <c r="K379" s="13" t="n">
        <v>44543</v>
      </c>
      <c r="L379" s="14" t="n">
        <v>3869</v>
      </c>
      <c r="M379" s="14" t="n">
        <v>30176</v>
      </c>
      <c r="N379" s="15" t="n">
        <v>31</v>
      </c>
    </row>
    <row r="380" customFormat="false" ht="18.65" hidden="false" customHeight="true" outlineLevel="0" collapsed="false">
      <c r="K380" s="13" t="n">
        <v>44544</v>
      </c>
      <c r="L380" s="14" t="n">
        <v>3714</v>
      </c>
      <c r="M380" s="14" t="n">
        <v>34130</v>
      </c>
      <c r="N380" s="15" t="n">
        <v>28</v>
      </c>
    </row>
    <row r="381" customFormat="false" ht="18.65" hidden="false" customHeight="true" outlineLevel="0" collapsed="false">
      <c r="K381" s="13" t="n">
        <v>44545</v>
      </c>
      <c r="L381" s="14" t="n">
        <v>2997</v>
      </c>
      <c r="M381" s="14" t="n">
        <v>17173</v>
      </c>
      <c r="N381" s="15" t="n">
        <v>20</v>
      </c>
    </row>
    <row r="382" customFormat="false" ht="18.65" hidden="false" customHeight="true" outlineLevel="0" collapsed="false">
      <c r="K382" s="13" t="n">
        <v>44546</v>
      </c>
      <c r="L382" s="14" t="n">
        <v>3502</v>
      </c>
      <c r="M382" s="14" t="n">
        <v>33648</v>
      </c>
      <c r="N382" s="15" t="n">
        <v>23</v>
      </c>
    </row>
    <row r="383" customFormat="false" ht="18.65" hidden="false" customHeight="true" outlineLevel="0" collapsed="false">
      <c r="K383" s="13" t="n">
        <v>44547</v>
      </c>
      <c r="L383" s="14" t="n">
        <v>4194</v>
      </c>
      <c r="M383" s="14" t="n">
        <v>40534</v>
      </c>
      <c r="N383" s="15" t="n">
        <v>28</v>
      </c>
    </row>
    <row r="384" customFormat="false" ht="18.65" hidden="false" customHeight="true" outlineLevel="0" collapsed="false">
      <c r="K384" s="13" t="n">
        <v>44548</v>
      </c>
      <c r="L384" s="14" t="n">
        <v>3033</v>
      </c>
      <c r="M384" s="14" t="n">
        <v>38653</v>
      </c>
      <c r="N384" s="15" t="n">
        <v>23</v>
      </c>
    </row>
    <row r="385" customFormat="false" ht="18.65" hidden="false" customHeight="true" outlineLevel="0" collapsed="false">
      <c r="K385" s="13" t="n">
        <v>44549</v>
      </c>
      <c r="L385" s="14" t="n">
        <v>3426</v>
      </c>
      <c r="M385" s="14" t="n">
        <v>28545</v>
      </c>
      <c r="N385" s="15" t="n">
        <v>28</v>
      </c>
    </row>
    <row r="386" customFormat="false" ht="18.65" hidden="false" customHeight="true" outlineLevel="0" collapsed="false">
      <c r="K386" s="13" t="n">
        <v>44550</v>
      </c>
      <c r="L386" s="14" t="n">
        <v>3664</v>
      </c>
      <c r="M386" s="14" t="n">
        <v>34616</v>
      </c>
      <c r="N386" s="15" t="n">
        <v>26</v>
      </c>
    </row>
    <row r="387" customFormat="false" ht="18.65" hidden="false" customHeight="true" outlineLevel="0" collapsed="false">
      <c r="K387" s="13" t="n">
        <v>44551</v>
      </c>
      <c r="L387" s="14" t="n">
        <v>3211</v>
      </c>
      <c r="M387" s="14" t="n">
        <v>30555</v>
      </c>
      <c r="N387" s="15" t="n">
        <v>24</v>
      </c>
    </row>
    <row r="388" customFormat="false" ht="18.65" hidden="false" customHeight="true" outlineLevel="0" collapsed="false">
      <c r="K388" s="13" t="n">
        <v>44552</v>
      </c>
      <c r="L388" s="14" t="n">
        <v>3829</v>
      </c>
      <c r="M388" s="14" t="n">
        <v>36674</v>
      </c>
      <c r="N388" s="15" t="n">
        <v>33</v>
      </c>
    </row>
    <row r="389" customFormat="false" ht="18.65" hidden="false" customHeight="true" outlineLevel="0" collapsed="false">
      <c r="K389" s="13" t="n">
        <v>44553</v>
      </c>
      <c r="L389" s="14" t="n">
        <v>3616</v>
      </c>
      <c r="M389" s="14" t="n">
        <v>26317</v>
      </c>
      <c r="N389" s="15" t="n">
        <v>25</v>
      </c>
    </row>
    <row r="390" customFormat="false" ht="18.65" hidden="false" customHeight="true" outlineLevel="0" collapsed="false">
      <c r="K390" s="13" t="n">
        <v>44554</v>
      </c>
      <c r="L390" s="14" t="n">
        <v>3842</v>
      </c>
      <c r="M390" s="14" t="n">
        <v>38074</v>
      </c>
      <c r="N390" s="15" t="n">
        <v>23</v>
      </c>
    </row>
    <row r="391" customFormat="false" ht="18.65" hidden="false" customHeight="true" outlineLevel="0" collapsed="false">
      <c r="K391" s="13" t="n">
        <v>44555</v>
      </c>
      <c r="L391" s="14" t="n">
        <v>4029</v>
      </c>
      <c r="M391" s="14" t="n">
        <v>39001</v>
      </c>
      <c r="N391" s="15" t="n">
        <v>24</v>
      </c>
    </row>
    <row r="392" customFormat="false" ht="18.65" hidden="false" customHeight="true" outlineLevel="0" collapsed="false">
      <c r="K392" s="13" t="n">
        <v>44556</v>
      </c>
      <c r="L392" s="14" t="n">
        <v>4549</v>
      </c>
      <c r="M392" s="14" t="n">
        <v>37590</v>
      </c>
      <c r="N392" s="15" t="n">
        <v>26</v>
      </c>
    </row>
    <row r="393" customFormat="false" ht="18.65" hidden="false" customHeight="true" outlineLevel="0" collapsed="false">
      <c r="K393" s="13" t="n">
        <v>44557</v>
      </c>
      <c r="L393" s="14" t="n">
        <v>3276</v>
      </c>
      <c r="M393" s="14" t="n">
        <v>42507</v>
      </c>
      <c r="N393" s="15" t="n">
        <v>33</v>
      </c>
    </row>
    <row r="394" customFormat="false" ht="18.65" hidden="false" customHeight="true" outlineLevel="0" collapsed="false">
      <c r="K394" s="13" t="n">
        <v>44558</v>
      </c>
      <c r="L394" s="14" t="n">
        <v>4018</v>
      </c>
      <c r="M394" s="14" t="n">
        <v>41093</v>
      </c>
      <c r="N394" s="15" t="n">
        <v>30</v>
      </c>
    </row>
    <row r="395" customFormat="false" ht="18.65" hidden="false" customHeight="true" outlineLevel="0" collapsed="false">
      <c r="K395" s="13" t="n">
        <v>44559</v>
      </c>
      <c r="L395" s="14" t="n">
        <v>3729</v>
      </c>
      <c r="M395" s="14" t="n">
        <v>35345</v>
      </c>
      <c r="N395" s="15" t="n">
        <v>31</v>
      </c>
    </row>
    <row r="396" customFormat="false" ht="18.65" hidden="false" customHeight="true" outlineLevel="0" collapsed="false">
      <c r="K396" s="13" t="n">
        <v>44560</v>
      </c>
      <c r="L396" s="14" t="n">
        <v>3410</v>
      </c>
      <c r="M396" s="14" t="n">
        <v>36031</v>
      </c>
      <c r="N396" s="15" t="n">
        <v>34</v>
      </c>
    </row>
    <row r="397" customFormat="false" ht="18.65" hidden="false" customHeight="true" outlineLevel="0" collapsed="false">
      <c r="K397" s="13" t="n">
        <v>44561</v>
      </c>
      <c r="L397" s="14" t="n">
        <v>3367</v>
      </c>
      <c r="M397" s="14" t="n">
        <v>36933</v>
      </c>
      <c r="N397" s="15" t="n">
        <v>31</v>
      </c>
    </row>
  </sheetData>
  <mergeCells count="7">
    <mergeCell ref="A1:D1"/>
    <mergeCell ref="F1:I1"/>
    <mergeCell ref="K1:N1"/>
    <mergeCell ref="P1:S1"/>
    <mergeCell ref="U1:X1"/>
    <mergeCell ref="Z1:AC1"/>
    <mergeCell ref="AE1:A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9" width="18.96"/>
    <col collapsed="false" customWidth="true" hidden="false" outlineLevel="0" max="2" min="2" style="19" width="15.06"/>
    <col collapsed="false" customWidth="true" hidden="false" outlineLevel="0" max="3" min="3" style="19" width="9.36"/>
    <col collapsed="false" customWidth="false" hidden="false" outlineLevel="0" max="4" min="4" style="20" width="11.53"/>
    <col collapsed="false" customWidth="true" hidden="false" outlineLevel="0" max="5" min="5" style="19" width="18.96"/>
    <col collapsed="false" customWidth="true" hidden="false" outlineLevel="0" max="6" min="6" style="19" width="15.06"/>
    <col collapsed="false" customWidth="true" hidden="false" outlineLevel="0" max="7" min="7" style="19" width="9.36"/>
    <col collapsed="false" customWidth="false" hidden="false" outlineLevel="0" max="8" min="8" style="20" width="11.53"/>
    <col collapsed="false" customWidth="true" hidden="false" outlineLevel="0" max="9" min="9" style="19" width="18.96"/>
    <col collapsed="false" customWidth="true" hidden="false" outlineLevel="0" max="10" min="10" style="19" width="15.06"/>
    <col collapsed="false" customWidth="true" hidden="false" outlineLevel="0" max="11" min="11" style="19" width="9.36"/>
    <col collapsed="false" customWidth="false" hidden="false" outlineLevel="0" max="12" min="12" style="20" width="11.53"/>
    <col collapsed="false" customWidth="true" hidden="false" outlineLevel="0" max="13" min="13" style="19" width="18.96"/>
    <col collapsed="false" customWidth="true" hidden="false" outlineLevel="0" max="14" min="14" style="19" width="15.06"/>
    <col collapsed="false" customWidth="true" hidden="false" outlineLevel="0" max="15" min="15" style="19" width="9.36"/>
    <col collapsed="false" customWidth="false" hidden="false" outlineLevel="0" max="16" min="16" style="20" width="11.53"/>
    <col collapsed="false" customWidth="true" hidden="false" outlineLevel="0" max="17" min="17" style="19" width="18.96"/>
    <col collapsed="false" customWidth="true" hidden="false" outlineLevel="0" max="18" min="18" style="19" width="15.06"/>
    <col collapsed="false" customWidth="true" hidden="false" outlineLevel="0" max="19" min="19" style="19" width="9.36"/>
    <col collapsed="false" customWidth="false" hidden="false" outlineLevel="0" max="20" min="20" style="20" width="11.53"/>
    <col collapsed="false" customWidth="true" hidden="false" outlineLevel="0" max="21" min="21" style="19" width="18.96"/>
    <col collapsed="false" customWidth="true" hidden="false" outlineLevel="0" max="22" min="22" style="19" width="15.06"/>
    <col collapsed="false" customWidth="true" hidden="false" outlineLevel="0" max="23" min="23" style="19" width="9.36"/>
    <col collapsed="false" customWidth="false" hidden="false" outlineLevel="0" max="24" min="24" style="20" width="11.53"/>
    <col collapsed="false" customWidth="true" hidden="false" outlineLevel="0" max="25" min="25" style="19" width="18.96"/>
    <col collapsed="false" customWidth="true" hidden="false" outlineLevel="0" max="26" min="26" style="19" width="15.06"/>
    <col collapsed="false" customWidth="true" hidden="false" outlineLevel="0" max="27" min="27" style="19" width="9.36"/>
    <col collapsed="false" customWidth="false" hidden="false" outlineLevel="0" max="28" min="28" style="20" width="11.53"/>
    <col collapsed="false" customWidth="true" hidden="false" outlineLevel="0" max="29" min="29" style="19" width="18.96"/>
    <col collapsed="false" customWidth="true" hidden="false" outlineLevel="0" max="30" min="30" style="19" width="15.06"/>
    <col collapsed="false" customWidth="true" hidden="false" outlineLevel="0" max="31" min="31" style="19" width="9.36"/>
    <col collapsed="false" customWidth="false" hidden="false" outlineLevel="0" max="32" min="32" style="20" width="11.53"/>
    <col collapsed="false" customWidth="false" hidden="false" outlineLevel="0" max="16384" min="33" style="19" width="11.53"/>
  </cols>
  <sheetData>
    <row r="1" customFormat="false" ht="13.8" hidden="false" customHeight="false" outlineLevel="0" collapsed="false">
      <c r="A1" s="21" t="s">
        <v>26</v>
      </c>
      <c r="B1" s="21" t="n">
        <f aca="false">B369-B5</f>
        <v>3042</v>
      </c>
      <c r="C1" s="21"/>
      <c r="E1" s="19" t="s">
        <v>27</v>
      </c>
      <c r="F1" s="19" t="n">
        <f aca="false">F369-F5</f>
        <v>2897</v>
      </c>
      <c r="I1" s="19" t="s">
        <v>28</v>
      </c>
      <c r="J1" s="19" t="n">
        <f aca="false">J370-J5</f>
        <v>2933</v>
      </c>
      <c r="M1" s="19" t="s">
        <v>29</v>
      </c>
      <c r="N1" s="19" t="n">
        <f aca="false">N369-N5</f>
        <v>1609</v>
      </c>
      <c r="Q1" s="19" t="s">
        <v>30</v>
      </c>
      <c r="R1" s="19" t="n">
        <f aca="false">R369-R5</f>
        <v>3697</v>
      </c>
      <c r="U1" s="19" t="s">
        <v>31</v>
      </c>
      <c r="V1" s="19" t="n">
        <f aca="false">V369-V5</f>
        <v>6044</v>
      </c>
      <c r="Y1" s="19" t="s">
        <v>32</v>
      </c>
      <c r="Z1" s="19" t="n">
        <f aca="false">Z370-Z5</f>
        <v>3446</v>
      </c>
      <c r="AC1" s="19" t="s">
        <v>33</v>
      </c>
      <c r="AD1" s="19" t="n">
        <f aca="false">AD369-AD5</f>
        <v>14699</v>
      </c>
    </row>
    <row r="2" customFormat="false" ht="13.8" hidden="false" customHeight="false" outlineLevel="0" collapsed="false">
      <c r="A2" s="21" t="s">
        <v>34</v>
      </c>
      <c r="B2" s="22" t="n">
        <f aca="false">AVERAGE(C5:C369)</f>
        <v>8.48876404494382</v>
      </c>
      <c r="C2" s="21"/>
      <c r="E2" s="19" t="s">
        <v>34</v>
      </c>
      <c r="F2" s="23" t="n">
        <f aca="false">AVERAGE(G5:G369)</f>
        <v>8.61095890410959</v>
      </c>
      <c r="I2" s="19" t="s">
        <v>34</v>
      </c>
      <c r="J2" s="23" t="n">
        <f aca="false">AVERAGE(K5:K370)</f>
        <v>8.03005464480874</v>
      </c>
      <c r="M2" s="19" t="s">
        <v>34</v>
      </c>
      <c r="N2" s="23" t="n">
        <f aca="false">AVERAGE(O5:O369)</f>
        <v>4.43835616438356</v>
      </c>
      <c r="Q2" s="19" t="s">
        <v>34</v>
      </c>
      <c r="R2" s="23" t="n">
        <f aca="false">AVERAGE(S5:S369)</f>
        <v>10.1397260273973</v>
      </c>
      <c r="U2" s="19" t="s">
        <v>34</v>
      </c>
      <c r="V2" s="23" t="n">
        <f aca="false">AVERAGE(W5:W369)</f>
        <v>16.586301369863</v>
      </c>
      <c r="Y2" s="19" t="s">
        <v>34</v>
      </c>
      <c r="Z2" s="23" t="n">
        <f aca="false">AVERAGE(AA5:AA370)</f>
        <v>9.4344262295082</v>
      </c>
      <c r="AC2" s="19" t="s">
        <v>34</v>
      </c>
      <c r="AD2" s="23" t="n">
        <f aca="false">AVERAGE(AE5:AE369)</f>
        <v>40.2767123287671</v>
      </c>
    </row>
    <row r="3" customFormat="false" ht="13.8" hidden="false" customHeight="false" outlineLevel="0" collapsed="false">
      <c r="A3" s="21"/>
      <c r="B3" s="21"/>
      <c r="C3" s="21"/>
    </row>
    <row r="4" customFormat="false" ht="13.8" hidden="false" customHeight="false" outlineLevel="0" collapsed="false">
      <c r="A4" s="21" t="s">
        <v>19</v>
      </c>
      <c r="B4" s="21" t="s">
        <v>35</v>
      </c>
      <c r="C4" s="21" t="s">
        <v>36</v>
      </c>
      <c r="E4" s="0" t="s">
        <v>19</v>
      </c>
      <c r="F4" s="21" t="s">
        <v>35</v>
      </c>
      <c r="G4" s="21" t="s">
        <v>36</v>
      </c>
      <c r="H4" s="24"/>
      <c r="I4" s="0" t="s">
        <v>19</v>
      </c>
      <c r="J4" s="21" t="s">
        <v>35</v>
      </c>
      <c r="K4" s="21" t="s">
        <v>36</v>
      </c>
      <c r="L4" s="24"/>
      <c r="M4" s="0" t="s">
        <v>19</v>
      </c>
      <c r="N4" s="21" t="s">
        <v>35</v>
      </c>
      <c r="O4" s="21" t="s">
        <v>36</v>
      </c>
      <c r="P4" s="24"/>
      <c r="Q4" s="0" t="s">
        <v>19</v>
      </c>
      <c r="R4" s="21" t="s">
        <v>35</v>
      </c>
      <c r="S4" s="21" t="s">
        <v>36</v>
      </c>
      <c r="T4" s="24"/>
      <c r="U4" s="0" t="s">
        <v>19</v>
      </c>
      <c r="V4" s="21" t="s">
        <v>35</v>
      </c>
      <c r="W4" s="21" t="s">
        <v>36</v>
      </c>
      <c r="X4" s="24"/>
      <c r="Y4" s="0" t="s">
        <v>19</v>
      </c>
      <c r="Z4" s="21" t="s">
        <v>35</v>
      </c>
      <c r="AA4" s="21" t="s">
        <v>36</v>
      </c>
      <c r="AB4" s="24"/>
      <c r="AC4" s="0" t="s">
        <v>19</v>
      </c>
      <c r="AD4" s="21" t="s">
        <v>35</v>
      </c>
      <c r="AE4" s="21" t="s">
        <v>36</v>
      </c>
    </row>
    <row r="5" customFormat="false" ht="13.8" hidden="false" customHeight="false" outlineLevel="0" collapsed="false">
      <c r="A5" s="25" t="n">
        <v>43101</v>
      </c>
      <c r="B5" s="21" t="n">
        <v>9562</v>
      </c>
      <c r="C5" s="21"/>
      <c r="E5" s="25" t="n">
        <v>43466</v>
      </c>
      <c r="F5" s="21" t="n">
        <v>12875</v>
      </c>
      <c r="G5" s="21" t="n">
        <f aca="false">F5-B369</f>
        <v>271</v>
      </c>
      <c r="I5" s="25" t="n">
        <v>43831</v>
      </c>
      <c r="J5" s="21" t="n">
        <v>15778</v>
      </c>
      <c r="K5" s="21" t="n">
        <f aca="false">J5-F369</f>
        <v>6</v>
      </c>
      <c r="M5" s="25" t="n">
        <v>44197</v>
      </c>
      <c r="N5" s="21" t="n">
        <v>18722</v>
      </c>
      <c r="O5" s="21" t="n">
        <f aca="false">N5-J370</f>
        <v>11</v>
      </c>
      <c r="Q5" s="25" t="n">
        <v>44562</v>
      </c>
      <c r="R5" s="21" t="n">
        <v>20335</v>
      </c>
      <c r="S5" s="21" t="n">
        <f aca="false">R5-N369</f>
        <v>4</v>
      </c>
      <c r="U5" s="25" t="n">
        <v>44927</v>
      </c>
      <c r="V5" s="21" t="n">
        <v>24042</v>
      </c>
      <c r="W5" s="21" t="n">
        <f aca="false">V5-R369</f>
        <v>10</v>
      </c>
      <c r="Y5" s="25" t="n">
        <v>45292</v>
      </c>
      <c r="Z5" s="21" t="n">
        <v>30093</v>
      </c>
      <c r="AA5" s="21" t="n">
        <f aca="false">Z5-V369</f>
        <v>7</v>
      </c>
      <c r="AC5" s="25" t="n">
        <v>45658</v>
      </c>
      <c r="AD5" s="21" t="n">
        <v>33551</v>
      </c>
      <c r="AE5" s="21" t="n">
        <f aca="false">AD5-Z370</f>
        <v>12</v>
      </c>
    </row>
    <row r="6" customFormat="false" ht="13.8" hidden="false" customHeight="false" outlineLevel="0" collapsed="false">
      <c r="A6" s="25" t="n">
        <v>43102</v>
      </c>
      <c r="B6" s="21" t="n">
        <v>9567</v>
      </c>
      <c r="C6" s="21" t="n">
        <f aca="false">B6-B5</f>
        <v>5</v>
      </c>
      <c r="E6" s="25" t="n">
        <v>43467</v>
      </c>
      <c r="F6" s="21" t="n">
        <v>13270</v>
      </c>
      <c r="G6" s="21" t="n">
        <f aca="false">F6-F5</f>
        <v>395</v>
      </c>
      <c r="I6" s="25" t="n">
        <v>43832</v>
      </c>
      <c r="J6" s="21" t="n">
        <v>15786</v>
      </c>
      <c r="K6" s="21" t="n">
        <f aca="false">J6-J5</f>
        <v>8</v>
      </c>
      <c r="M6" s="25" t="n">
        <v>44198</v>
      </c>
      <c r="N6" s="21" t="n">
        <v>18747</v>
      </c>
      <c r="O6" s="21" t="n">
        <f aca="false">N6-N5</f>
        <v>25</v>
      </c>
      <c r="Q6" s="25" t="n">
        <v>44563</v>
      </c>
      <c r="R6" s="21" t="n">
        <v>20343</v>
      </c>
      <c r="S6" s="21" t="n">
        <f aca="false">R6-R5</f>
        <v>8</v>
      </c>
      <c r="U6" s="25" t="n">
        <v>44928</v>
      </c>
      <c r="V6" s="21" t="n">
        <v>24071</v>
      </c>
      <c r="W6" s="21" t="n">
        <f aca="false">V6-V5</f>
        <v>29</v>
      </c>
      <c r="Y6" s="25" t="n">
        <v>45293</v>
      </c>
      <c r="Z6" s="21" t="n">
        <v>30110</v>
      </c>
      <c r="AA6" s="21" t="n">
        <f aca="false">Z6-Z5</f>
        <v>17</v>
      </c>
      <c r="AC6" s="25" t="n">
        <v>45659</v>
      </c>
      <c r="AD6" s="21" t="n">
        <v>33570</v>
      </c>
      <c r="AE6" s="21" t="n">
        <f aca="false">AD6-AD5</f>
        <v>19</v>
      </c>
    </row>
    <row r="7" customFormat="false" ht="13.8" hidden="false" customHeight="false" outlineLevel="0" collapsed="false">
      <c r="A7" s="25" t="n">
        <v>43103</v>
      </c>
      <c r="B7" s="21" t="n">
        <v>9576</v>
      </c>
      <c r="C7" s="21" t="n">
        <f aca="false">B7-B6</f>
        <v>9</v>
      </c>
      <c r="E7" s="25" t="n">
        <v>43468</v>
      </c>
      <c r="F7" s="21" t="n">
        <v>13358</v>
      </c>
      <c r="G7" s="21" t="n">
        <f aca="false">F7-F6</f>
        <v>88</v>
      </c>
      <c r="I7" s="25" t="n">
        <v>43833</v>
      </c>
      <c r="J7" s="21" t="n">
        <v>15780</v>
      </c>
      <c r="K7" s="21" t="n">
        <f aca="false">J7-J6</f>
        <v>-6</v>
      </c>
      <c r="M7" s="25" t="n">
        <v>44199</v>
      </c>
      <c r="N7" s="21" t="n">
        <v>18754</v>
      </c>
      <c r="O7" s="21" t="n">
        <f aca="false">N7-N6</f>
        <v>7</v>
      </c>
      <c r="Q7" s="25" t="n">
        <v>44564</v>
      </c>
      <c r="R7" s="21" t="n">
        <v>20343</v>
      </c>
      <c r="S7" s="21" t="n">
        <f aca="false">R7-R6</f>
        <v>0</v>
      </c>
      <c r="U7" s="25" t="n">
        <v>44929</v>
      </c>
      <c r="V7" s="21" t="n">
        <v>24085</v>
      </c>
      <c r="W7" s="21" t="n">
        <f aca="false">V7-V6</f>
        <v>14</v>
      </c>
      <c r="Y7" s="25" t="n">
        <v>45294</v>
      </c>
      <c r="Z7" s="21" t="n">
        <v>30123</v>
      </c>
      <c r="AA7" s="21" t="n">
        <f aca="false">Z7-Z6</f>
        <v>13</v>
      </c>
      <c r="AC7" s="25" t="n">
        <v>45660</v>
      </c>
      <c r="AD7" s="21" t="n">
        <v>33575</v>
      </c>
      <c r="AE7" s="21" t="n">
        <f aca="false">AD7-AD6</f>
        <v>5</v>
      </c>
    </row>
    <row r="8" customFormat="false" ht="13.8" hidden="false" customHeight="false" outlineLevel="0" collapsed="false">
      <c r="A8" s="25" t="n">
        <v>43104</v>
      </c>
      <c r="B8" s="21" t="n">
        <v>9579</v>
      </c>
      <c r="C8" s="21" t="n">
        <f aca="false">B8-B7</f>
        <v>3</v>
      </c>
      <c r="E8" s="25" t="n">
        <v>43469</v>
      </c>
      <c r="F8" s="21" t="n">
        <v>13534</v>
      </c>
      <c r="G8" s="21" t="n">
        <f aca="false">F8-F7</f>
        <v>176</v>
      </c>
      <c r="I8" s="25" t="n">
        <v>43834</v>
      </c>
      <c r="J8" s="21" t="n">
        <v>15790</v>
      </c>
      <c r="K8" s="21" t="n">
        <f aca="false">J8-J7</f>
        <v>10</v>
      </c>
      <c r="M8" s="25" t="n">
        <v>44200</v>
      </c>
      <c r="N8" s="21" t="n">
        <v>18782</v>
      </c>
      <c r="O8" s="21" t="n">
        <f aca="false">N8-N7</f>
        <v>28</v>
      </c>
      <c r="Q8" s="25" t="n">
        <v>44565</v>
      </c>
      <c r="R8" s="21" t="n">
        <v>20346</v>
      </c>
      <c r="S8" s="21" t="n">
        <f aca="false">R8-R7</f>
        <v>3</v>
      </c>
      <c r="U8" s="25" t="n">
        <v>44930</v>
      </c>
      <c r="V8" s="21" t="n">
        <v>24101</v>
      </c>
      <c r="W8" s="21" t="n">
        <f aca="false">V8-V7</f>
        <v>16</v>
      </c>
      <c r="Y8" s="25" t="n">
        <v>45295</v>
      </c>
      <c r="Z8" s="21" t="n">
        <v>30141</v>
      </c>
      <c r="AA8" s="21" t="n">
        <f aca="false">Z8-Z7</f>
        <v>18</v>
      </c>
      <c r="AC8" s="25" t="n">
        <v>45661</v>
      </c>
      <c r="AD8" s="21" t="n">
        <v>33589</v>
      </c>
      <c r="AE8" s="21" t="n">
        <f aca="false">AD8-AD7</f>
        <v>14</v>
      </c>
    </row>
    <row r="9" customFormat="false" ht="13.8" hidden="false" customHeight="false" outlineLevel="0" collapsed="false">
      <c r="A9" s="25" t="n">
        <v>43105</v>
      </c>
      <c r="B9" s="21" t="n">
        <v>9601</v>
      </c>
      <c r="C9" s="21" t="n">
        <f aca="false">B9-B8</f>
        <v>22</v>
      </c>
      <c r="E9" s="25" t="n">
        <v>43470</v>
      </c>
      <c r="F9" s="21" t="n">
        <v>13605</v>
      </c>
      <c r="G9" s="21" t="n">
        <f aca="false">F9-F8</f>
        <v>71</v>
      </c>
      <c r="I9" s="25" t="n">
        <v>43835</v>
      </c>
      <c r="J9" s="21" t="n">
        <v>15798</v>
      </c>
      <c r="K9" s="21" t="n">
        <f aca="false">J9-J8</f>
        <v>8</v>
      </c>
      <c r="M9" s="25" t="n">
        <v>44201</v>
      </c>
      <c r="N9" s="21" t="n">
        <v>18789</v>
      </c>
      <c r="O9" s="21" t="n">
        <f aca="false">N9-N8</f>
        <v>7</v>
      </c>
      <c r="Q9" s="25" t="n">
        <v>44566</v>
      </c>
      <c r="R9" s="21" t="n">
        <v>20348</v>
      </c>
      <c r="S9" s="21" t="n">
        <f aca="false">R9-R8</f>
        <v>2</v>
      </c>
      <c r="U9" s="25" t="n">
        <v>44931</v>
      </c>
      <c r="V9" s="21" t="n">
        <v>24101</v>
      </c>
      <c r="W9" s="21" t="n">
        <f aca="false">V9-V8</f>
        <v>0</v>
      </c>
      <c r="Y9" s="25" t="n">
        <v>45296</v>
      </c>
      <c r="Z9" s="21" t="n">
        <v>30160</v>
      </c>
      <c r="AA9" s="21" t="n">
        <f aca="false">Z9-Z8</f>
        <v>19</v>
      </c>
      <c r="AC9" s="25" t="n">
        <v>45662</v>
      </c>
      <c r="AD9" s="21" t="n">
        <v>33605</v>
      </c>
      <c r="AE9" s="21" t="n">
        <f aca="false">AD9-AD8</f>
        <v>16</v>
      </c>
    </row>
    <row r="10" customFormat="false" ht="13.8" hidden="false" customHeight="false" outlineLevel="0" collapsed="false">
      <c r="A10" s="25" t="n">
        <v>43106</v>
      </c>
      <c r="B10" s="21" t="n">
        <v>9628</v>
      </c>
      <c r="C10" s="21" t="n">
        <f aca="false">B10-B9</f>
        <v>27</v>
      </c>
      <c r="E10" s="25" t="n">
        <v>43471</v>
      </c>
      <c r="F10" s="21" t="n">
        <v>13636</v>
      </c>
      <c r="G10" s="21" t="n">
        <f aca="false">F10-F9</f>
        <v>31</v>
      </c>
      <c r="I10" s="25" t="n">
        <v>43836</v>
      </c>
      <c r="J10" s="21" t="n">
        <v>15801</v>
      </c>
      <c r="K10" s="21" t="n">
        <f aca="false">J10-J9</f>
        <v>3</v>
      </c>
      <c r="M10" s="25" t="n">
        <v>44202</v>
      </c>
      <c r="N10" s="21" t="n">
        <v>18796</v>
      </c>
      <c r="O10" s="21" t="n">
        <f aca="false">N10-N9</f>
        <v>7</v>
      </c>
      <c r="Q10" s="25" t="n">
        <v>44567</v>
      </c>
      <c r="R10" s="21" t="n">
        <v>20345</v>
      </c>
      <c r="S10" s="21" t="n">
        <f aca="false">R10-R9</f>
        <v>-3</v>
      </c>
      <c r="U10" s="25" t="n">
        <v>44932</v>
      </c>
      <c r="V10" s="21" t="n">
        <v>24155</v>
      </c>
      <c r="W10" s="21" t="n">
        <f aca="false">V10-V9</f>
        <v>54</v>
      </c>
      <c r="Y10" s="25" t="n">
        <v>45297</v>
      </c>
      <c r="Z10" s="21" t="n">
        <v>30168</v>
      </c>
      <c r="AA10" s="21" t="n">
        <f aca="false">Z10-Z9</f>
        <v>8</v>
      </c>
      <c r="AC10" s="25" t="n">
        <v>45663</v>
      </c>
      <c r="AD10" s="21" t="n">
        <v>33591</v>
      </c>
      <c r="AE10" s="21" t="n">
        <f aca="false">AD10-AD9</f>
        <v>-14</v>
      </c>
    </row>
    <row r="11" customFormat="false" ht="13.8" hidden="false" customHeight="false" outlineLevel="0" collapsed="false">
      <c r="A11" s="25" t="n">
        <v>43107</v>
      </c>
      <c r="B11" s="21" t="n">
        <v>9653</v>
      </c>
      <c r="C11" s="21" t="n">
        <f aca="false">B11-B10</f>
        <v>25</v>
      </c>
      <c r="E11" s="25" t="n">
        <v>43472</v>
      </c>
      <c r="F11" s="21" t="n">
        <v>13666</v>
      </c>
      <c r="G11" s="21" t="n">
        <f aca="false">F11-F10</f>
        <v>30</v>
      </c>
      <c r="I11" s="25" t="n">
        <v>43837</v>
      </c>
      <c r="J11" s="21" t="n">
        <v>15807</v>
      </c>
      <c r="K11" s="21" t="n">
        <f aca="false">J11-J10</f>
        <v>6</v>
      </c>
      <c r="M11" s="25" t="n">
        <v>44203</v>
      </c>
      <c r="N11" s="21" t="n">
        <v>18813</v>
      </c>
      <c r="O11" s="21" t="n">
        <f aca="false">N11-N10</f>
        <v>17</v>
      </c>
      <c r="Q11" s="25" t="n">
        <v>44568</v>
      </c>
      <c r="R11" s="21" t="n">
        <v>20349</v>
      </c>
      <c r="S11" s="21" t="n">
        <f aca="false">R11-R10</f>
        <v>4</v>
      </c>
      <c r="U11" s="25" t="n">
        <v>44933</v>
      </c>
      <c r="V11" s="21" t="n">
        <v>24157</v>
      </c>
      <c r="W11" s="21" t="n">
        <f aca="false">V11-V10</f>
        <v>2</v>
      </c>
      <c r="Y11" s="25" t="n">
        <v>45298</v>
      </c>
      <c r="Z11" s="21" t="n">
        <v>30186</v>
      </c>
      <c r="AA11" s="21" t="n">
        <f aca="false">Z11-Z10</f>
        <v>18</v>
      </c>
      <c r="AC11" s="25" t="n">
        <v>45664</v>
      </c>
      <c r="AD11" s="21" t="n">
        <v>33603</v>
      </c>
      <c r="AE11" s="21" t="n">
        <f aca="false">AD11-AD10</f>
        <v>12</v>
      </c>
    </row>
    <row r="12" customFormat="false" ht="13.8" hidden="false" customHeight="false" outlineLevel="0" collapsed="false">
      <c r="A12" s="25" t="n">
        <v>43108</v>
      </c>
      <c r="B12" s="21" t="n">
        <v>9667</v>
      </c>
      <c r="C12" s="21" t="n">
        <f aca="false">B12-B11</f>
        <v>14</v>
      </c>
      <c r="E12" s="25" t="n">
        <v>43473</v>
      </c>
      <c r="F12" s="21" t="n">
        <v>13685</v>
      </c>
      <c r="G12" s="21" t="n">
        <f aca="false">F12-F11</f>
        <v>19</v>
      </c>
      <c r="I12" s="25" t="n">
        <v>43838</v>
      </c>
      <c r="J12" s="21" t="n">
        <v>15821</v>
      </c>
      <c r="K12" s="21" t="n">
        <f aca="false">J12-J11</f>
        <v>14</v>
      </c>
      <c r="M12" s="25" t="n">
        <v>44204</v>
      </c>
      <c r="N12" s="21" t="n">
        <v>18830</v>
      </c>
      <c r="O12" s="21" t="n">
        <f aca="false">N12-N11</f>
        <v>17</v>
      </c>
      <c r="Q12" s="25" t="n">
        <v>44569</v>
      </c>
      <c r="R12" s="21" t="n">
        <v>20349</v>
      </c>
      <c r="S12" s="21" t="n">
        <f aca="false">R12-R11</f>
        <v>0</v>
      </c>
      <c r="U12" s="25" t="n">
        <v>44934</v>
      </c>
      <c r="V12" s="21" t="n">
        <v>24178</v>
      </c>
      <c r="W12" s="21" t="n">
        <f aca="false">V12-V11</f>
        <v>21</v>
      </c>
      <c r="Y12" s="25" t="n">
        <v>45299</v>
      </c>
      <c r="Z12" s="21" t="n">
        <v>30198</v>
      </c>
      <c r="AA12" s="21" t="n">
        <f aca="false">Z12-Z11</f>
        <v>12</v>
      </c>
      <c r="AC12" s="25" t="n">
        <v>45665</v>
      </c>
      <c r="AD12" s="21" t="n">
        <v>33622</v>
      </c>
      <c r="AE12" s="21" t="n">
        <f aca="false">AD12-AD11</f>
        <v>19</v>
      </c>
    </row>
    <row r="13" customFormat="false" ht="13.8" hidden="false" customHeight="false" outlineLevel="0" collapsed="false">
      <c r="A13" s="25" t="n">
        <v>43109</v>
      </c>
      <c r="B13" s="21" t="n">
        <v>9683</v>
      </c>
      <c r="C13" s="21" t="n">
        <f aca="false">B13-B12</f>
        <v>16</v>
      </c>
      <c r="E13" s="25" t="n">
        <v>43474</v>
      </c>
      <c r="F13" s="21" t="n">
        <v>13701</v>
      </c>
      <c r="G13" s="21" t="n">
        <f aca="false">F13-F12</f>
        <v>16</v>
      </c>
      <c r="I13" s="25" t="n">
        <v>43839</v>
      </c>
      <c r="J13" s="21" t="n">
        <v>15840</v>
      </c>
      <c r="K13" s="21" t="n">
        <f aca="false">J13-J12</f>
        <v>19</v>
      </c>
      <c r="M13" s="25" t="n">
        <v>44205</v>
      </c>
      <c r="N13" s="21" t="n">
        <v>18836</v>
      </c>
      <c r="O13" s="21" t="n">
        <f aca="false">N13-N12</f>
        <v>6</v>
      </c>
      <c r="Q13" s="25" t="n">
        <v>44570</v>
      </c>
      <c r="R13" s="21" t="n">
        <v>20355</v>
      </c>
      <c r="S13" s="21" t="n">
        <f aca="false">R13-R12</f>
        <v>6</v>
      </c>
      <c r="U13" s="25" t="n">
        <v>44935</v>
      </c>
      <c r="V13" s="21" t="n">
        <v>24201</v>
      </c>
      <c r="W13" s="21" t="n">
        <f aca="false">V13-V12</f>
        <v>23</v>
      </c>
      <c r="Y13" s="25" t="n">
        <v>45300</v>
      </c>
      <c r="Z13" s="21" t="n">
        <v>30214</v>
      </c>
      <c r="AA13" s="21" t="n">
        <f aca="false">Z13-Z12</f>
        <v>16</v>
      </c>
      <c r="AC13" s="25" t="n">
        <v>45666</v>
      </c>
      <c r="AD13" s="21" t="n">
        <v>33625</v>
      </c>
      <c r="AE13" s="21" t="n">
        <f aca="false">AD13-AD12</f>
        <v>3</v>
      </c>
    </row>
    <row r="14" customFormat="false" ht="13.8" hidden="false" customHeight="false" outlineLevel="0" collapsed="false">
      <c r="A14" s="25" t="n">
        <v>43110</v>
      </c>
      <c r="B14" s="21" t="n">
        <v>9689</v>
      </c>
      <c r="C14" s="21" t="n">
        <f aca="false">B14-B13</f>
        <v>6</v>
      </c>
      <c r="E14" s="25" t="n">
        <v>43475</v>
      </c>
      <c r="F14" s="21" t="n">
        <v>13712</v>
      </c>
      <c r="G14" s="21" t="n">
        <f aca="false">F14-F13</f>
        <v>11</v>
      </c>
      <c r="I14" s="25" t="n">
        <v>43840</v>
      </c>
      <c r="J14" s="21" t="n">
        <v>15840</v>
      </c>
      <c r="K14" s="21" t="n">
        <f aca="false">J14-J13</f>
        <v>0</v>
      </c>
      <c r="M14" s="25" t="n">
        <v>44206</v>
      </c>
      <c r="N14" s="21" t="n">
        <v>18843</v>
      </c>
      <c r="O14" s="21" t="n">
        <f aca="false">N14-N13</f>
        <v>7</v>
      </c>
      <c r="Q14" s="25" t="n">
        <v>44571</v>
      </c>
      <c r="R14" s="21" t="n">
        <v>20366</v>
      </c>
      <c r="S14" s="21" t="n">
        <f aca="false">R14-R13</f>
        <v>11</v>
      </c>
      <c r="U14" s="25" t="n">
        <v>44936</v>
      </c>
      <c r="V14" s="21" t="n">
        <v>24215</v>
      </c>
      <c r="W14" s="21" t="n">
        <f aca="false">V14-V13</f>
        <v>14</v>
      </c>
      <c r="Y14" s="25" t="n">
        <v>45301</v>
      </c>
      <c r="Z14" s="21" t="n">
        <v>30231</v>
      </c>
      <c r="AA14" s="21" t="n">
        <f aca="false">Z14-Z13</f>
        <v>17</v>
      </c>
      <c r="AC14" s="25" t="n">
        <v>45667</v>
      </c>
      <c r="AD14" s="21" t="n">
        <v>33615</v>
      </c>
      <c r="AE14" s="21" t="n">
        <f aca="false">AD14-AD13</f>
        <v>-10</v>
      </c>
    </row>
    <row r="15" customFormat="false" ht="13.8" hidden="false" customHeight="false" outlineLevel="0" collapsed="false">
      <c r="A15" s="25" t="n">
        <v>43111</v>
      </c>
      <c r="B15" s="21" t="n">
        <v>9698</v>
      </c>
      <c r="C15" s="21" t="n">
        <f aca="false">B15-B14</f>
        <v>9</v>
      </c>
      <c r="E15" s="25" t="n">
        <v>43476</v>
      </c>
      <c r="F15" s="21" t="n">
        <v>13717</v>
      </c>
      <c r="G15" s="21" t="n">
        <f aca="false">F15-F14</f>
        <v>5</v>
      </c>
      <c r="I15" s="25" t="n">
        <v>43841</v>
      </c>
      <c r="J15" s="21" t="n">
        <v>15845</v>
      </c>
      <c r="K15" s="21" t="n">
        <f aca="false">J15-J14</f>
        <v>5</v>
      </c>
      <c r="M15" s="25" t="n">
        <v>44207</v>
      </c>
      <c r="N15" s="21" t="n">
        <v>18865</v>
      </c>
      <c r="O15" s="21" t="n">
        <f aca="false">N15-N14</f>
        <v>22</v>
      </c>
      <c r="Q15" s="25" t="n">
        <v>44572</v>
      </c>
      <c r="R15" s="21" t="n">
        <v>20364</v>
      </c>
      <c r="S15" s="21" t="n">
        <f aca="false">R15-R14</f>
        <v>-2</v>
      </c>
      <c r="U15" s="25" t="n">
        <v>44937</v>
      </c>
      <c r="V15" s="21" t="n">
        <v>24225</v>
      </c>
      <c r="W15" s="21" t="n">
        <f aca="false">V15-V14</f>
        <v>10</v>
      </c>
      <c r="Y15" s="25" t="n">
        <v>45302</v>
      </c>
      <c r="Z15" s="21" t="n">
        <v>30250</v>
      </c>
      <c r="AA15" s="21" t="n">
        <f aca="false">Z15-Z14</f>
        <v>19</v>
      </c>
      <c r="AC15" s="25" t="n">
        <v>45668</v>
      </c>
      <c r="AD15" s="21" t="n">
        <v>33618</v>
      </c>
      <c r="AE15" s="21" t="n">
        <f aca="false">AD15-AD14</f>
        <v>3</v>
      </c>
    </row>
    <row r="16" customFormat="false" ht="13.8" hidden="false" customHeight="false" outlineLevel="0" collapsed="false">
      <c r="A16" s="25" t="n">
        <v>43112</v>
      </c>
      <c r="B16" s="21" t="n">
        <v>9685</v>
      </c>
      <c r="C16" s="21" t="n">
        <f aca="false">B16-B15</f>
        <v>-13</v>
      </c>
      <c r="E16" s="25" t="n">
        <v>43477</v>
      </c>
      <c r="F16" s="21" t="n">
        <v>13725</v>
      </c>
      <c r="G16" s="21" t="n">
        <f aca="false">F16-F15</f>
        <v>8</v>
      </c>
      <c r="I16" s="25" t="n">
        <v>43842</v>
      </c>
      <c r="J16" s="21" t="n">
        <v>15864</v>
      </c>
      <c r="K16" s="21" t="n">
        <f aca="false">J16-J15</f>
        <v>19</v>
      </c>
      <c r="M16" s="25" t="n">
        <v>44208</v>
      </c>
      <c r="N16" s="21" t="n">
        <v>18875</v>
      </c>
      <c r="O16" s="21" t="n">
        <f aca="false">N16-N15</f>
        <v>10</v>
      </c>
      <c r="Q16" s="25" t="n">
        <v>44573</v>
      </c>
      <c r="R16" s="21" t="n">
        <v>20363</v>
      </c>
      <c r="S16" s="21" t="n">
        <f aca="false">R16-R15</f>
        <v>-1</v>
      </c>
      <c r="U16" s="25" t="n">
        <v>44938</v>
      </c>
      <c r="V16" s="21" t="n">
        <v>24247</v>
      </c>
      <c r="W16" s="21" t="n">
        <f aca="false">V16-V15</f>
        <v>22</v>
      </c>
      <c r="Y16" s="25" t="n">
        <v>45303</v>
      </c>
      <c r="Z16" s="21" t="n">
        <v>30262</v>
      </c>
      <c r="AA16" s="21" t="n">
        <f aca="false">Z16-Z15</f>
        <v>12</v>
      </c>
      <c r="AC16" s="25" t="n">
        <v>45669</v>
      </c>
      <c r="AD16" s="21" t="n">
        <v>33630</v>
      </c>
      <c r="AE16" s="21" t="n">
        <f aca="false">AD16-AD15</f>
        <v>12</v>
      </c>
    </row>
    <row r="17" customFormat="false" ht="13.8" hidden="false" customHeight="false" outlineLevel="0" collapsed="false">
      <c r="A17" s="25" t="n">
        <v>43113</v>
      </c>
      <c r="B17" s="21" t="n">
        <v>9710</v>
      </c>
      <c r="C17" s="21" t="n">
        <f aca="false">B17-B16</f>
        <v>25</v>
      </c>
      <c r="E17" s="25" t="n">
        <v>43478</v>
      </c>
      <c r="F17" s="21" t="n">
        <v>13747</v>
      </c>
      <c r="G17" s="21" t="n">
        <f aca="false">F17-F16</f>
        <v>22</v>
      </c>
      <c r="I17" s="25" t="n">
        <v>43843</v>
      </c>
      <c r="J17" s="21" t="n">
        <v>15866</v>
      </c>
      <c r="K17" s="21" t="n">
        <f aca="false">J17-J16</f>
        <v>2</v>
      </c>
      <c r="M17" s="25" t="n">
        <v>44209</v>
      </c>
      <c r="N17" s="21" t="n">
        <v>18880</v>
      </c>
      <c r="O17" s="21" t="n">
        <f aca="false">N17-N16</f>
        <v>5</v>
      </c>
      <c r="Q17" s="25" t="n">
        <v>44574</v>
      </c>
      <c r="R17" s="21" t="n">
        <v>20369</v>
      </c>
      <c r="S17" s="21" t="n">
        <f aca="false">R17-R16</f>
        <v>6</v>
      </c>
      <c r="U17" s="25" t="n">
        <v>44939</v>
      </c>
      <c r="V17" s="21" t="n">
        <v>24256</v>
      </c>
      <c r="W17" s="21" t="n">
        <f aca="false">V17-V16</f>
        <v>9</v>
      </c>
      <c r="Y17" s="25" t="n">
        <v>45304</v>
      </c>
      <c r="Z17" s="21" t="n">
        <v>30284</v>
      </c>
      <c r="AA17" s="21" t="n">
        <f aca="false">Z17-Z16</f>
        <v>22</v>
      </c>
      <c r="AC17" s="25" t="n">
        <v>45670</v>
      </c>
      <c r="AD17" s="21" t="n">
        <v>33636</v>
      </c>
      <c r="AE17" s="21" t="n">
        <f aca="false">AD17-AD16</f>
        <v>6</v>
      </c>
    </row>
    <row r="18" customFormat="false" ht="13.8" hidden="false" customHeight="false" outlineLevel="0" collapsed="false">
      <c r="A18" s="25" t="n">
        <v>43114</v>
      </c>
      <c r="B18" s="21" t="n">
        <v>9732</v>
      </c>
      <c r="C18" s="21" t="n">
        <f aca="false">B18-B17</f>
        <v>22</v>
      </c>
      <c r="E18" s="25" t="n">
        <v>43479</v>
      </c>
      <c r="F18" s="21" t="n">
        <v>13750</v>
      </c>
      <c r="G18" s="21" t="n">
        <f aca="false">F18-F17</f>
        <v>3</v>
      </c>
      <c r="I18" s="25" t="n">
        <v>43844</v>
      </c>
      <c r="J18" s="21" t="n">
        <v>15869</v>
      </c>
      <c r="K18" s="21" t="n">
        <f aca="false">J18-J17</f>
        <v>3</v>
      </c>
      <c r="M18" s="25" t="n">
        <v>44210</v>
      </c>
      <c r="N18" s="21" t="n">
        <v>18896</v>
      </c>
      <c r="O18" s="21" t="n">
        <f aca="false">N18-N17</f>
        <v>16</v>
      </c>
      <c r="Q18" s="25" t="n">
        <v>44575</v>
      </c>
      <c r="R18" s="21" t="n">
        <v>20375</v>
      </c>
      <c r="S18" s="21" t="n">
        <f aca="false">R18-R17</f>
        <v>6</v>
      </c>
      <c r="U18" s="25" t="n">
        <v>44940</v>
      </c>
      <c r="V18" s="21" t="n">
        <v>24261</v>
      </c>
      <c r="W18" s="21" t="n">
        <f aca="false">V18-V17</f>
        <v>5</v>
      </c>
      <c r="Y18" s="25" t="n">
        <v>45305</v>
      </c>
      <c r="Z18" s="21" t="n">
        <v>30286</v>
      </c>
      <c r="AA18" s="21" t="n">
        <f aca="false">Z18-Z17</f>
        <v>2</v>
      </c>
      <c r="AC18" s="25" t="n">
        <v>45671</v>
      </c>
      <c r="AD18" s="21" t="n">
        <v>33644</v>
      </c>
      <c r="AE18" s="21" t="n">
        <f aca="false">AD18-AD17</f>
        <v>8</v>
      </c>
    </row>
    <row r="19" customFormat="false" ht="13.8" hidden="false" customHeight="false" outlineLevel="0" collapsed="false">
      <c r="A19" s="25" t="n">
        <v>43115</v>
      </c>
      <c r="B19" s="21" t="n">
        <v>9758</v>
      </c>
      <c r="C19" s="21" t="n">
        <f aca="false">B19-B18</f>
        <v>26</v>
      </c>
      <c r="E19" s="25" t="n">
        <v>43480</v>
      </c>
      <c r="F19" s="21" t="n">
        <v>13756</v>
      </c>
      <c r="G19" s="21" t="n">
        <f aca="false">F19-F18</f>
        <v>6</v>
      </c>
      <c r="I19" s="25" t="n">
        <v>43845</v>
      </c>
      <c r="J19" s="21" t="n">
        <v>15879</v>
      </c>
      <c r="K19" s="21" t="n">
        <f aca="false">J19-J18</f>
        <v>10</v>
      </c>
      <c r="M19" s="25" t="n">
        <v>44211</v>
      </c>
      <c r="N19" s="21" t="n">
        <v>18901</v>
      </c>
      <c r="O19" s="21" t="n">
        <f aca="false">N19-N18</f>
        <v>5</v>
      </c>
      <c r="Q19" s="25" t="n">
        <v>44576</v>
      </c>
      <c r="R19" s="21" t="n">
        <v>20387</v>
      </c>
      <c r="S19" s="21" t="n">
        <f aca="false">R19-R18</f>
        <v>12</v>
      </c>
      <c r="U19" s="25" t="n">
        <v>44941</v>
      </c>
      <c r="V19" s="21" t="n">
        <v>24310</v>
      </c>
      <c r="W19" s="21" t="n">
        <f aca="false">V19-V18</f>
        <v>49</v>
      </c>
      <c r="Y19" s="25" t="n">
        <v>45306</v>
      </c>
      <c r="Z19" s="21" t="n">
        <v>30315</v>
      </c>
      <c r="AA19" s="21" t="n">
        <f aca="false">Z19-Z18</f>
        <v>29</v>
      </c>
      <c r="AC19" s="25" t="n">
        <v>45672</v>
      </c>
      <c r="AD19" s="21" t="n">
        <v>33647</v>
      </c>
      <c r="AE19" s="21" t="n">
        <f aca="false">AD19-AD18</f>
        <v>3</v>
      </c>
    </row>
    <row r="20" customFormat="false" ht="13.8" hidden="false" customHeight="false" outlineLevel="0" collapsed="false">
      <c r="A20" s="25" t="n">
        <v>43116</v>
      </c>
      <c r="B20" s="21" t="n">
        <v>9773</v>
      </c>
      <c r="C20" s="21" t="n">
        <f aca="false">B20-B19</f>
        <v>15</v>
      </c>
      <c r="E20" s="25" t="n">
        <v>43481</v>
      </c>
      <c r="F20" s="21" t="n">
        <v>13767</v>
      </c>
      <c r="G20" s="21" t="n">
        <f aca="false">F20-F19</f>
        <v>11</v>
      </c>
      <c r="I20" s="25" t="n">
        <v>43846</v>
      </c>
      <c r="J20" s="21" t="n">
        <v>15878</v>
      </c>
      <c r="K20" s="21" t="n">
        <f aca="false">J20-J19</f>
        <v>-1</v>
      </c>
      <c r="M20" s="25" t="n">
        <v>44212</v>
      </c>
      <c r="N20" s="21" t="n">
        <v>18911</v>
      </c>
      <c r="O20" s="21" t="n">
        <f aca="false">N20-N19</f>
        <v>10</v>
      </c>
      <c r="Q20" s="25" t="n">
        <v>44577</v>
      </c>
      <c r="R20" s="21" t="n">
        <v>20391</v>
      </c>
      <c r="S20" s="21" t="n">
        <f aca="false">R20-R19</f>
        <v>4</v>
      </c>
      <c r="U20" s="25" t="n">
        <v>44942</v>
      </c>
      <c r="V20" s="21" t="n">
        <v>24334</v>
      </c>
      <c r="W20" s="21" t="n">
        <f aca="false">V20-V19</f>
        <v>24</v>
      </c>
      <c r="Y20" s="25" t="n">
        <v>45307</v>
      </c>
      <c r="Z20" s="21" t="n">
        <v>30319</v>
      </c>
      <c r="AA20" s="21" t="n">
        <f aca="false">Z20-Z19</f>
        <v>4</v>
      </c>
      <c r="AC20" s="25" t="n">
        <v>45673</v>
      </c>
      <c r="AD20" s="21" t="n">
        <v>33639</v>
      </c>
      <c r="AE20" s="21" t="n">
        <f aca="false">AD20-AD19</f>
        <v>-8</v>
      </c>
    </row>
    <row r="21" customFormat="false" ht="13.8" hidden="false" customHeight="false" outlineLevel="0" collapsed="false">
      <c r="A21" s="25" t="n">
        <v>43117</v>
      </c>
      <c r="B21" s="21" t="n">
        <v>9769</v>
      </c>
      <c r="C21" s="21" t="n">
        <f aca="false">B21-B20</f>
        <v>-4</v>
      </c>
      <c r="E21" s="25" t="n">
        <v>43482</v>
      </c>
      <c r="F21" s="21" t="n">
        <v>13763</v>
      </c>
      <c r="G21" s="21" t="n">
        <f aca="false">F21-F20</f>
        <v>-4</v>
      </c>
      <c r="I21" s="25" t="n">
        <v>43847</v>
      </c>
      <c r="J21" s="21" t="n">
        <v>15857</v>
      </c>
      <c r="K21" s="21" t="n">
        <f aca="false">J21-J20</f>
        <v>-21</v>
      </c>
      <c r="M21" s="25" t="n">
        <v>44213</v>
      </c>
      <c r="N21" s="21" t="n">
        <v>18918</v>
      </c>
      <c r="O21" s="21" t="n">
        <f aca="false">N21-N20</f>
        <v>7</v>
      </c>
      <c r="Q21" s="25" t="n">
        <v>44578</v>
      </c>
      <c r="R21" s="21" t="n">
        <v>20394</v>
      </c>
      <c r="S21" s="21" t="n">
        <f aca="false">R21-R20</f>
        <v>3</v>
      </c>
      <c r="U21" s="25" t="n">
        <v>44943</v>
      </c>
      <c r="V21" s="21" t="n">
        <v>24367</v>
      </c>
      <c r="W21" s="21" t="n">
        <f aca="false">V21-V20</f>
        <v>33</v>
      </c>
      <c r="Y21" s="25" t="n">
        <v>45308</v>
      </c>
      <c r="Z21" s="21" t="n">
        <v>30316</v>
      </c>
      <c r="AA21" s="21" t="n">
        <f aca="false">Z21-Z20</f>
        <v>-3</v>
      </c>
      <c r="AC21" s="25" t="n">
        <v>45674</v>
      </c>
      <c r="AD21" s="21" t="n">
        <v>33641</v>
      </c>
      <c r="AE21" s="21" t="n">
        <f aca="false">AD21-AD20</f>
        <v>2</v>
      </c>
    </row>
    <row r="22" customFormat="false" ht="13.8" hidden="false" customHeight="false" outlineLevel="0" collapsed="false">
      <c r="A22" s="25" t="n">
        <v>43118</v>
      </c>
      <c r="B22" s="21" t="n">
        <v>9782</v>
      </c>
      <c r="C22" s="21" t="n">
        <f aca="false">B22-B21</f>
        <v>13</v>
      </c>
      <c r="E22" s="25" t="n">
        <v>43483</v>
      </c>
      <c r="F22" s="21" t="n">
        <v>13770</v>
      </c>
      <c r="G22" s="21" t="n">
        <f aca="false">F22-F21</f>
        <v>7</v>
      </c>
      <c r="I22" s="25" t="n">
        <v>43848</v>
      </c>
      <c r="J22" s="21" t="n">
        <v>15830</v>
      </c>
      <c r="K22" s="21" t="n">
        <f aca="false">J22-J21</f>
        <v>-27</v>
      </c>
      <c r="M22" s="25" t="n">
        <v>44214</v>
      </c>
      <c r="N22" s="21" t="n">
        <v>18924</v>
      </c>
      <c r="O22" s="21" t="n">
        <f aca="false">N22-N21</f>
        <v>6</v>
      </c>
      <c r="Q22" s="25" t="n">
        <v>44579</v>
      </c>
      <c r="R22" s="21" t="n">
        <v>20397</v>
      </c>
      <c r="S22" s="21" t="n">
        <f aca="false">R22-R21</f>
        <v>3</v>
      </c>
      <c r="U22" s="25" t="n">
        <v>44944</v>
      </c>
      <c r="V22" s="21" t="n">
        <v>24387</v>
      </c>
      <c r="W22" s="21" t="n">
        <f aca="false">V22-V21</f>
        <v>20</v>
      </c>
      <c r="Y22" s="25" t="n">
        <v>45309</v>
      </c>
      <c r="Z22" s="21" t="n">
        <v>30307</v>
      </c>
      <c r="AA22" s="21" t="n">
        <f aca="false">Z22-Z21</f>
        <v>-9</v>
      </c>
      <c r="AC22" s="25" t="n">
        <v>45675</v>
      </c>
      <c r="AD22" s="21" t="n">
        <v>33636</v>
      </c>
      <c r="AE22" s="21" t="n">
        <f aca="false">AD22-AD21</f>
        <v>-5</v>
      </c>
    </row>
    <row r="23" customFormat="false" ht="13.8" hidden="false" customHeight="false" outlineLevel="0" collapsed="false">
      <c r="A23" s="25" t="n">
        <v>43119</v>
      </c>
      <c r="B23" s="21" t="n">
        <v>9784</v>
      </c>
      <c r="C23" s="21" t="n">
        <f aca="false">B23-B22</f>
        <v>2</v>
      </c>
      <c r="E23" s="25" t="n">
        <v>43484</v>
      </c>
      <c r="F23" s="21" t="n">
        <v>13771</v>
      </c>
      <c r="G23" s="21" t="n">
        <f aca="false">F23-F22</f>
        <v>1</v>
      </c>
      <c r="I23" s="25" t="n">
        <v>43849</v>
      </c>
      <c r="J23" s="21" t="n">
        <v>15834</v>
      </c>
      <c r="K23" s="21" t="n">
        <f aca="false">J23-J22</f>
        <v>4</v>
      </c>
      <c r="M23" s="25" t="n">
        <v>44215</v>
      </c>
      <c r="N23" s="21" t="n">
        <v>18934</v>
      </c>
      <c r="O23" s="21" t="n">
        <f aca="false">N23-N22</f>
        <v>10</v>
      </c>
      <c r="Q23" s="25" t="n">
        <v>44580</v>
      </c>
      <c r="R23" s="21" t="n">
        <v>20399</v>
      </c>
      <c r="S23" s="21" t="n">
        <f aca="false">R23-R22</f>
        <v>2</v>
      </c>
      <c r="U23" s="25" t="n">
        <v>44945</v>
      </c>
      <c r="V23" s="21" t="n">
        <v>24405</v>
      </c>
      <c r="W23" s="21" t="n">
        <f aca="false">V23-V22</f>
        <v>18</v>
      </c>
      <c r="Y23" s="25" t="n">
        <v>45310</v>
      </c>
      <c r="Z23" s="21" t="n">
        <v>30312</v>
      </c>
      <c r="AA23" s="21" t="n">
        <f aca="false">Z23-Z22</f>
        <v>5</v>
      </c>
      <c r="AC23" s="25" t="n">
        <v>45676</v>
      </c>
      <c r="AD23" s="21" t="n">
        <v>33646</v>
      </c>
      <c r="AE23" s="21" t="n">
        <f aca="false">AD23-AD22</f>
        <v>10</v>
      </c>
    </row>
    <row r="24" customFormat="false" ht="13.8" hidden="false" customHeight="false" outlineLevel="0" collapsed="false">
      <c r="A24" s="25" t="n">
        <v>43120</v>
      </c>
      <c r="B24" s="21" t="n">
        <v>9786</v>
      </c>
      <c r="C24" s="21" t="n">
        <f aca="false">B24-B23</f>
        <v>2</v>
      </c>
      <c r="E24" s="25" t="n">
        <v>43485</v>
      </c>
      <c r="F24" s="21" t="n">
        <v>13775</v>
      </c>
      <c r="G24" s="21" t="n">
        <f aca="false">F24-F23</f>
        <v>4</v>
      </c>
      <c r="I24" s="25" t="n">
        <v>43850</v>
      </c>
      <c r="J24" s="21" t="n">
        <v>15841</v>
      </c>
      <c r="K24" s="21" t="n">
        <f aca="false">J24-J23</f>
        <v>7</v>
      </c>
      <c r="M24" s="25" t="n">
        <v>44216</v>
      </c>
      <c r="N24" s="21" t="n">
        <v>18942</v>
      </c>
      <c r="O24" s="21" t="n">
        <f aca="false">N24-N23</f>
        <v>8</v>
      </c>
      <c r="Q24" s="25" t="n">
        <v>44581</v>
      </c>
      <c r="R24" s="21" t="n">
        <v>20408</v>
      </c>
      <c r="S24" s="21" t="n">
        <f aca="false">R24-R23</f>
        <v>9</v>
      </c>
      <c r="U24" s="25" t="n">
        <v>44946</v>
      </c>
      <c r="V24" s="21" t="n">
        <v>24422</v>
      </c>
      <c r="W24" s="21" t="n">
        <f aca="false">V24-V23</f>
        <v>17</v>
      </c>
      <c r="Y24" s="25" t="n">
        <v>45311</v>
      </c>
      <c r="Z24" s="21" t="n">
        <v>30325</v>
      </c>
      <c r="AA24" s="21" t="n">
        <f aca="false">Z24-Z23</f>
        <v>13</v>
      </c>
      <c r="AC24" s="25" t="n">
        <v>45677</v>
      </c>
      <c r="AD24" s="21" t="n">
        <v>33648</v>
      </c>
      <c r="AE24" s="21" t="n">
        <f aca="false">AD24-AD23</f>
        <v>2</v>
      </c>
    </row>
    <row r="25" customFormat="false" ht="13.8" hidden="false" customHeight="false" outlineLevel="0" collapsed="false">
      <c r="A25" s="25" t="n">
        <v>43121</v>
      </c>
      <c r="B25" s="21" t="n">
        <v>9795</v>
      </c>
      <c r="C25" s="21" t="n">
        <f aca="false">B25-B24</f>
        <v>9</v>
      </c>
      <c r="E25" s="25" t="n">
        <v>43486</v>
      </c>
      <c r="F25" s="21" t="n">
        <v>13750</v>
      </c>
      <c r="G25" s="21" t="n">
        <f aca="false">F25-F24</f>
        <v>-25</v>
      </c>
      <c r="I25" s="25" t="n">
        <v>43851</v>
      </c>
      <c r="J25" s="21" t="n">
        <v>15850</v>
      </c>
      <c r="K25" s="21" t="n">
        <f aca="false">J25-J24</f>
        <v>9</v>
      </c>
      <c r="M25" s="25" t="n">
        <v>44217</v>
      </c>
      <c r="N25" s="21" t="n">
        <v>18911</v>
      </c>
      <c r="O25" s="21" t="n">
        <f aca="false">N25-N24</f>
        <v>-31</v>
      </c>
      <c r="Q25" s="25" t="n">
        <v>44582</v>
      </c>
      <c r="R25" s="21" t="n">
        <v>20407</v>
      </c>
      <c r="S25" s="21" t="n">
        <f aca="false">R25-R24</f>
        <v>-1</v>
      </c>
      <c r="U25" s="25" t="n">
        <v>44947</v>
      </c>
      <c r="V25" s="21" t="n">
        <v>24411</v>
      </c>
      <c r="W25" s="21" t="n">
        <f aca="false">V25-V24</f>
        <v>-11</v>
      </c>
      <c r="Y25" s="25" t="n">
        <v>45312</v>
      </c>
      <c r="Z25" s="21" t="n">
        <v>30333</v>
      </c>
      <c r="AA25" s="21" t="n">
        <f aca="false">Z25-Z24</f>
        <v>8</v>
      </c>
      <c r="AC25" s="25" t="n">
        <v>45678</v>
      </c>
      <c r="AD25" s="21" t="n">
        <v>33661</v>
      </c>
      <c r="AE25" s="21" t="n">
        <f aca="false">AD25-AD24</f>
        <v>13</v>
      </c>
    </row>
    <row r="26" customFormat="false" ht="13.8" hidden="false" customHeight="false" outlineLevel="0" collapsed="false">
      <c r="A26" s="25" t="n">
        <v>43122</v>
      </c>
      <c r="B26" s="21" t="n">
        <v>9792</v>
      </c>
      <c r="C26" s="21" t="n">
        <f aca="false">B26-B25</f>
        <v>-3</v>
      </c>
      <c r="E26" s="25" t="n">
        <v>43487</v>
      </c>
      <c r="F26" s="21" t="n">
        <v>13739</v>
      </c>
      <c r="G26" s="21" t="n">
        <f aca="false">F26-F25</f>
        <v>-11</v>
      </c>
      <c r="I26" s="25" t="n">
        <v>43852</v>
      </c>
      <c r="J26" s="21" t="n">
        <v>15864</v>
      </c>
      <c r="K26" s="21" t="n">
        <f aca="false">J26-J25</f>
        <v>14</v>
      </c>
      <c r="M26" s="25" t="n">
        <v>44218</v>
      </c>
      <c r="N26" s="21" t="n">
        <v>18925</v>
      </c>
      <c r="O26" s="21" t="n">
        <f aca="false">N26-N25</f>
        <v>14</v>
      </c>
      <c r="Q26" s="25" t="n">
        <v>44583</v>
      </c>
      <c r="R26" s="21" t="n">
        <v>20408</v>
      </c>
      <c r="S26" s="21" t="n">
        <f aca="false">R26-R25</f>
        <v>1</v>
      </c>
      <c r="U26" s="25" t="n">
        <v>44948</v>
      </c>
      <c r="V26" s="21" t="n">
        <v>24427</v>
      </c>
      <c r="W26" s="21" t="n">
        <f aca="false">V26-V25</f>
        <v>16</v>
      </c>
      <c r="Y26" s="25" t="n">
        <v>45313</v>
      </c>
      <c r="Z26" s="21" t="n">
        <v>30348</v>
      </c>
      <c r="AA26" s="21" t="n">
        <f aca="false">Z26-Z25</f>
        <v>15</v>
      </c>
      <c r="AC26" s="25" t="n">
        <v>45679</v>
      </c>
      <c r="AD26" s="21" t="n">
        <v>33675</v>
      </c>
      <c r="AE26" s="21" t="n">
        <f aca="false">AD26-AD25</f>
        <v>14</v>
      </c>
    </row>
    <row r="27" customFormat="false" ht="13.8" hidden="false" customHeight="false" outlineLevel="0" collapsed="false">
      <c r="A27" s="25" t="n">
        <v>43123</v>
      </c>
      <c r="B27" s="21" t="n">
        <v>9815</v>
      </c>
      <c r="C27" s="21" t="n">
        <f aca="false">B27-B26</f>
        <v>23</v>
      </c>
      <c r="E27" s="25" t="n">
        <v>43488</v>
      </c>
      <c r="F27" s="21" t="n">
        <v>13731</v>
      </c>
      <c r="G27" s="21" t="n">
        <f aca="false">F27-F26</f>
        <v>-8</v>
      </c>
      <c r="I27" s="25" t="n">
        <v>43853</v>
      </c>
      <c r="J27" s="21" t="n">
        <v>15866</v>
      </c>
      <c r="K27" s="21" t="n">
        <f aca="false">J27-J26</f>
        <v>2</v>
      </c>
      <c r="M27" s="25" t="n">
        <v>44219</v>
      </c>
      <c r="N27" s="21" t="n">
        <v>18923</v>
      </c>
      <c r="O27" s="21" t="n">
        <f aca="false">N27-N26</f>
        <v>-2</v>
      </c>
      <c r="Q27" s="25" t="n">
        <v>44584</v>
      </c>
      <c r="R27" s="21" t="n">
        <v>20411</v>
      </c>
      <c r="S27" s="21" t="n">
        <f aca="false">R27-R26</f>
        <v>3</v>
      </c>
      <c r="U27" s="25" t="n">
        <v>44949</v>
      </c>
      <c r="V27" s="21" t="n">
        <v>24441</v>
      </c>
      <c r="W27" s="21" t="n">
        <f aca="false">V27-V26</f>
        <v>14</v>
      </c>
      <c r="Y27" s="25" t="n">
        <v>45314</v>
      </c>
      <c r="Z27" s="21" t="n">
        <v>30354</v>
      </c>
      <c r="AA27" s="21" t="n">
        <f aca="false">Z27-Z26</f>
        <v>6</v>
      </c>
      <c r="AC27" s="25" t="n">
        <v>45680</v>
      </c>
      <c r="AD27" s="21" t="n">
        <v>33678</v>
      </c>
      <c r="AE27" s="21" t="n">
        <f aca="false">AD27-AD26</f>
        <v>3</v>
      </c>
    </row>
    <row r="28" customFormat="false" ht="13.8" hidden="false" customHeight="false" outlineLevel="0" collapsed="false">
      <c r="A28" s="25" t="n">
        <v>43124</v>
      </c>
      <c r="B28" s="21" t="n">
        <v>9820</v>
      </c>
      <c r="C28" s="21" t="n">
        <f aca="false">B28-B27</f>
        <v>5</v>
      </c>
      <c r="E28" s="25" t="n">
        <v>43489</v>
      </c>
      <c r="F28" s="21" t="n">
        <v>13726</v>
      </c>
      <c r="G28" s="21" t="n">
        <f aca="false">F28-F27</f>
        <v>-5</v>
      </c>
      <c r="I28" s="25" t="n">
        <v>43854</v>
      </c>
      <c r="J28" s="21" t="n">
        <v>15872</v>
      </c>
      <c r="K28" s="21" t="n">
        <f aca="false">J28-J27</f>
        <v>6</v>
      </c>
      <c r="M28" s="25" t="n">
        <v>44220</v>
      </c>
      <c r="N28" s="21" t="n">
        <v>18924</v>
      </c>
      <c r="O28" s="21" t="n">
        <f aca="false">N28-N27</f>
        <v>1</v>
      </c>
      <c r="Q28" s="25" t="n">
        <v>44585</v>
      </c>
      <c r="R28" s="21" t="n">
        <v>20426</v>
      </c>
      <c r="S28" s="21" t="n">
        <f aca="false">R28-R27</f>
        <v>15</v>
      </c>
      <c r="U28" s="25" t="n">
        <v>44950</v>
      </c>
      <c r="V28" s="21" t="n">
        <v>24454</v>
      </c>
      <c r="W28" s="21" t="n">
        <f aca="false">V28-V27</f>
        <v>13</v>
      </c>
      <c r="Y28" s="25" t="n">
        <v>45315</v>
      </c>
      <c r="Z28" s="21" t="n">
        <v>30371</v>
      </c>
      <c r="AA28" s="21" t="n">
        <f aca="false">Z28-Z27</f>
        <v>17</v>
      </c>
      <c r="AC28" s="25" t="n">
        <v>45681</v>
      </c>
      <c r="AD28" s="21" t="n">
        <v>33688</v>
      </c>
      <c r="AE28" s="21" t="n">
        <f aca="false">AD28-AD27</f>
        <v>10</v>
      </c>
    </row>
    <row r="29" customFormat="false" ht="13.8" hidden="false" customHeight="false" outlineLevel="0" collapsed="false">
      <c r="A29" s="25" t="n">
        <v>43125</v>
      </c>
      <c r="B29" s="21" t="n">
        <v>9934</v>
      </c>
      <c r="C29" s="21" t="n">
        <f aca="false">B29-B28</f>
        <v>114</v>
      </c>
      <c r="E29" s="25" t="n">
        <v>43490</v>
      </c>
      <c r="F29" s="21" t="n">
        <v>13720</v>
      </c>
      <c r="G29" s="21" t="n">
        <f aca="false">F29-F28</f>
        <v>-6</v>
      </c>
      <c r="I29" s="25" t="n">
        <v>43855</v>
      </c>
      <c r="J29" s="21" t="n">
        <v>15891</v>
      </c>
      <c r="K29" s="21" t="n">
        <f aca="false">J29-J28</f>
        <v>19</v>
      </c>
      <c r="M29" s="25" t="n">
        <v>44221</v>
      </c>
      <c r="N29" s="21" t="n">
        <v>18929</v>
      </c>
      <c r="O29" s="21" t="n">
        <f aca="false">N29-N28</f>
        <v>5</v>
      </c>
      <c r="Q29" s="25" t="n">
        <v>44586</v>
      </c>
      <c r="R29" s="21" t="n">
        <v>20442</v>
      </c>
      <c r="S29" s="21" t="n">
        <f aca="false">R29-R28</f>
        <v>16</v>
      </c>
      <c r="U29" s="25" t="n">
        <v>44951</v>
      </c>
      <c r="V29" s="21" t="n">
        <v>24459</v>
      </c>
      <c r="W29" s="21" t="n">
        <f aca="false">V29-V28</f>
        <v>5</v>
      </c>
      <c r="Y29" s="25" t="n">
        <v>45316</v>
      </c>
      <c r="Z29" s="21" t="n">
        <v>30373</v>
      </c>
      <c r="AA29" s="21" t="n">
        <f aca="false">Z29-Z28</f>
        <v>2</v>
      </c>
      <c r="AC29" s="25" t="n">
        <v>45682</v>
      </c>
      <c r="AD29" s="21" t="n">
        <v>33683</v>
      </c>
      <c r="AE29" s="21" t="n">
        <f aca="false">AD29-AD28</f>
        <v>-5</v>
      </c>
    </row>
    <row r="30" customFormat="false" ht="13.8" hidden="false" customHeight="false" outlineLevel="0" collapsed="false">
      <c r="A30" s="25" t="n">
        <v>43126</v>
      </c>
      <c r="B30" s="21" t="n">
        <v>9965</v>
      </c>
      <c r="C30" s="21" t="n">
        <f aca="false">B30-B29</f>
        <v>31</v>
      </c>
      <c r="E30" s="25" t="n">
        <v>43491</v>
      </c>
      <c r="F30" s="21" t="n">
        <v>13713</v>
      </c>
      <c r="G30" s="21" t="n">
        <f aca="false">F30-F29</f>
        <v>-7</v>
      </c>
      <c r="I30" s="25" t="n">
        <v>43856</v>
      </c>
      <c r="J30" s="21" t="n">
        <v>15892</v>
      </c>
      <c r="K30" s="21" t="n">
        <f aca="false">J30-J29</f>
        <v>1</v>
      </c>
      <c r="M30" s="25" t="n">
        <v>44222</v>
      </c>
      <c r="N30" s="21" t="n">
        <v>18930</v>
      </c>
      <c r="O30" s="21" t="n">
        <f aca="false">N30-N29</f>
        <v>1</v>
      </c>
      <c r="Q30" s="25" t="n">
        <v>44587</v>
      </c>
      <c r="R30" s="21" t="n">
        <v>20454</v>
      </c>
      <c r="S30" s="21" t="n">
        <f aca="false">R30-R29</f>
        <v>12</v>
      </c>
      <c r="U30" s="25" t="n">
        <v>44952</v>
      </c>
      <c r="V30" s="21" t="n">
        <v>24473</v>
      </c>
      <c r="W30" s="21" t="n">
        <f aca="false">V30-V29</f>
        <v>14</v>
      </c>
      <c r="Y30" s="25" t="n">
        <v>45317</v>
      </c>
      <c r="Z30" s="21" t="n">
        <v>30380</v>
      </c>
      <c r="AA30" s="21" t="n">
        <f aca="false">Z30-Z29</f>
        <v>7</v>
      </c>
      <c r="AC30" s="25" t="n">
        <v>45683</v>
      </c>
      <c r="AD30" s="21" t="n">
        <v>33692</v>
      </c>
      <c r="AE30" s="21" t="n">
        <f aca="false">AD30-AD29</f>
        <v>9</v>
      </c>
    </row>
    <row r="31" customFormat="false" ht="13.8" hidden="false" customHeight="false" outlineLevel="0" collapsed="false">
      <c r="A31" s="25" t="n">
        <v>43127</v>
      </c>
      <c r="B31" s="21" t="n">
        <v>9994</v>
      </c>
      <c r="C31" s="21" t="n">
        <f aca="false">B31-B30</f>
        <v>29</v>
      </c>
      <c r="E31" s="25" t="n">
        <v>43492</v>
      </c>
      <c r="F31" s="21" t="n">
        <v>13712</v>
      </c>
      <c r="G31" s="21" t="n">
        <f aca="false">F31-F30</f>
        <v>-1</v>
      </c>
      <c r="I31" s="25" t="n">
        <v>43857</v>
      </c>
      <c r="J31" s="21" t="n">
        <v>15894</v>
      </c>
      <c r="K31" s="21" t="n">
        <f aca="false">J31-J30</f>
        <v>2</v>
      </c>
      <c r="M31" s="25" t="n">
        <v>44223</v>
      </c>
      <c r="N31" s="21" t="n">
        <v>18929</v>
      </c>
      <c r="O31" s="21" t="n">
        <f aca="false">N31-N30</f>
        <v>-1</v>
      </c>
      <c r="Q31" s="25" t="n">
        <v>44588</v>
      </c>
      <c r="R31" s="21" t="n">
        <v>20462</v>
      </c>
      <c r="S31" s="21" t="n">
        <f aca="false">R31-R30</f>
        <v>8</v>
      </c>
      <c r="U31" s="25" t="n">
        <v>44953</v>
      </c>
      <c r="V31" s="21" t="n">
        <v>24495</v>
      </c>
      <c r="W31" s="21" t="n">
        <f aca="false">V31-V30</f>
        <v>22</v>
      </c>
      <c r="Y31" s="25" t="n">
        <v>45318</v>
      </c>
      <c r="Z31" s="21" t="n">
        <v>30394</v>
      </c>
      <c r="AA31" s="21" t="n">
        <f aca="false">Z31-Z30</f>
        <v>14</v>
      </c>
      <c r="AC31" s="25" t="n">
        <v>45684</v>
      </c>
      <c r="AD31" s="21" t="n">
        <v>33689</v>
      </c>
      <c r="AE31" s="21" t="n">
        <f aca="false">AD31-AD30</f>
        <v>-3</v>
      </c>
    </row>
    <row r="32" customFormat="false" ht="13.8" hidden="false" customHeight="false" outlineLevel="0" collapsed="false">
      <c r="A32" s="25" t="n">
        <v>43128</v>
      </c>
      <c r="B32" s="21" t="n">
        <v>10006</v>
      </c>
      <c r="C32" s="21" t="n">
        <f aca="false">B32-B31</f>
        <v>12</v>
      </c>
      <c r="E32" s="25" t="n">
        <v>43493</v>
      </c>
      <c r="F32" s="21" t="n">
        <v>13716</v>
      </c>
      <c r="G32" s="21" t="n">
        <f aca="false">F32-F31</f>
        <v>4</v>
      </c>
      <c r="I32" s="25" t="n">
        <v>43858</v>
      </c>
      <c r="J32" s="21" t="n">
        <v>15912</v>
      </c>
      <c r="K32" s="21" t="n">
        <f aca="false">J32-J31</f>
        <v>18</v>
      </c>
      <c r="M32" s="25" t="n">
        <v>44224</v>
      </c>
      <c r="N32" s="21" t="n">
        <v>18940</v>
      </c>
      <c r="O32" s="21" t="n">
        <f aca="false">N32-N31</f>
        <v>11</v>
      </c>
      <c r="Q32" s="25" t="n">
        <v>44589</v>
      </c>
      <c r="R32" s="21" t="n">
        <v>20479</v>
      </c>
      <c r="S32" s="21" t="n">
        <f aca="false">R32-R31</f>
        <v>17</v>
      </c>
      <c r="U32" s="25" t="n">
        <v>44954</v>
      </c>
      <c r="V32" s="21" t="n">
        <v>24475</v>
      </c>
      <c r="W32" s="21" t="n">
        <f aca="false">V32-V31</f>
        <v>-20</v>
      </c>
      <c r="Y32" s="25" t="n">
        <v>45319</v>
      </c>
      <c r="Z32" s="21" t="n">
        <v>30398</v>
      </c>
      <c r="AA32" s="21" t="n">
        <f aca="false">Z32-Z31</f>
        <v>4</v>
      </c>
      <c r="AC32" s="25" t="n">
        <v>45685</v>
      </c>
      <c r="AD32" s="21" t="n">
        <v>33689</v>
      </c>
      <c r="AE32" s="21" t="n">
        <f aca="false">AD32-AD31</f>
        <v>0</v>
      </c>
    </row>
    <row r="33" customFormat="false" ht="13.8" hidden="false" customHeight="false" outlineLevel="0" collapsed="false">
      <c r="A33" s="25" t="n">
        <v>43129</v>
      </c>
      <c r="B33" s="21" t="n">
        <v>10024</v>
      </c>
      <c r="C33" s="21" t="n">
        <f aca="false">B33-B32</f>
        <v>18</v>
      </c>
      <c r="E33" s="25" t="n">
        <v>43494</v>
      </c>
      <c r="F33" s="21" t="n">
        <v>13715</v>
      </c>
      <c r="G33" s="21" t="n">
        <f aca="false">F33-F32</f>
        <v>-1</v>
      </c>
      <c r="I33" s="25" t="n">
        <v>43859</v>
      </c>
      <c r="J33" s="21" t="n">
        <v>15922</v>
      </c>
      <c r="K33" s="21" t="n">
        <f aca="false">J33-J32</f>
        <v>10</v>
      </c>
      <c r="M33" s="25" t="n">
        <v>44225</v>
      </c>
      <c r="N33" s="21" t="n">
        <v>18956</v>
      </c>
      <c r="O33" s="21" t="n">
        <f aca="false">N33-N32</f>
        <v>16</v>
      </c>
      <c r="Q33" s="25" t="n">
        <v>44590</v>
      </c>
      <c r="R33" s="21" t="n">
        <v>20483</v>
      </c>
      <c r="S33" s="21" t="n">
        <f aca="false">R33-R32</f>
        <v>4</v>
      </c>
      <c r="U33" s="25" t="n">
        <v>44955</v>
      </c>
      <c r="V33" s="21" t="n">
        <v>24491</v>
      </c>
      <c r="W33" s="21" t="n">
        <f aca="false">V33-V32</f>
        <v>16</v>
      </c>
      <c r="Y33" s="25" t="n">
        <v>45320</v>
      </c>
      <c r="Z33" s="21" t="n">
        <v>30402</v>
      </c>
      <c r="AA33" s="21" t="n">
        <f aca="false">Z33-Z32</f>
        <v>4</v>
      </c>
      <c r="AC33" s="25" t="n">
        <v>45686</v>
      </c>
      <c r="AD33" s="21" t="n">
        <v>33695</v>
      </c>
      <c r="AE33" s="21" t="n">
        <f aca="false">AD33-AD32</f>
        <v>6</v>
      </c>
    </row>
    <row r="34" customFormat="false" ht="13.8" hidden="false" customHeight="false" outlineLevel="0" collapsed="false">
      <c r="A34" s="25" t="n">
        <v>43130</v>
      </c>
      <c r="B34" s="21" t="n">
        <v>10015</v>
      </c>
      <c r="C34" s="21" t="n">
        <f aca="false">B34-B33</f>
        <v>-9</v>
      </c>
      <c r="E34" s="25" t="n">
        <v>43495</v>
      </c>
      <c r="F34" s="21" t="n">
        <v>13727</v>
      </c>
      <c r="G34" s="21" t="n">
        <f aca="false">F34-F33</f>
        <v>12</v>
      </c>
      <c r="I34" s="25" t="n">
        <v>43860</v>
      </c>
      <c r="J34" s="21" t="n">
        <v>15925</v>
      </c>
      <c r="K34" s="21" t="n">
        <f aca="false">J34-J33</f>
        <v>3</v>
      </c>
      <c r="M34" s="25" t="n">
        <v>44226</v>
      </c>
      <c r="N34" s="21" t="n">
        <v>18959</v>
      </c>
      <c r="O34" s="21" t="n">
        <f aca="false">N34-N33</f>
        <v>3</v>
      </c>
      <c r="Q34" s="25" t="n">
        <v>44591</v>
      </c>
      <c r="R34" s="21" t="n">
        <v>20476</v>
      </c>
      <c r="S34" s="21" t="n">
        <f aca="false">R34-R33</f>
        <v>-7</v>
      </c>
      <c r="U34" s="25" t="n">
        <v>44956</v>
      </c>
      <c r="V34" s="21" t="n">
        <v>24503</v>
      </c>
      <c r="W34" s="21" t="n">
        <f aca="false">V34-V33</f>
        <v>12</v>
      </c>
      <c r="Y34" s="25" t="n">
        <v>45321</v>
      </c>
      <c r="Z34" s="21" t="n">
        <v>30412</v>
      </c>
      <c r="AA34" s="21" t="n">
        <f aca="false">Z34-Z33</f>
        <v>10</v>
      </c>
      <c r="AC34" s="25" t="n">
        <v>45687</v>
      </c>
      <c r="AD34" s="21" t="n">
        <v>33715</v>
      </c>
      <c r="AE34" s="21" t="n">
        <f aca="false">AD34-AD33</f>
        <v>20</v>
      </c>
    </row>
    <row r="35" customFormat="false" ht="13.8" hidden="false" customHeight="false" outlineLevel="0" collapsed="false">
      <c r="A35" s="25" t="n">
        <v>43131</v>
      </c>
      <c r="B35" s="21" t="n">
        <v>10022</v>
      </c>
      <c r="C35" s="21" t="n">
        <f aca="false">B35-B34</f>
        <v>7</v>
      </c>
      <c r="E35" s="25" t="n">
        <v>43496</v>
      </c>
      <c r="F35" s="21" t="n">
        <v>13720</v>
      </c>
      <c r="G35" s="21" t="n">
        <f aca="false">F35-F34</f>
        <v>-7</v>
      </c>
      <c r="I35" s="25" t="n">
        <v>43861</v>
      </c>
      <c r="J35" s="21" t="n">
        <v>15930</v>
      </c>
      <c r="K35" s="21" t="n">
        <f aca="false">J35-J34</f>
        <v>5</v>
      </c>
      <c r="M35" s="25" t="n">
        <v>44227</v>
      </c>
      <c r="N35" s="21" t="n">
        <v>18967</v>
      </c>
      <c r="O35" s="21" t="n">
        <f aca="false">N35-N34</f>
        <v>8</v>
      </c>
      <c r="Q35" s="25" t="n">
        <v>44592</v>
      </c>
      <c r="R35" s="21" t="n">
        <v>20490</v>
      </c>
      <c r="S35" s="21" t="n">
        <f aca="false">R35-R34</f>
        <v>14</v>
      </c>
      <c r="U35" s="25" t="n">
        <v>44957</v>
      </c>
      <c r="V35" s="21" t="n">
        <v>24519</v>
      </c>
      <c r="W35" s="21" t="n">
        <f aca="false">V35-V34</f>
        <v>16</v>
      </c>
      <c r="Y35" s="25" t="n">
        <v>45322</v>
      </c>
      <c r="Z35" s="21" t="n">
        <v>30415</v>
      </c>
      <c r="AA35" s="21" t="n">
        <f aca="false">Z35-Z34</f>
        <v>3</v>
      </c>
      <c r="AC35" s="25" t="n">
        <v>45688</v>
      </c>
      <c r="AD35" s="21" t="n">
        <v>33711</v>
      </c>
      <c r="AE35" s="21" t="n">
        <f aca="false">AD35-AD34</f>
        <v>-4</v>
      </c>
    </row>
    <row r="36" customFormat="false" ht="13.8" hidden="false" customHeight="false" outlineLevel="0" collapsed="false">
      <c r="A36" s="25" t="n">
        <v>43132</v>
      </c>
      <c r="B36" s="21" t="n">
        <v>10032</v>
      </c>
      <c r="C36" s="21" t="n">
        <f aca="false">B36-B35</f>
        <v>10</v>
      </c>
      <c r="E36" s="25" t="n">
        <v>43497</v>
      </c>
      <c r="F36" s="21" t="n">
        <v>13728</v>
      </c>
      <c r="G36" s="21" t="n">
        <f aca="false">F36-F35</f>
        <v>8</v>
      </c>
      <c r="I36" s="25" t="n">
        <v>43862</v>
      </c>
      <c r="J36" s="21" t="n">
        <v>15941</v>
      </c>
      <c r="K36" s="21" t="n">
        <f aca="false">J36-J35</f>
        <v>11</v>
      </c>
      <c r="M36" s="25" t="n">
        <v>44228</v>
      </c>
      <c r="N36" s="21" t="n">
        <v>18971</v>
      </c>
      <c r="O36" s="21" t="n">
        <f aca="false">N36-N35</f>
        <v>4</v>
      </c>
      <c r="Q36" s="25" t="n">
        <v>44593</v>
      </c>
      <c r="R36" s="21" t="n">
        <v>20506</v>
      </c>
      <c r="S36" s="21" t="n">
        <f aca="false">R36-R35</f>
        <v>16</v>
      </c>
      <c r="U36" s="25" t="n">
        <v>44958</v>
      </c>
      <c r="V36" s="21" t="n">
        <v>24524</v>
      </c>
      <c r="W36" s="21" t="n">
        <f aca="false">V36-V35</f>
        <v>5</v>
      </c>
      <c r="Y36" s="25" t="n">
        <v>45323</v>
      </c>
      <c r="Z36" s="21" t="n">
        <v>30427</v>
      </c>
      <c r="AA36" s="21" t="n">
        <f aca="false">Z36-Z35</f>
        <v>12</v>
      </c>
      <c r="AC36" s="25" t="n">
        <v>45689</v>
      </c>
      <c r="AD36" s="21" t="n">
        <v>33713</v>
      </c>
      <c r="AE36" s="21" t="n">
        <f aca="false">AD36-AD35</f>
        <v>2</v>
      </c>
    </row>
    <row r="37" customFormat="false" ht="13.8" hidden="false" customHeight="false" outlineLevel="0" collapsed="false">
      <c r="A37" s="25" t="n">
        <v>43133</v>
      </c>
      <c r="B37" s="21" t="n">
        <v>10047</v>
      </c>
      <c r="C37" s="21" t="n">
        <f aca="false">B37-B36</f>
        <v>15</v>
      </c>
      <c r="E37" s="25" t="n">
        <v>43498</v>
      </c>
      <c r="F37" s="21" t="n">
        <v>13793</v>
      </c>
      <c r="G37" s="21" t="n">
        <f aca="false">F37-F36</f>
        <v>65</v>
      </c>
      <c r="I37" s="25" t="n">
        <v>43863</v>
      </c>
      <c r="J37" s="21" t="n">
        <v>15956</v>
      </c>
      <c r="K37" s="21" t="n">
        <f aca="false">J37-J36</f>
        <v>15</v>
      </c>
      <c r="M37" s="25" t="n">
        <v>44229</v>
      </c>
      <c r="N37" s="21" t="n">
        <v>18982</v>
      </c>
      <c r="O37" s="21" t="n">
        <f aca="false">N37-N36</f>
        <v>11</v>
      </c>
      <c r="Q37" s="25" t="n">
        <v>44594</v>
      </c>
      <c r="R37" s="21" t="n">
        <v>20510</v>
      </c>
      <c r="S37" s="21" t="n">
        <f aca="false">R37-R36</f>
        <v>4</v>
      </c>
      <c r="U37" s="25" t="n">
        <v>44959</v>
      </c>
      <c r="V37" s="21" t="n">
        <v>24551</v>
      </c>
      <c r="W37" s="21" t="n">
        <f aca="false">V37-V36</f>
        <v>27</v>
      </c>
      <c r="Y37" s="25" t="n">
        <v>45324</v>
      </c>
      <c r="Z37" s="21" t="n">
        <v>30455</v>
      </c>
      <c r="AA37" s="21" t="n">
        <f aca="false">Z37-Z36</f>
        <v>28</v>
      </c>
      <c r="AC37" s="25" t="n">
        <v>45690</v>
      </c>
      <c r="AD37" s="21" t="n">
        <v>33717</v>
      </c>
      <c r="AE37" s="21" t="n">
        <f aca="false">AD37-AD36</f>
        <v>4</v>
      </c>
    </row>
    <row r="38" customFormat="false" ht="13.8" hidden="false" customHeight="false" outlineLevel="0" collapsed="false">
      <c r="A38" s="25" t="n">
        <v>43134</v>
      </c>
      <c r="B38" s="21" t="n">
        <v>10068</v>
      </c>
      <c r="C38" s="21" t="n">
        <f aca="false">B38-B37</f>
        <v>21</v>
      </c>
      <c r="E38" s="25" t="n">
        <v>43499</v>
      </c>
      <c r="F38" s="21" t="n">
        <v>13850</v>
      </c>
      <c r="G38" s="21" t="n">
        <f aca="false">F38-F37</f>
        <v>57</v>
      </c>
      <c r="I38" s="25" t="n">
        <v>43864</v>
      </c>
      <c r="J38" s="21" t="n">
        <v>15965</v>
      </c>
      <c r="K38" s="21" t="n">
        <f aca="false">J38-J37</f>
        <v>9</v>
      </c>
      <c r="M38" s="25" t="n">
        <v>44230</v>
      </c>
      <c r="N38" s="21" t="n">
        <v>18972</v>
      </c>
      <c r="O38" s="21" t="n">
        <f aca="false">N38-N37</f>
        <v>-10</v>
      </c>
      <c r="Q38" s="25" t="n">
        <v>44595</v>
      </c>
      <c r="R38" s="21" t="n">
        <v>20528</v>
      </c>
      <c r="S38" s="21" t="n">
        <f aca="false">R38-R37</f>
        <v>18</v>
      </c>
      <c r="U38" s="25" t="n">
        <v>44960</v>
      </c>
      <c r="V38" s="21" t="n">
        <v>24570</v>
      </c>
      <c r="W38" s="21" t="n">
        <f aca="false">V38-V37</f>
        <v>19</v>
      </c>
      <c r="Y38" s="25" t="n">
        <v>45325</v>
      </c>
      <c r="Z38" s="21" t="n">
        <v>30459</v>
      </c>
      <c r="AA38" s="21" t="n">
        <f aca="false">Z38-Z37</f>
        <v>4</v>
      </c>
      <c r="AC38" s="25" t="n">
        <v>45691</v>
      </c>
      <c r="AD38" s="21" t="n">
        <v>33724</v>
      </c>
      <c r="AE38" s="21" t="n">
        <f aca="false">AD38-AD37</f>
        <v>7</v>
      </c>
    </row>
    <row r="39" customFormat="false" ht="13.8" hidden="false" customHeight="false" outlineLevel="0" collapsed="false">
      <c r="A39" s="25" t="n">
        <v>43135</v>
      </c>
      <c r="B39" s="21" t="n">
        <v>10069</v>
      </c>
      <c r="C39" s="21" t="n">
        <f aca="false">B39-B38</f>
        <v>1</v>
      </c>
      <c r="E39" s="25" t="n">
        <v>43500</v>
      </c>
      <c r="F39" s="21" t="n">
        <v>13890</v>
      </c>
      <c r="G39" s="21" t="n">
        <f aca="false">F39-F38</f>
        <v>40</v>
      </c>
      <c r="I39" s="25" t="n">
        <v>43865</v>
      </c>
      <c r="J39" s="21" t="n">
        <v>15976</v>
      </c>
      <c r="K39" s="21" t="n">
        <f aca="false">J39-J38</f>
        <v>11</v>
      </c>
      <c r="M39" s="25" t="n">
        <v>44231</v>
      </c>
      <c r="N39" s="21" t="n">
        <v>18965</v>
      </c>
      <c r="O39" s="21" t="n">
        <f aca="false">N39-N38</f>
        <v>-7</v>
      </c>
      <c r="Q39" s="25" t="n">
        <v>44596</v>
      </c>
      <c r="R39" s="21" t="n">
        <v>20514</v>
      </c>
      <c r="S39" s="21" t="n">
        <f aca="false">R39-R38</f>
        <v>-14</v>
      </c>
      <c r="U39" s="25" t="n">
        <v>44961</v>
      </c>
      <c r="V39" s="21" t="n">
        <v>24583</v>
      </c>
      <c r="W39" s="21" t="n">
        <f aca="false">V39-V38</f>
        <v>13</v>
      </c>
      <c r="Y39" s="25" t="n">
        <v>45326</v>
      </c>
      <c r="Z39" s="21" t="n">
        <v>30459</v>
      </c>
      <c r="AA39" s="21" t="n">
        <f aca="false">Z39-Z38</f>
        <v>0</v>
      </c>
      <c r="AC39" s="25" t="n">
        <v>45692</v>
      </c>
      <c r="AD39" s="21" t="n">
        <v>33740</v>
      </c>
      <c r="AE39" s="21" t="n">
        <f aca="false">AD39-AD38</f>
        <v>16</v>
      </c>
    </row>
    <row r="40" customFormat="false" ht="13.8" hidden="false" customHeight="false" outlineLevel="0" collapsed="false">
      <c r="A40" s="25" t="n">
        <v>43136</v>
      </c>
      <c r="B40" s="21" t="n">
        <v>10081</v>
      </c>
      <c r="C40" s="21" t="n">
        <f aca="false">B40-B39</f>
        <v>12</v>
      </c>
      <c r="E40" s="25" t="n">
        <v>43501</v>
      </c>
      <c r="F40" s="21" t="n">
        <v>13922</v>
      </c>
      <c r="G40" s="21" t="n">
        <f aca="false">F40-F39</f>
        <v>32</v>
      </c>
      <c r="I40" s="25" t="n">
        <v>43866</v>
      </c>
      <c r="J40" s="21" t="n">
        <v>15979</v>
      </c>
      <c r="K40" s="21" t="n">
        <f aca="false">J40-J39</f>
        <v>3</v>
      </c>
      <c r="M40" s="25" t="n">
        <v>44232</v>
      </c>
      <c r="N40" s="21" t="n">
        <v>18983</v>
      </c>
      <c r="O40" s="21" t="n">
        <f aca="false">N40-N39</f>
        <v>18</v>
      </c>
      <c r="Q40" s="25" t="n">
        <v>44597</v>
      </c>
      <c r="R40" s="21" t="n">
        <v>20522</v>
      </c>
      <c r="S40" s="21" t="n">
        <f aca="false">R40-R39</f>
        <v>8</v>
      </c>
      <c r="U40" s="25" t="n">
        <v>44962</v>
      </c>
      <c r="V40" s="21" t="n">
        <v>24599</v>
      </c>
      <c r="W40" s="21" t="n">
        <f aca="false">V40-V39</f>
        <v>16</v>
      </c>
      <c r="Y40" s="25" t="n">
        <v>45327</v>
      </c>
      <c r="Z40" s="21" t="n">
        <v>30483</v>
      </c>
      <c r="AA40" s="21" t="n">
        <f aca="false">Z40-Z39</f>
        <v>24</v>
      </c>
      <c r="AC40" s="25" t="n">
        <v>45693</v>
      </c>
      <c r="AD40" s="21" t="n">
        <v>33744</v>
      </c>
      <c r="AE40" s="21" t="n">
        <f aca="false">AD40-AD39</f>
        <v>4</v>
      </c>
    </row>
    <row r="41" customFormat="false" ht="13.8" hidden="false" customHeight="false" outlineLevel="0" collapsed="false">
      <c r="A41" s="25" t="n">
        <v>43137</v>
      </c>
      <c r="B41" s="21" t="n">
        <v>10083</v>
      </c>
      <c r="C41" s="21" t="n">
        <f aca="false">B41-B40</f>
        <v>2</v>
      </c>
      <c r="E41" s="25" t="n">
        <v>43502</v>
      </c>
      <c r="F41" s="21" t="n">
        <v>13945</v>
      </c>
      <c r="G41" s="21" t="n">
        <f aca="false">F41-F40</f>
        <v>23</v>
      </c>
      <c r="I41" s="25" t="n">
        <v>43867</v>
      </c>
      <c r="J41" s="21" t="n">
        <v>15970</v>
      </c>
      <c r="K41" s="21" t="n">
        <f aca="false">J41-J40</f>
        <v>-9</v>
      </c>
      <c r="M41" s="25" t="n">
        <v>44233</v>
      </c>
      <c r="N41" s="21" t="n">
        <v>18989</v>
      </c>
      <c r="O41" s="21" t="n">
        <f aca="false">N41-N40</f>
        <v>6</v>
      </c>
      <c r="Q41" s="25" t="n">
        <v>44598</v>
      </c>
      <c r="R41" s="21" t="n">
        <v>20536</v>
      </c>
      <c r="S41" s="21" t="n">
        <f aca="false">R41-R40</f>
        <v>14</v>
      </c>
      <c r="U41" s="25" t="n">
        <v>44963</v>
      </c>
      <c r="V41" s="21" t="n">
        <v>24620</v>
      </c>
      <c r="W41" s="21" t="n">
        <f aca="false">V41-V40</f>
        <v>21</v>
      </c>
      <c r="Y41" s="25" t="n">
        <v>45328</v>
      </c>
      <c r="Z41" s="21" t="n">
        <v>30504</v>
      </c>
      <c r="AA41" s="21" t="n">
        <f aca="false">Z41-Z40</f>
        <v>21</v>
      </c>
      <c r="AC41" s="25" t="n">
        <v>45694</v>
      </c>
      <c r="AD41" s="21" t="n">
        <v>33738</v>
      </c>
      <c r="AE41" s="21" t="n">
        <f aca="false">AD41-AD40</f>
        <v>-6</v>
      </c>
    </row>
    <row r="42" customFormat="false" ht="13.8" hidden="false" customHeight="false" outlineLevel="0" collapsed="false">
      <c r="A42" s="25" t="n">
        <v>43138</v>
      </c>
      <c r="B42" s="21" t="n">
        <v>10080</v>
      </c>
      <c r="C42" s="21" t="n">
        <f aca="false">B42-B41</f>
        <v>-3</v>
      </c>
      <c r="E42" s="25" t="n">
        <v>43503</v>
      </c>
      <c r="F42" s="21" t="n">
        <v>13953</v>
      </c>
      <c r="G42" s="21" t="n">
        <f aca="false">F42-F41</f>
        <v>8</v>
      </c>
      <c r="I42" s="25" t="n">
        <v>43868</v>
      </c>
      <c r="J42" s="21" t="n">
        <v>15960</v>
      </c>
      <c r="K42" s="21" t="n">
        <f aca="false">J42-J41</f>
        <v>-10</v>
      </c>
      <c r="M42" s="25" t="n">
        <v>44234</v>
      </c>
      <c r="N42" s="21" t="n">
        <v>18992</v>
      </c>
      <c r="O42" s="21" t="n">
        <f aca="false">N42-N41</f>
        <v>3</v>
      </c>
      <c r="Q42" s="25" t="n">
        <v>44599</v>
      </c>
      <c r="R42" s="21" t="n">
        <v>20540</v>
      </c>
      <c r="S42" s="21" t="n">
        <f aca="false">R42-R41</f>
        <v>4</v>
      </c>
      <c r="U42" s="25" t="n">
        <v>44964</v>
      </c>
      <c r="V42" s="21" t="n">
        <v>24643</v>
      </c>
      <c r="W42" s="21" t="n">
        <f aca="false">V42-V41</f>
        <v>23</v>
      </c>
      <c r="Y42" s="25" t="n">
        <v>45329</v>
      </c>
      <c r="Z42" s="21" t="n">
        <v>30512</v>
      </c>
      <c r="AA42" s="21" t="n">
        <f aca="false">Z42-Z41</f>
        <v>8</v>
      </c>
      <c r="AC42" s="25" t="n">
        <v>45695</v>
      </c>
      <c r="AD42" s="21" t="n">
        <v>33749</v>
      </c>
      <c r="AE42" s="21" t="n">
        <f aca="false">AD42-AD41</f>
        <v>11</v>
      </c>
    </row>
    <row r="43" customFormat="false" ht="13.8" hidden="false" customHeight="false" outlineLevel="0" collapsed="false">
      <c r="A43" s="25" t="n">
        <v>43139</v>
      </c>
      <c r="B43" s="21" t="n">
        <v>10093</v>
      </c>
      <c r="C43" s="21" t="n">
        <f aca="false">B43-B42</f>
        <v>13</v>
      </c>
      <c r="E43" s="25" t="n">
        <v>43504</v>
      </c>
      <c r="F43" s="21" t="n">
        <v>13992</v>
      </c>
      <c r="G43" s="21" t="n">
        <f aca="false">F43-F42</f>
        <v>39</v>
      </c>
      <c r="I43" s="25" t="n">
        <v>43869</v>
      </c>
      <c r="J43" s="21" t="n">
        <v>15962</v>
      </c>
      <c r="K43" s="21" t="n">
        <f aca="false">J43-J42</f>
        <v>2</v>
      </c>
      <c r="M43" s="25" t="n">
        <v>44235</v>
      </c>
      <c r="N43" s="21" t="n">
        <v>18985</v>
      </c>
      <c r="O43" s="21" t="n">
        <f aca="false">N43-N42</f>
        <v>-7</v>
      </c>
      <c r="Q43" s="25" t="n">
        <v>44600</v>
      </c>
      <c r="R43" s="21" t="n">
        <v>20544</v>
      </c>
      <c r="S43" s="21" t="n">
        <f aca="false">R43-R42</f>
        <v>4</v>
      </c>
      <c r="U43" s="25" t="n">
        <v>44965</v>
      </c>
      <c r="V43" s="21" t="n">
        <v>24671</v>
      </c>
      <c r="W43" s="21" t="n">
        <f aca="false">V43-V42</f>
        <v>28</v>
      </c>
      <c r="Y43" s="25" t="n">
        <v>45330</v>
      </c>
      <c r="Z43" s="21" t="n">
        <v>30508</v>
      </c>
      <c r="AA43" s="21" t="n">
        <f aca="false">Z43-Z42</f>
        <v>-4</v>
      </c>
      <c r="AC43" s="25" t="n">
        <v>45696</v>
      </c>
      <c r="AD43" s="21" t="n">
        <v>33742</v>
      </c>
      <c r="AE43" s="21" t="n">
        <f aca="false">AD43-AD42</f>
        <v>-7</v>
      </c>
    </row>
    <row r="44" customFormat="false" ht="13.8" hidden="false" customHeight="false" outlineLevel="0" collapsed="false">
      <c r="A44" s="25" t="n">
        <v>43140</v>
      </c>
      <c r="B44" s="21" t="n">
        <v>10099</v>
      </c>
      <c r="C44" s="21" t="n">
        <f aca="false">B44-B43</f>
        <v>6</v>
      </c>
      <c r="E44" s="25" t="n">
        <v>43505</v>
      </c>
      <c r="F44" s="21" t="n">
        <v>14051</v>
      </c>
      <c r="G44" s="21" t="n">
        <f aca="false">F44-F43</f>
        <v>59</v>
      </c>
      <c r="I44" s="25" t="n">
        <v>43870</v>
      </c>
      <c r="J44" s="21" t="n">
        <v>15967</v>
      </c>
      <c r="K44" s="21" t="n">
        <f aca="false">J44-J43</f>
        <v>5</v>
      </c>
      <c r="M44" s="25" t="n">
        <v>44236</v>
      </c>
      <c r="N44" s="21" t="n">
        <v>18985</v>
      </c>
      <c r="O44" s="21" t="n">
        <f aca="false">N44-N43</f>
        <v>0</v>
      </c>
      <c r="Q44" s="25" t="n">
        <v>44601</v>
      </c>
      <c r="R44" s="21" t="n">
        <v>20535</v>
      </c>
      <c r="S44" s="21" t="n">
        <f aca="false">R44-R43</f>
        <v>-9</v>
      </c>
      <c r="U44" s="25" t="n">
        <v>44966</v>
      </c>
      <c r="V44" s="21" t="n">
        <v>24688</v>
      </c>
      <c r="W44" s="21" t="n">
        <f aca="false">V44-V43</f>
        <v>17</v>
      </c>
      <c r="Y44" s="25" t="n">
        <v>45331</v>
      </c>
      <c r="Z44" s="21" t="n">
        <v>30515</v>
      </c>
      <c r="AA44" s="21" t="n">
        <f aca="false">Z44-Z43</f>
        <v>7</v>
      </c>
      <c r="AC44" s="25" t="n">
        <v>45697</v>
      </c>
      <c r="AD44" s="21" t="n">
        <v>33753</v>
      </c>
      <c r="AE44" s="21" t="n">
        <f aca="false">AD44-AD43</f>
        <v>11</v>
      </c>
    </row>
    <row r="45" customFormat="false" ht="13.8" hidden="false" customHeight="false" outlineLevel="0" collapsed="false">
      <c r="A45" s="25" t="n">
        <v>43141</v>
      </c>
      <c r="B45" s="21" t="n">
        <v>10105</v>
      </c>
      <c r="C45" s="21" t="n">
        <f aca="false">B45-B44</f>
        <v>6</v>
      </c>
      <c r="E45" s="25" t="n">
        <v>43506</v>
      </c>
      <c r="F45" s="21" t="n">
        <v>14085</v>
      </c>
      <c r="G45" s="21" t="n">
        <f aca="false">F45-F44</f>
        <v>34</v>
      </c>
      <c r="I45" s="25" t="n">
        <v>43871</v>
      </c>
      <c r="J45" s="21" t="n">
        <v>15977</v>
      </c>
      <c r="K45" s="21" t="n">
        <f aca="false">J45-J44</f>
        <v>10</v>
      </c>
      <c r="M45" s="25" t="n">
        <v>44237</v>
      </c>
      <c r="N45" s="21" t="n">
        <v>18986</v>
      </c>
      <c r="O45" s="21" t="n">
        <f aca="false">N45-N44</f>
        <v>1</v>
      </c>
      <c r="Q45" s="25" t="n">
        <v>44602</v>
      </c>
      <c r="R45" s="21" t="n">
        <v>20546</v>
      </c>
      <c r="S45" s="21" t="n">
        <f aca="false">R45-R44</f>
        <v>11</v>
      </c>
      <c r="U45" s="25" t="n">
        <v>44967</v>
      </c>
      <c r="V45" s="21" t="n">
        <v>24701</v>
      </c>
      <c r="W45" s="21" t="n">
        <f aca="false">V45-V44</f>
        <v>13</v>
      </c>
      <c r="Y45" s="25" t="n">
        <v>45332</v>
      </c>
      <c r="Z45" s="21" t="n">
        <v>30516</v>
      </c>
      <c r="AA45" s="21" t="n">
        <f aca="false">Z45-Z44</f>
        <v>1</v>
      </c>
      <c r="AC45" s="25" t="n">
        <v>45698</v>
      </c>
      <c r="AD45" s="21" t="n">
        <v>33757</v>
      </c>
      <c r="AE45" s="21" t="n">
        <f aca="false">AD45-AD44</f>
        <v>4</v>
      </c>
    </row>
    <row r="46" customFormat="false" ht="13.8" hidden="false" customHeight="false" outlineLevel="0" collapsed="false">
      <c r="A46" s="25" t="n">
        <v>43142</v>
      </c>
      <c r="B46" s="21" t="n">
        <v>10113</v>
      </c>
      <c r="C46" s="21" t="n">
        <f aca="false">B46-B45</f>
        <v>8</v>
      </c>
      <c r="E46" s="25" t="n">
        <v>43507</v>
      </c>
      <c r="F46" s="21" t="n">
        <v>14104</v>
      </c>
      <c r="G46" s="21" t="n">
        <f aca="false">F46-F45</f>
        <v>19</v>
      </c>
      <c r="I46" s="25" t="n">
        <v>43872</v>
      </c>
      <c r="J46" s="21" t="n">
        <v>16005</v>
      </c>
      <c r="K46" s="21" t="n">
        <f aca="false">J46-J45</f>
        <v>28</v>
      </c>
      <c r="M46" s="25" t="n">
        <v>44238</v>
      </c>
      <c r="N46" s="21" t="n">
        <v>18992</v>
      </c>
      <c r="O46" s="21" t="n">
        <f aca="false">N46-N45</f>
        <v>6</v>
      </c>
      <c r="Q46" s="25" t="n">
        <v>44603</v>
      </c>
      <c r="R46" s="21" t="n">
        <v>20541</v>
      </c>
      <c r="S46" s="21" t="n">
        <f aca="false">R46-R45</f>
        <v>-5</v>
      </c>
      <c r="U46" s="25" t="n">
        <v>44968</v>
      </c>
      <c r="V46" s="21" t="n">
        <v>24729</v>
      </c>
      <c r="W46" s="21" t="n">
        <f aca="false">V46-V45</f>
        <v>28</v>
      </c>
      <c r="Y46" s="25" t="n">
        <v>45333</v>
      </c>
      <c r="Z46" s="21" t="n">
        <v>30529</v>
      </c>
      <c r="AA46" s="21" t="n">
        <f aca="false">Z46-Z45</f>
        <v>13</v>
      </c>
      <c r="AC46" s="25" t="n">
        <v>45699</v>
      </c>
      <c r="AD46" s="21" t="n">
        <v>33757</v>
      </c>
      <c r="AE46" s="21" t="n">
        <f aca="false">AD46-AD45</f>
        <v>0</v>
      </c>
    </row>
    <row r="47" customFormat="false" ht="13.8" hidden="false" customHeight="false" outlineLevel="0" collapsed="false">
      <c r="A47" s="25" t="n">
        <v>43143</v>
      </c>
      <c r="B47" s="21" t="n">
        <v>10128</v>
      </c>
      <c r="C47" s="21" t="n">
        <f aca="false">B47-B46</f>
        <v>15</v>
      </c>
      <c r="E47" s="25" t="n">
        <v>43508</v>
      </c>
      <c r="F47" s="21" t="n">
        <v>14113</v>
      </c>
      <c r="G47" s="21" t="n">
        <f aca="false">F47-F46</f>
        <v>9</v>
      </c>
      <c r="I47" s="25" t="n">
        <v>43873</v>
      </c>
      <c r="J47" s="21" t="n">
        <v>16017</v>
      </c>
      <c r="K47" s="21" t="n">
        <f aca="false">J47-J46</f>
        <v>12</v>
      </c>
      <c r="M47" s="25" t="n">
        <v>44239</v>
      </c>
      <c r="N47" s="21" t="n">
        <v>18999</v>
      </c>
      <c r="O47" s="21" t="n">
        <f aca="false">N47-N46</f>
        <v>7</v>
      </c>
      <c r="Q47" s="25" t="n">
        <v>44604</v>
      </c>
      <c r="R47" s="21" t="n">
        <v>20546</v>
      </c>
      <c r="S47" s="21" t="n">
        <f aca="false">R47-R46</f>
        <v>5</v>
      </c>
      <c r="U47" s="25" t="n">
        <v>44969</v>
      </c>
      <c r="V47" s="21" t="n">
        <v>24736</v>
      </c>
      <c r="W47" s="21" t="n">
        <f aca="false">V47-V46</f>
        <v>7</v>
      </c>
      <c r="Y47" s="25" t="n">
        <v>45334</v>
      </c>
      <c r="Z47" s="21" t="n">
        <v>30538</v>
      </c>
      <c r="AA47" s="21" t="n">
        <f aca="false">Z47-Z46</f>
        <v>9</v>
      </c>
      <c r="AC47" s="25" t="n">
        <v>45700</v>
      </c>
      <c r="AD47" s="21" t="n">
        <v>33760</v>
      </c>
      <c r="AE47" s="21" t="n">
        <f aca="false">AD47-AD46</f>
        <v>3</v>
      </c>
    </row>
    <row r="48" customFormat="false" ht="13.8" hidden="false" customHeight="false" outlineLevel="0" collapsed="false">
      <c r="A48" s="25" t="n">
        <v>43144</v>
      </c>
      <c r="B48" s="21" t="n">
        <v>10149</v>
      </c>
      <c r="C48" s="21" t="n">
        <f aca="false">B48-B47</f>
        <v>21</v>
      </c>
      <c r="E48" s="25" t="n">
        <v>43509</v>
      </c>
      <c r="F48" s="21" t="n">
        <v>14108</v>
      </c>
      <c r="G48" s="21" t="n">
        <f aca="false">F48-F47</f>
        <v>-5</v>
      </c>
      <c r="I48" s="25" t="n">
        <v>43874</v>
      </c>
      <c r="J48" s="21" t="n">
        <v>16024</v>
      </c>
      <c r="K48" s="21" t="n">
        <f aca="false">J48-J47</f>
        <v>7</v>
      </c>
      <c r="M48" s="25" t="n">
        <v>44240</v>
      </c>
      <c r="N48" s="21" t="n">
        <v>18995</v>
      </c>
      <c r="O48" s="21" t="n">
        <f aca="false">N48-N47</f>
        <v>-4</v>
      </c>
      <c r="Q48" s="25" t="n">
        <v>44605</v>
      </c>
      <c r="R48" s="21" t="n">
        <v>20540</v>
      </c>
      <c r="S48" s="21" t="n">
        <f aca="false">R48-R47</f>
        <v>-6</v>
      </c>
      <c r="U48" s="25" t="n">
        <v>44970</v>
      </c>
      <c r="V48" s="21" t="n">
        <v>24747</v>
      </c>
      <c r="W48" s="21" t="n">
        <f aca="false">V48-V47</f>
        <v>11</v>
      </c>
      <c r="Y48" s="25" t="n">
        <v>45335</v>
      </c>
      <c r="Z48" s="21" t="n">
        <v>30541</v>
      </c>
      <c r="AA48" s="21" t="n">
        <f aca="false">Z48-Z47</f>
        <v>3</v>
      </c>
      <c r="AC48" s="25" t="n">
        <v>45701</v>
      </c>
      <c r="AD48" s="21" t="n">
        <v>33756</v>
      </c>
      <c r="AE48" s="21" t="n">
        <f aca="false">AD48-AD47</f>
        <v>-4</v>
      </c>
    </row>
    <row r="49" customFormat="false" ht="13.8" hidden="false" customHeight="false" outlineLevel="0" collapsed="false">
      <c r="A49" s="25" t="n">
        <v>43145</v>
      </c>
      <c r="B49" s="21" t="n">
        <v>10163</v>
      </c>
      <c r="C49" s="21" t="n">
        <f aca="false">B49-B48</f>
        <v>14</v>
      </c>
      <c r="E49" s="25" t="n">
        <v>43510</v>
      </c>
      <c r="F49" s="21" t="n">
        <v>14107</v>
      </c>
      <c r="G49" s="21" t="n">
        <f aca="false">F49-F48</f>
        <v>-1</v>
      </c>
      <c r="I49" s="25" t="n">
        <v>43875</v>
      </c>
      <c r="J49" s="21" t="n">
        <v>16033</v>
      </c>
      <c r="K49" s="21" t="n">
        <f aca="false">J49-J48</f>
        <v>9</v>
      </c>
      <c r="M49" s="25" t="n">
        <v>44241</v>
      </c>
      <c r="N49" s="21" t="n">
        <v>18992</v>
      </c>
      <c r="O49" s="21" t="n">
        <f aca="false">N49-N48</f>
        <v>-3</v>
      </c>
      <c r="Q49" s="25" t="n">
        <v>44606</v>
      </c>
      <c r="R49" s="21" t="n">
        <v>20520</v>
      </c>
      <c r="S49" s="21" t="n">
        <f aca="false">R49-R48</f>
        <v>-20</v>
      </c>
      <c r="U49" s="25" t="n">
        <v>44971</v>
      </c>
      <c r="V49" s="21" t="n">
        <v>24763</v>
      </c>
      <c r="W49" s="21" t="n">
        <f aca="false">V49-V48</f>
        <v>16</v>
      </c>
      <c r="Y49" s="25" t="n">
        <v>45336</v>
      </c>
      <c r="Z49" s="21" t="n">
        <v>30548</v>
      </c>
      <c r="AA49" s="21" t="n">
        <f aca="false">Z49-Z48</f>
        <v>7</v>
      </c>
      <c r="AC49" s="25" t="n">
        <v>45702</v>
      </c>
      <c r="AD49" s="21" t="n">
        <v>33756</v>
      </c>
      <c r="AE49" s="21" t="n">
        <f aca="false">AD49-AD48</f>
        <v>0</v>
      </c>
    </row>
    <row r="50" customFormat="false" ht="13.8" hidden="false" customHeight="false" outlineLevel="0" collapsed="false">
      <c r="A50" s="25" t="n">
        <v>43146</v>
      </c>
      <c r="B50" s="21" t="n">
        <v>10169</v>
      </c>
      <c r="C50" s="21" t="n">
        <f aca="false">B50-B49</f>
        <v>6</v>
      </c>
      <c r="E50" s="25" t="n">
        <v>43511</v>
      </c>
      <c r="F50" s="21" t="n">
        <v>14101</v>
      </c>
      <c r="G50" s="21" t="n">
        <f aca="false">F50-F49</f>
        <v>-6</v>
      </c>
      <c r="I50" s="25" t="n">
        <v>43876</v>
      </c>
      <c r="J50" s="21" t="n">
        <v>16056</v>
      </c>
      <c r="K50" s="21" t="n">
        <f aca="false">J50-J49</f>
        <v>23</v>
      </c>
      <c r="M50" s="25" t="n">
        <v>44242</v>
      </c>
      <c r="N50" s="21" t="n">
        <v>18982</v>
      </c>
      <c r="O50" s="21" t="n">
        <f aca="false">N50-N49</f>
        <v>-10</v>
      </c>
      <c r="Q50" s="25" t="n">
        <v>44607</v>
      </c>
      <c r="R50" s="21" t="n">
        <v>20521</v>
      </c>
      <c r="S50" s="21" t="n">
        <f aca="false">R50-R49</f>
        <v>1</v>
      </c>
      <c r="U50" s="25" t="n">
        <v>44972</v>
      </c>
      <c r="V50" s="21" t="n">
        <v>24777</v>
      </c>
      <c r="W50" s="21" t="n">
        <f aca="false">V50-V49</f>
        <v>14</v>
      </c>
      <c r="Y50" s="25" t="n">
        <v>45337</v>
      </c>
      <c r="Z50" s="21" t="n">
        <v>30561</v>
      </c>
      <c r="AA50" s="21" t="n">
        <f aca="false">Z50-Z49</f>
        <v>13</v>
      </c>
      <c r="AC50" s="25" t="n">
        <v>45703</v>
      </c>
      <c r="AD50" s="21" t="n">
        <v>33732</v>
      </c>
      <c r="AE50" s="21" t="n">
        <f aca="false">AD50-AD49</f>
        <v>-24</v>
      </c>
    </row>
    <row r="51" customFormat="false" ht="13.8" hidden="false" customHeight="false" outlineLevel="0" collapsed="false">
      <c r="A51" s="25" t="n">
        <v>43147</v>
      </c>
      <c r="B51" s="21" t="n">
        <v>10171</v>
      </c>
      <c r="C51" s="21" t="n">
        <f aca="false">B51-B50</f>
        <v>2</v>
      </c>
      <c r="E51" s="25" t="n">
        <v>43512</v>
      </c>
      <c r="F51" s="21" t="n">
        <v>14103</v>
      </c>
      <c r="G51" s="21" t="n">
        <f aca="false">F51-F50</f>
        <v>2</v>
      </c>
      <c r="I51" s="25" t="n">
        <v>43877</v>
      </c>
      <c r="J51" s="21" t="n">
        <v>16071</v>
      </c>
      <c r="K51" s="21" t="n">
        <f aca="false">J51-J50</f>
        <v>15</v>
      </c>
      <c r="M51" s="25" t="n">
        <v>44243</v>
      </c>
      <c r="N51" s="21" t="n">
        <v>18986</v>
      </c>
      <c r="O51" s="21" t="n">
        <f aca="false">N51-N50</f>
        <v>4</v>
      </c>
      <c r="Q51" s="25" t="n">
        <v>44608</v>
      </c>
      <c r="R51" s="21" t="n">
        <v>20520</v>
      </c>
      <c r="S51" s="21" t="n">
        <f aca="false">R51-R50</f>
        <v>-1</v>
      </c>
      <c r="U51" s="25" t="n">
        <v>44973</v>
      </c>
      <c r="V51" s="21" t="n">
        <v>24792</v>
      </c>
      <c r="W51" s="21" t="n">
        <f aca="false">V51-V50</f>
        <v>15</v>
      </c>
      <c r="Y51" s="25" t="n">
        <v>45338</v>
      </c>
      <c r="Z51" s="21" t="n">
        <v>30570</v>
      </c>
      <c r="AA51" s="21" t="n">
        <f aca="false">Z51-Z50</f>
        <v>9</v>
      </c>
      <c r="AC51" s="25" t="n">
        <v>45704</v>
      </c>
      <c r="AD51" s="21" t="n">
        <v>33723</v>
      </c>
      <c r="AE51" s="21" t="n">
        <f aca="false">AD51-AD50</f>
        <v>-9</v>
      </c>
    </row>
    <row r="52" customFormat="false" ht="13.8" hidden="false" customHeight="false" outlineLevel="0" collapsed="false">
      <c r="A52" s="25" t="n">
        <v>43148</v>
      </c>
      <c r="B52" s="21" t="n">
        <v>10176</v>
      </c>
      <c r="C52" s="21" t="n">
        <f aca="false">B52-B51</f>
        <v>5</v>
      </c>
      <c r="E52" s="25" t="n">
        <v>43513</v>
      </c>
      <c r="F52" s="21" t="n">
        <v>14074</v>
      </c>
      <c r="G52" s="21" t="n">
        <f aca="false">F52-F51</f>
        <v>-29</v>
      </c>
      <c r="I52" s="25" t="n">
        <v>43878</v>
      </c>
      <c r="J52" s="21" t="n">
        <v>16077</v>
      </c>
      <c r="K52" s="21" t="n">
        <f aca="false">J52-J51</f>
        <v>6</v>
      </c>
      <c r="M52" s="25" t="n">
        <v>44244</v>
      </c>
      <c r="N52" s="21" t="n">
        <v>18970</v>
      </c>
      <c r="O52" s="21" t="n">
        <f aca="false">N52-N51</f>
        <v>-16</v>
      </c>
      <c r="Q52" s="25" t="n">
        <v>44609</v>
      </c>
      <c r="R52" s="21" t="n">
        <v>20525</v>
      </c>
      <c r="S52" s="21" t="n">
        <f aca="false">R52-R51</f>
        <v>5</v>
      </c>
      <c r="U52" s="25" t="n">
        <v>44974</v>
      </c>
      <c r="V52" s="21" t="n">
        <v>24813</v>
      </c>
      <c r="W52" s="21" t="n">
        <f aca="false">V52-V51</f>
        <v>21</v>
      </c>
      <c r="Y52" s="25" t="n">
        <v>45339</v>
      </c>
      <c r="Z52" s="21" t="n">
        <v>30586</v>
      </c>
      <c r="AA52" s="21" t="n">
        <f aca="false">Z52-Z51</f>
        <v>16</v>
      </c>
      <c r="AC52" s="25" t="n">
        <v>45705</v>
      </c>
      <c r="AD52" s="21" t="n">
        <v>33726</v>
      </c>
      <c r="AE52" s="21" t="n">
        <f aca="false">AD52-AD51</f>
        <v>3</v>
      </c>
    </row>
    <row r="53" customFormat="false" ht="13.8" hidden="false" customHeight="false" outlineLevel="0" collapsed="false">
      <c r="A53" s="25" t="n">
        <v>43149</v>
      </c>
      <c r="B53" s="21" t="n">
        <v>10195</v>
      </c>
      <c r="C53" s="21" t="n">
        <f aca="false">B53-B52</f>
        <v>19</v>
      </c>
      <c r="E53" s="25" t="n">
        <v>43514</v>
      </c>
      <c r="F53" s="21" t="n">
        <v>14078</v>
      </c>
      <c r="G53" s="21" t="n">
        <f aca="false">F53-F52</f>
        <v>4</v>
      </c>
      <c r="I53" s="25" t="n">
        <v>43879</v>
      </c>
      <c r="J53" s="21" t="n">
        <v>16078</v>
      </c>
      <c r="K53" s="21" t="n">
        <f aca="false">J53-J52</f>
        <v>1</v>
      </c>
      <c r="M53" s="25" t="n">
        <v>44245</v>
      </c>
      <c r="N53" s="21" t="n">
        <v>18973</v>
      </c>
      <c r="O53" s="21" t="n">
        <f aca="false">N53-N52</f>
        <v>3</v>
      </c>
      <c r="Q53" s="25" t="n">
        <v>44610</v>
      </c>
      <c r="R53" s="21" t="n">
        <v>20524</v>
      </c>
      <c r="S53" s="21" t="n">
        <f aca="false">R53-R52</f>
        <v>-1</v>
      </c>
      <c r="U53" s="25" t="n">
        <v>44975</v>
      </c>
      <c r="V53" s="21" t="n">
        <v>24827</v>
      </c>
      <c r="W53" s="21" t="n">
        <f aca="false">V53-V52</f>
        <v>14</v>
      </c>
      <c r="Y53" s="25" t="n">
        <v>45340</v>
      </c>
      <c r="Z53" s="21" t="n">
        <v>30613</v>
      </c>
      <c r="AA53" s="21" t="n">
        <f aca="false">Z53-Z52</f>
        <v>27</v>
      </c>
      <c r="AC53" s="25" t="n">
        <v>45706</v>
      </c>
      <c r="AD53" s="21" t="n">
        <v>33731</v>
      </c>
      <c r="AE53" s="21" t="n">
        <f aca="false">AD53-AD52</f>
        <v>5</v>
      </c>
    </row>
    <row r="54" customFormat="false" ht="13.8" hidden="false" customHeight="false" outlineLevel="0" collapsed="false">
      <c r="A54" s="25" t="n">
        <v>43150</v>
      </c>
      <c r="B54" s="21" t="n">
        <v>10215</v>
      </c>
      <c r="C54" s="21" t="n">
        <f aca="false">B54-B53</f>
        <v>20</v>
      </c>
      <c r="E54" s="25" t="n">
        <v>43515</v>
      </c>
      <c r="F54" s="21" t="n">
        <v>14075</v>
      </c>
      <c r="G54" s="21" t="n">
        <f aca="false">F54-F53</f>
        <v>-3</v>
      </c>
      <c r="I54" s="25" t="n">
        <v>43880</v>
      </c>
      <c r="J54" s="21" t="n">
        <v>16086</v>
      </c>
      <c r="K54" s="21" t="n">
        <f aca="false">J54-J53</f>
        <v>8</v>
      </c>
      <c r="M54" s="25" t="n">
        <v>44246</v>
      </c>
      <c r="N54" s="21" t="n">
        <v>18979</v>
      </c>
      <c r="O54" s="21" t="n">
        <f aca="false">N54-N53</f>
        <v>6</v>
      </c>
      <c r="Q54" s="25" t="n">
        <v>44611</v>
      </c>
      <c r="R54" s="21" t="n">
        <v>20526</v>
      </c>
      <c r="S54" s="21" t="n">
        <f aca="false">R54-R53</f>
        <v>2</v>
      </c>
      <c r="U54" s="25" t="n">
        <v>44976</v>
      </c>
      <c r="V54" s="21" t="n">
        <v>24845</v>
      </c>
      <c r="W54" s="21" t="n">
        <f aca="false">V54-V53</f>
        <v>18</v>
      </c>
      <c r="Y54" s="25" t="n">
        <v>45341</v>
      </c>
      <c r="Z54" s="21" t="n">
        <v>30639</v>
      </c>
      <c r="AA54" s="21" t="n">
        <f aca="false">Z54-Z53</f>
        <v>26</v>
      </c>
      <c r="AC54" s="25" t="n">
        <v>45707</v>
      </c>
      <c r="AD54" s="21" t="n">
        <v>33743</v>
      </c>
      <c r="AE54" s="21" t="n">
        <f aca="false">AD54-AD53</f>
        <v>12</v>
      </c>
    </row>
    <row r="55" customFormat="false" ht="13.8" hidden="false" customHeight="false" outlineLevel="0" collapsed="false">
      <c r="A55" s="25" t="n">
        <v>43151</v>
      </c>
      <c r="B55" s="21" t="n">
        <v>10227</v>
      </c>
      <c r="C55" s="21" t="n">
        <f aca="false">B55-B54</f>
        <v>12</v>
      </c>
      <c r="E55" s="25" t="n">
        <v>43516</v>
      </c>
      <c r="F55" s="21" t="n">
        <v>14085</v>
      </c>
      <c r="G55" s="21" t="n">
        <f aca="false">F55-F54</f>
        <v>10</v>
      </c>
      <c r="I55" s="25" t="n">
        <v>43881</v>
      </c>
      <c r="J55" s="21" t="n">
        <v>16093</v>
      </c>
      <c r="K55" s="21" t="n">
        <f aca="false">J55-J54</f>
        <v>7</v>
      </c>
      <c r="M55" s="25" t="n">
        <v>44247</v>
      </c>
      <c r="N55" s="21" t="n">
        <v>18982</v>
      </c>
      <c r="O55" s="21" t="n">
        <f aca="false">N55-N54</f>
        <v>3</v>
      </c>
      <c r="Q55" s="25" t="n">
        <v>44612</v>
      </c>
      <c r="R55" s="21" t="n">
        <v>20538</v>
      </c>
      <c r="S55" s="21" t="n">
        <f aca="false">R55-R54</f>
        <v>12</v>
      </c>
      <c r="U55" s="25" t="n">
        <v>44977</v>
      </c>
      <c r="V55" s="21" t="n">
        <v>24856</v>
      </c>
      <c r="W55" s="21" t="n">
        <f aca="false">V55-V54</f>
        <v>11</v>
      </c>
      <c r="Y55" s="25" t="n">
        <v>45342</v>
      </c>
      <c r="Z55" s="21" t="n">
        <v>30667</v>
      </c>
      <c r="AA55" s="21" t="n">
        <f aca="false">Z55-Z54</f>
        <v>28</v>
      </c>
      <c r="AC55" s="25" t="n">
        <v>45708</v>
      </c>
      <c r="AD55" s="21" t="n">
        <v>33735</v>
      </c>
      <c r="AE55" s="21" t="n">
        <f aca="false">AD55-AD54</f>
        <v>-8</v>
      </c>
    </row>
    <row r="56" customFormat="false" ht="13.8" hidden="false" customHeight="false" outlineLevel="0" collapsed="false">
      <c r="A56" s="25" t="n">
        <v>43152</v>
      </c>
      <c r="B56" s="21" t="n">
        <v>10229</v>
      </c>
      <c r="C56" s="21" t="n">
        <f aca="false">B56-B55</f>
        <v>2</v>
      </c>
      <c r="E56" s="25" t="n">
        <v>43517</v>
      </c>
      <c r="F56" s="21" t="n">
        <v>14097</v>
      </c>
      <c r="G56" s="21" t="n">
        <f aca="false">F56-F55</f>
        <v>12</v>
      </c>
      <c r="I56" s="25" t="n">
        <v>43882</v>
      </c>
      <c r="J56" s="21" t="n">
        <v>16105</v>
      </c>
      <c r="K56" s="21" t="n">
        <f aca="false">J56-J55</f>
        <v>12</v>
      </c>
      <c r="M56" s="25" t="n">
        <v>44248</v>
      </c>
      <c r="N56" s="21" t="n">
        <v>18993</v>
      </c>
      <c r="O56" s="21" t="n">
        <f aca="false">N56-N55</f>
        <v>11</v>
      </c>
      <c r="Q56" s="25" t="n">
        <v>44613</v>
      </c>
      <c r="R56" s="21" t="n">
        <v>20544</v>
      </c>
      <c r="S56" s="21" t="n">
        <f aca="false">R56-R55</f>
        <v>6</v>
      </c>
      <c r="U56" s="25" t="n">
        <v>44978</v>
      </c>
      <c r="V56" s="21" t="n">
        <v>24890</v>
      </c>
      <c r="W56" s="21" t="n">
        <f aca="false">V56-V55</f>
        <v>34</v>
      </c>
      <c r="Y56" s="25" t="n">
        <v>45343</v>
      </c>
      <c r="Z56" s="21" t="n">
        <v>30678</v>
      </c>
      <c r="AA56" s="21" t="n">
        <f aca="false">Z56-Z55</f>
        <v>11</v>
      </c>
      <c r="AC56" s="25" t="n">
        <v>45709</v>
      </c>
      <c r="AD56" s="21" t="n">
        <v>33745</v>
      </c>
      <c r="AE56" s="21" t="n">
        <f aca="false">AD56-AD55</f>
        <v>10</v>
      </c>
    </row>
    <row r="57" customFormat="false" ht="13.8" hidden="false" customHeight="false" outlineLevel="0" collapsed="false">
      <c r="A57" s="25" t="n">
        <v>43153</v>
      </c>
      <c r="B57" s="21" t="n">
        <v>10227</v>
      </c>
      <c r="C57" s="21" t="n">
        <f aca="false">B57-B56</f>
        <v>-2</v>
      </c>
      <c r="E57" s="25" t="n">
        <v>43518</v>
      </c>
      <c r="F57" s="21" t="n">
        <v>14110</v>
      </c>
      <c r="G57" s="21" t="n">
        <f aca="false">F57-F56</f>
        <v>13</v>
      </c>
      <c r="I57" s="25" t="n">
        <v>43883</v>
      </c>
      <c r="J57" s="21" t="n">
        <v>16116</v>
      </c>
      <c r="K57" s="21" t="n">
        <f aca="false">J57-J56</f>
        <v>11</v>
      </c>
      <c r="M57" s="25" t="n">
        <v>44249</v>
      </c>
      <c r="N57" s="21" t="n">
        <v>19002</v>
      </c>
      <c r="O57" s="21" t="n">
        <f aca="false">N57-N56</f>
        <v>9</v>
      </c>
      <c r="Q57" s="25" t="n">
        <v>44614</v>
      </c>
      <c r="R57" s="21" t="n">
        <v>20542</v>
      </c>
      <c r="S57" s="21" t="n">
        <f aca="false">R57-R56</f>
        <v>-2</v>
      </c>
      <c r="U57" s="25" t="n">
        <v>44979</v>
      </c>
      <c r="V57" s="21" t="n">
        <v>24912</v>
      </c>
      <c r="W57" s="21" t="n">
        <f aca="false">V57-V56</f>
        <v>22</v>
      </c>
      <c r="Y57" s="25" t="n">
        <v>45344</v>
      </c>
      <c r="Z57" s="21" t="n">
        <v>30703</v>
      </c>
      <c r="AA57" s="21" t="n">
        <f aca="false">Z57-Z56</f>
        <v>25</v>
      </c>
      <c r="AC57" s="25" t="n">
        <v>45710</v>
      </c>
      <c r="AD57" s="21" t="n">
        <v>33747</v>
      </c>
      <c r="AE57" s="21" t="n">
        <f aca="false">AD57-AD56</f>
        <v>2</v>
      </c>
    </row>
    <row r="58" customFormat="false" ht="13.8" hidden="false" customHeight="false" outlineLevel="0" collapsed="false">
      <c r="A58" s="25" t="n">
        <v>43154</v>
      </c>
      <c r="B58" s="21" t="n">
        <v>10235</v>
      </c>
      <c r="C58" s="21" t="n">
        <f aca="false">B58-B57</f>
        <v>8</v>
      </c>
      <c r="E58" s="25" t="n">
        <v>43519</v>
      </c>
      <c r="F58" s="21" t="n">
        <v>14112</v>
      </c>
      <c r="G58" s="21" t="n">
        <f aca="false">F58-F57</f>
        <v>2</v>
      </c>
      <c r="I58" s="25" t="n">
        <v>43884</v>
      </c>
      <c r="J58" s="21" t="n">
        <v>16140</v>
      </c>
      <c r="K58" s="21" t="n">
        <f aca="false">J58-J57</f>
        <v>24</v>
      </c>
      <c r="M58" s="25" t="n">
        <v>44250</v>
      </c>
      <c r="N58" s="21" t="n">
        <v>19014</v>
      </c>
      <c r="O58" s="21" t="n">
        <f aca="false">N58-N57</f>
        <v>12</v>
      </c>
      <c r="Q58" s="25" t="n">
        <v>44615</v>
      </c>
      <c r="R58" s="21" t="n">
        <v>20550</v>
      </c>
      <c r="S58" s="21" t="n">
        <f aca="false">R58-R57</f>
        <v>8</v>
      </c>
      <c r="U58" s="25" t="n">
        <v>44980</v>
      </c>
      <c r="V58" s="21" t="n">
        <v>24927</v>
      </c>
      <c r="W58" s="21" t="n">
        <f aca="false">V58-V57</f>
        <v>15</v>
      </c>
      <c r="Y58" s="25" t="n">
        <v>45345</v>
      </c>
      <c r="Z58" s="21" t="n">
        <v>30715</v>
      </c>
      <c r="AA58" s="21" t="n">
        <f aca="false">Z58-Z57</f>
        <v>12</v>
      </c>
      <c r="AC58" s="25" t="n">
        <v>45711</v>
      </c>
      <c r="AD58" s="21" t="n">
        <v>33740</v>
      </c>
      <c r="AE58" s="21" t="n">
        <f aca="false">AD58-AD57</f>
        <v>-7</v>
      </c>
    </row>
    <row r="59" customFormat="false" ht="13.8" hidden="false" customHeight="false" outlineLevel="0" collapsed="false">
      <c r="A59" s="25" t="n">
        <v>43155</v>
      </c>
      <c r="B59" s="21" t="n">
        <v>10250</v>
      </c>
      <c r="C59" s="21" t="n">
        <f aca="false">B59-B58</f>
        <v>15</v>
      </c>
      <c r="E59" s="25" t="n">
        <v>43520</v>
      </c>
      <c r="F59" s="21" t="n">
        <v>14113</v>
      </c>
      <c r="G59" s="21" t="n">
        <f aca="false">F59-F58</f>
        <v>1</v>
      </c>
      <c r="I59" s="25" t="n">
        <v>43885</v>
      </c>
      <c r="J59" s="21" t="n">
        <v>16130</v>
      </c>
      <c r="K59" s="21" t="n">
        <f aca="false">J59-J58</f>
        <v>-10</v>
      </c>
      <c r="M59" s="25" t="n">
        <v>44251</v>
      </c>
      <c r="N59" s="21" t="n">
        <v>18996</v>
      </c>
      <c r="O59" s="21" t="n">
        <f aca="false">N59-N58</f>
        <v>-18</v>
      </c>
      <c r="Q59" s="25" t="n">
        <v>44616</v>
      </c>
      <c r="R59" s="21" t="n">
        <v>20554</v>
      </c>
      <c r="S59" s="21" t="n">
        <f aca="false">R59-R58</f>
        <v>4</v>
      </c>
      <c r="U59" s="25" t="n">
        <v>44981</v>
      </c>
      <c r="V59" s="21" t="n">
        <v>24942</v>
      </c>
      <c r="W59" s="21" t="n">
        <f aca="false">V59-V58</f>
        <v>15</v>
      </c>
      <c r="Y59" s="25" t="n">
        <v>45346</v>
      </c>
      <c r="Z59" s="21" t="n">
        <v>30729</v>
      </c>
      <c r="AA59" s="21" t="n">
        <f aca="false">Z59-Z58</f>
        <v>14</v>
      </c>
      <c r="AC59" s="25" t="n">
        <v>45712</v>
      </c>
      <c r="AD59" s="21" t="n">
        <v>33742</v>
      </c>
      <c r="AE59" s="21" t="n">
        <f aca="false">AD59-AD58</f>
        <v>2</v>
      </c>
    </row>
    <row r="60" customFormat="false" ht="13.8" hidden="false" customHeight="false" outlineLevel="0" collapsed="false">
      <c r="A60" s="25" t="n">
        <v>43156</v>
      </c>
      <c r="B60" s="21" t="n">
        <v>10268</v>
      </c>
      <c r="C60" s="21" t="n">
        <f aca="false">B60-B59</f>
        <v>18</v>
      </c>
      <c r="E60" s="25" t="n">
        <v>43521</v>
      </c>
      <c r="F60" s="21" t="n">
        <v>14120</v>
      </c>
      <c r="G60" s="21" t="n">
        <f aca="false">F60-F59</f>
        <v>7</v>
      </c>
      <c r="I60" s="25" t="n">
        <v>43886</v>
      </c>
      <c r="J60" s="21" t="n">
        <v>16142</v>
      </c>
      <c r="K60" s="21" t="n">
        <f aca="false">J60-J59</f>
        <v>12</v>
      </c>
      <c r="M60" s="25" t="n">
        <v>44252</v>
      </c>
      <c r="N60" s="21" t="n">
        <v>19002</v>
      </c>
      <c r="O60" s="21" t="n">
        <f aca="false">N60-N59</f>
        <v>6</v>
      </c>
      <c r="Q60" s="25" t="n">
        <v>44617</v>
      </c>
      <c r="R60" s="21" t="n">
        <v>20555</v>
      </c>
      <c r="S60" s="21" t="n">
        <f aca="false">R60-R59</f>
        <v>1</v>
      </c>
      <c r="U60" s="25" t="n">
        <v>44982</v>
      </c>
      <c r="V60" s="21" t="n">
        <v>24966</v>
      </c>
      <c r="W60" s="21" t="n">
        <f aca="false">V60-V59</f>
        <v>24</v>
      </c>
      <c r="Y60" s="25" t="n">
        <v>45347</v>
      </c>
      <c r="Z60" s="21" t="n">
        <v>30745</v>
      </c>
      <c r="AA60" s="21" t="n">
        <f aca="false">Z60-Z59</f>
        <v>16</v>
      </c>
      <c r="AC60" s="25" t="n">
        <v>45713</v>
      </c>
      <c r="AD60" s="21" t="n">
        <v>33746</v>
      </c>
      <c r="AE60" s="21" t="n">
        <f aca="false">AD60-AD59</f>
        <v>4</v>
      </c>
    </row>
    <row r="61" customFormat="false" ht="13.8" hidden="false" customHeight="false" outlineLevel="0" collapsed="false">
      <c r="A61" s="25" t="n">
        <v>43157</v>
      </c>
      <c r="B61" s="21" t="n">
        <v>10276</v>
      </c>
      <c r="C61" s="21" t="n">
        <f aca="false">B61-B60</f>
        <v>8</v>
      </c>
      <c r="E61" s="25" t="n">
        <v>43522</v>
      </c>
      <c r="F61" s="21" t="n">
        <v>14126</v>
      </c>
      <c r="G61" s="21" t="n">
        <f aca="false">F61-F60</f>
        <v>6</v>
      </c>
      <c r="I61" s="25" t="n">
        <v>43887</v>
      </c>
      <c r="J61" s="21" t="n">
        <v>16155</v>
      </c>
      <c r="K61" s="21" t="n">
        <f aca="false">J61-J60</f>
        <v>13</v>
      </c>
      <c r="M61" s="25" t="n">
        <v>44253</v>
      </c>
      <c r="N61" s="21" t="n">
        <v>19003</v>
      </c>
      <c r="O61" s="21" t="n">
        <f aca="false">N61-N60</f>
        <v>1</v>
      </c>
      <c r="Q61" s="25" t="n">
        <v>44618</v>
      </c>
      <c r="R61" s="21" t="n">
        <v>20550</v>
      </c>
      <c r="S61" s="21" t="n">
        <f aca="false">R61-R60</f>
        <v>-5</v>
      </c>
      <c r="U61" s="25" t="n">
        <v>44983</v>
      </c>
      <c r="V61" s="21" t="n">
        <v>24945</v>
      </c>
      <c r="W61" s="21" t="n">
        <f aca="false">V61-V60</f>
        <v>-21</v>
      </c>
      <c r="Y61" s="25" t="n">
        <v>45348</v>
      </c>
      <c r="Z61" s="21" t="n">
        <v>30753</v>
      </c>
      <c r="AA61" s="21" t="n">
        <f aca="false">Z61-Z60</f>
        <v>8</v>
      </c>
      <c r="AC61" s="25" t="n">
        <v>45714</v>
      </c>
      <c r="AD61" s="21" t="n">
        <v>33747</v>
      </c>
      <c r="AE61" s="21" t="n">
        <f aca="false">AD61-AD60</f>
        <v>1</v>
      </c>
    </row>
    <row r="62" customFormat="false" ht="13.8" hidden="false" customHeight="false" outlineLevel="0" collapsed="false">
      <c r="A62" s="25" t="n">
        <v>43158</v>
      </c>
      <c r="B62" s="21" t="n">
        <v>10273</v>
      </c>
      <c r="C62" s="21" t="n">
        <f aca="false">B62-B61</f>
        <v>-3</v>
      </c>
      <c r="E62" s="25" t="n">
        <v>43523</v>
      </c>
      <c r="F62" s="21" t="n">
        <v>14133</v>
      </c>
      <c r="G62" s="21" t="n">
        <f aca="false">F62-F61</f>
        <v>7</v>
      </c>
      <c r="I62" s="25" t="n">
        <v>43888</v>
      </c>
      <c r="J62" s="21" t="n">
        <v>16160</v>
      </c>
      <c r="K62" s="21" t="n">
        <f aca="false">J62-J61</f>
        <v>5</v>
      </c>
      <c r="M62" s="25" t="n">
        <v>44254</v>
      </c>
      <c r="N62" s="21" t="n">
        <v>19006</v>
      </c>
      <c r="O62" s="21" t="n">
        <f aca="false">N62-N61</f>
        <v>3</v>
      </c>
      <c r="Q62" s="25" t="n">
        <v>44619</v>
      </c>
      <c r="R62" s="21" t="n">
        <v>20551</v>
      </c>
      <c r="S62" s="21" t="n">
        <f aca="false">R62-R61</f>
        <v>1</v>
      </c>
      <c r="U62" s="25" t="n">
        <v>44984</v>
      </c>
      <c r="V62" s="21" t="n">
        <v>24970</v>
      </c>
      <c r="W62" s="21" t="n">
        <f aca="false">V62-V61</f>
        <v>25</v>
      </c>
      <c r="Y62" s="25" t="n">
        <v>45349</v>
      </c>
      <c r="Z62" s="21" t="n">
        <v>30773</v>
      </c>
      <c r="AA62" s="21" t="n">
        <f aca="false">Z62-Z61</f>
        <v>20</v>
      </c>
      <c r="AC62" s="25" t="n">
        <v>45715</v>
      </c>
      <c r="AD62" s="21" t="n">
        <v>33792</v>
      </c>
      <c r="AE62" s="21" t="n">
        <f aca="false">AD62-AD61</f>
        <v>45</v>
      </c>
    </row>
    <row r="63" customFormat="false" ht="13.8" hidden="false" customHeight="false" outlineLevel="0" collapsed="false">
      <c r="A63" s="25" t="n">
        <v>43159</v>
      </c>
      <c r="B63" s="21" t="n">
        <v>10275</v>
      </c>
      <c r="C63" s="21" t="n">
        <f aca="false">B63-B62</f>
        <v>2</v>
      </c>
      <c r="E63" s="25" t="n">
        <v>43524</v>
      </c>
      <c r="F63" s="21" t="n">
        <v>14153</v>
      </c>
      <c r="G63" s="21" t="n">
        <f aca="false">F63-F62</f>
        <v>20</v>
      </c>
      <c r="I63" s="25" t="n">
        <v>43889</v>
      </c>
      <c r="J63" s="21" t="n">
        <v>16167</v>
      </c>
      <c r="K63" s="21" t="n">
        <f aca="false">J63-J62</f>
        <v>7</v>
      </c>
      <c r="M63" s="25" t="n">
        <v>44255</v>
      </c>
      <c r="N63" s="21" t="n">
        <v>19003</v>
      </c>
      <c r="O63" s="21" t="n">
        <f aca="false">N63-N62</f>
        <v>-3</v>
      </c>
      <c r="Q63" s="25" t="n">
        <v>44620</v>
      </c>
      <c r="R63" s="21" t="n">
        <v>20551</v>
      </c>
      <c r="S63" s="21" t="n">
        <f aca="false">R63-R62</f>
        <v>0</v>
      </c>
      <c r="U63" s="25" t="n">
        <v>44985</v>
      </c>
      <c r="V63" s="21" t="n">
        <v>24985</v>
      </c>
      <c r="W63" s="21" t="n">
        <f aca="false">V63-V62</f>
        <v>15</v>
      </c>
      <c r="Y63" s="25" t="n">
        <v>45350</v>
      </c>
      <c r="Z63" s="21" t="n">
        <v>30764</v>
      </c>
      <c r="AA63" s="21" t="n">
        <f aca="false">Z63-Z62</f>
        <v>-9</v>
      </c>
      <c r="AC63" s="25" t="n">
        <v>45716</v>
      </c>
      <c r="AD63" s="21" t="n">
        <v>33794</v>
      </c>
      <c r="AE63" s="21" t="n">
        <f aca="false">AD63-AD62</f>
        <v>2</v>
      </c>
    </row>
    <row r="64" customFormat="false" ht="13.8" hidden="false" customHeight="false" outlineLevel="0" collapsed="false">
      <c r="A64" s="25" t="n">
        <v>43160</v>
      </c>
      <c r="B64" s="21" t="n">
        <v>10282</v>
      </c>
      <c r="C64" s="21" t="n">
        <f aca="false">B64-B63</f>
        <v>7</v>
      </c>
      <c r="E64" s="25" t="n">
        <v>43525</v>
      </c>
      <c r="F64" s="21" t="n">
        <v>14159</v>
      </c>
      <c r="G64" s="21" t="n">
        <f aca="false">F64-F63</f>
        <v>6</v>
      </c>
      <c r="I64" s="25" t="n">
        <v>43890</v>
      </c>
      <c r="J64" s="21" t="n">
        <v>16195</v>
      </c>
      <c r="K64" s="21" t="n">
        <f aca="false">J64-J63</f>
        <v>28</v>
      </c>
      <c r="M64" s="25" t="n">
        <v>44256</v>
      </c>
      <c r="N64" s="21" t="n">
        <v>19009</v>
      </c>
      <c r="O64" s="21" t="n">
        <f aca="false">N64-N63</f>
        <v>6</v>
      </c>
      <c r="Q64" s="25" t="n">
        <v>44621</v>
      </c>
      <c r="R64" s="21" t="n">
        <v>20552</v>
      </c>
      <c r="S64" s="21" t="n">
        <f aca="false">R64-R63</f>
        <v>1</v>
      </c>
      <c r="U64" s="25" t="n">
        <v>44986</v>
      </c>
      <c r="V64" s="21" t="n">
        <v>24997</v>
      </c>
      <c r="W64" s="21" t="n">
        <f aca="false">V64-V63</f>
        <v>12</v>
      </c>
      <c r="Y64" s="25" t="n">
        <v>45351</v>
      </c>
      <c r="Z64" s="21" t="n">
        <v>30784</v>
      </c>
      <c r="AA64" s="21" t="n">
        <f aca="false">Z64-Z63</f>
        <v>20</v>
      </c>
      <c r="AC64" s="25" t="n">
        <v>45717</v>
      </c>
      <c r="AD64" s="21" t="n">
        <v>33798</v>
      </c>
      <c r="AE64" s="21" t="n">
        <f aca="false">AD64-AD63</f>
        <v>4</v>
      </c>
    </row>
    <row r="65" customFormat="false" ht="13.8" hidden="false" customHeight="false" outlineLevel="0" collapsed="false">
      <c r="A65" s="25" t="n">
        <v>43161</v>
      </c>
      <c r="B65" s="21" t="n">
        <v>10298</v>
      </c>
      <c r="C65" s="21" t="n">
        <f aca="false">B65-B64</f>
        <v>16</v>
      </c>
      <c r="E65" s="25" t="n">
        <v>43526</v>
      </c>
      <c r="F65" s="21" t="n">
        <v>14158</v>
      </c>
      <c r="G65" s="21" t="n">
        <f aca="false">F65-F64</f>
        <v>-1</v>
      </c>
      <c r="I65" s="25" t="n">
        <v>43891</v>
      </c>
      <c r="J65" s="21" t="n">
        <v>16207</v>
      </c>
      <c r="K65" s="21" t="n">
        <f aca="false">J65-J64</f>
        <v>12</v>
      </c>
      <c r="M65" s="25" t="n">
        <v>44257</v>
      </c>
      <c r="N65" s="21" t="n">
        <v>19011</v>
      </c>
      <c r="O65" s="21" t="n">
        <f aca="false">N65-N64</f>
        <v>2</v>
      </c>
      <c r="Q65" s="25" t="n">
        <v>44622</v>
      </c>
      <c r="R65" s="21" t="n">
        <v>20554</v>
      </c>
      <c r="S65" s="21" t="n">
        <f aca="false">R65-R64</f>
        <v>2</v>
      </c>
      <c r="U65" s="25" t="n">
        <v>44987</v>
      </c>
      <c r="V65" s="21" t="n">
        <v>25015</v>
      </c>
      <c r="W65" s="21" t="n">
        <f aca="false">V65-V64</f>
        <v>18</v>
      </c>
      <c r="Y65" s="25" t="n">
        <v>45352</v>
      </c>
      <c r="Z65" s="21" t="n">
        <v>30788</v>
      </c>
      <c r="AA65" s="21" t="n">
        <f aca="false">Z65-Z64</f>
        <v>4</v>
      </c>
      <c r="AC65" s="25" t="n">
        <v>45718</v>
      </c>
      <c r="AD65" s="21" t="n">
        <v>33806</v>
      </c>
      <c r="AE65" s="21" t="n">
        <f aca="false">AD65-AD64</f>
        <v>8</v>
      </c>
    </row>
    <row r="66" customFormat="false" ht="13.8" hidden="false" customHeight="false" outlineLevel="0" collapsed="false">
      <c r="A66" s="25" t="n">
        <v>43162</v>
      </c>
      <c r="B66" s="21" t="n">
        <v>10311</v>
      </c>
      <c r="C66" s="21" t="n">
        <f aca="false">B66-B65</f>
        <v>13</v>
      </c>
      <c r="E66" s="25" t="n">
        <v>43527</v>
      </c>
      <c r="F66" s="21" t="n">
        <v>14155</v>
      </c>
      <c r="G66" s="21" t="n">
        <f aca="false">F66-F65</f>
        <v>-3</v>
      </c>
      <c r="I66" s="25" t="n">
        <v>43892</v>
      </c>
      <c r="J66" s="21" t="n">
        <v>16206</v>
      </c>
      <c r="K66" s="21" t="n">
        <f aca="false">J66-J65</f>
        <v>-1</v>
      </c>
      <c r="M66" s="25" t="n">
        <v>44258</v>
      </c>
      <c r="N66" s="21" t="n">
        <v>18998</v>
      </c>
      <c r="O66" s="21" t="n">
        <f aca="false">N66-N65</f>
        <v>-13</v>
      </c>
      <c r="Q66" s="25" t="n">
        <v>44623</v>
      </c>
      <c r="R66" s="21" t="n">
        <v>20563</v>
      </c>
      <c r="S66" s="21" t="n">
        <f aca="false">R66-R65</f>
        <v>9</v>
      </c>
      <c r="U66" s="25" t="n">
        <v>44988</v>
      </c>
      <c r="V66" s="21" t="n">
        <v>25022</v>
      </c>
      <c r="W66" s="21" t="n">
        <f aca="false">V66-V65</f>
        <v>7</v>
      </c>
      <c r="Y66" s="25" t="n">
        <v>45353</v>
      </c>
      <c r="Z66" s="21" t="n">
        <v>30798</v>
      </c>
      <c r="AA66" s="21" t="n">
        <f aca="false">Z66-Z65</f>
        <v>10</v>
      </c>
      <c r="AC66" s="25" t="n">
        <v>45719</v>
      </c>
      <c r="AD66" s="21" t="s">
        <v>37</v>
      </c>
      <c r="AE66" s="21" t="n">
        <v>0</v>
      </c>
    </row>
    <row r="67" customFormat="false" ht="13.8" hidden="false" customHeight="false" outlineLevel="0" collapsed="false">
      <c r="A67" s="25" t="n">
        <v>43163</v>
      </c>
      <c r="B67" s="21" t="n">
        <v>10318</v>
      </c>
      <c r="C67" s="21" t="n">
        <f aca="false">B67-B66</f>
        <v>7</v>
      </c>
      <c r="E67" s="25" t="n">
        <v>43528</v>
      </c>
      <c r="F67" s="21" t="n">
        <v>14152</v>
      </c>
      <c r="G67" s="21" t="n">
        <f aca="false">F67-F66</f>
        <v>-3</v>
      </c>
      <c r="I67" s="25" t="n">
        <v>43893</v>
      </c>
      <c r="J67" s="21" t="n">
        <v>16219</v>
      </c>
      <c r="K67" s="21" t="n">
        <f aca="false">J67-J66</f>
        <v>13</v>
      </c>
      <c r="M67" s="25" t="n">
        <v>44259</v>
      </c>
      <c r="N67" s="21" t="n">
        <v>19003</v>
      </c>
      <c r="O67" s="21" t="n">
        <f aca="false">N67-N66</f>
        <v>5</v>
      </c>
      <c r="Q67" s="25" t="n">
        <v>44624</v>
      </c>
      <c r="R67" s="21" t="n">
        <v>20565</v>
      </c>
      <c r="S67" s="21" t="n">
        <f aca="false">R67-R66</f>
        <v>2</v>
      </c>
      <c r="U67" s="25" t="n">
        <v>44989</v>
      </c>
      <c r="V67" s="21" t="n">
        <v>25061</v>
      </c>
      <c r="W67" s="21" t="n">
        <f aca="false">V67-V66</f>
        <v>39</v>
      </c>
      <c r="Y67" s="25" t="n">
        <v>45354</v>
      </c>
      <c r="Z67" s="21" t="n">
        <v>30824</v>
      </c>
      <c r="AA67" s="21" t="n">
        <f aca="false">Z67-Z66</f>
        <v>26</v>
      </c>
      <c r="AC67" s="25" t="n">
        <v>45720</v>
      </c>
      <c r="AD67" s="21" t="s">
        <v>37</v>
      </c>
      <c r="AE67" s="21" t="n">
        <v>0</v>
      </c>
    </row>
    <row r="68" customFormat="false" ht="13.8" hidden="false" customHeight="false" outlineLevel="0" collapsed="false">
      <c r="A68" s="25" t="n">
        <v>43164</v>
      </c>
      <c r="B68" s="21" t="n">
        <v>10329</v>
      </c>
      <c r="C68" s="21" t="n">
        <f aca="false">B68-B67</f>
        <v>11</v>
      </c>
      <c r="E68" s="25" t="n">
        <v>43529</v>
      </c>
      <c r="F68" s="21" t="n">
        <v>14157</v>
      </c>
      <c r="G68" s="21" t="n">
        <f aca="false">F68-F67</f>
        <v>5</v>
      </c>
      <c r="I68" s="25" t="n">
        <v>43894</v>
      </c>
      <c r="J68" s="21" t="n">
        <v>16211</v>
      </c>
      <c r="K68" s="21" t="n">
        <f aca="false">J68-J67</f>
        <v>-8</v>
      </c>
      <c r="M68" s="25" t="n">
        <v>44260</v>
      </c>
      <c r="N68" s="21" t="n">
        <v>19008</v>
      </c>
      <c r="O68" s="21" t="n">
        <f aca="false">N68-N67</f>
        <v>5</v>
      </c>
      <c r="Q68" s="25" t="n">
        <v>44625</v>
      </c>
      <c r="R68" s="21" t="n">
        <v>20570</v>
      </c>
      <c r="S68" s="21" t="n">
        <f aca="false">R68-R67</f>
        <v>5</v>
      </c>
      <c r="U68" s="25" t="n">
        <v>44990</v>
      </c>
      <c r="V68" s="21" t="n">
        <v>25085</v>
      </c>
      <c r="W68" s="21" t="n">
        <f aca="false">V68-V67</f>
        <v>24</v>
      </c>
      <c r="Y68" s="25" t="n">
        <v>45355</v>
      </c>
      <c r="Z68" s="21" t="n">
        <v>30848</v>
      </c>
      <c r="AA68" s="21" t="n">
        <f aca="false">Z68-Z67</f>
        <v>24</v>
      </c>
      <c r="AC68" s="25" t="n">
        <v>45721</v>
      </c>
      <c r="AD68" s="21" t="s">
        <v>37</v>
      </c>
      <c r="AE68" s="21" t="n">
        <v>0</v>
      </c>
    </row>
    <row r="69" customFormat="false" ht="13.8" hidden="false" customHeight="false" outlineLevel="0" collapsed="false">
      <c r="A69" s="25" t="n">
        <v>43165</v>
      </c>
      <c r="B69" s="21" t="n">
        <v>10333</v>
      </c>
      <c r="C69" s="21" t="n">
        <f aca="false">B69-B68</f>
        <v>4</v>
      </c>
      <c r="E69" s="25" t="n">
        <v>43530</v>
      </c>
      <c r="F69" s="21" t="n">
        <v>14152</v>
      </c>
      <c r="G69" s="21" t="n">
        <f aca="false">F69-F68</f>
        <v>-5</v>
      </c>
      <c r="I69" s="25" t="n">
        <v>43895</v>
      </c>
      <c r="J69" s="21" t="n">
        <v>16203</v>
      </c>
      <c r="K69" s="21" t="n">
        <f aca="false">J69-J68</f>
        <v>-8</v>
      </c>
      <c r="M69" s="25" t="n">
        <v>44261</v>
      </c>
      <c r="N69" s="21" t="n">
        <v>19010</v>
      </c>
      <c r="O69" s="21" t="n">
        <f aca="false">N69-N68</f>
        <v>2</v>
      </c>
      <c r="Q69" s="25" t="n">
        <v>44626</v>
      </c>
      <c r="R69" s="21" t="n">
        <v>20568</v>
      </c>
      <c r="S69" s="21" t="n">
        <f aca="false">R69-R68</f>
        <v>-2</v>
      </c>
      <c r="U69" s="25" t="n">
        <v>44991</v>
      </c>
      <c r="V69" s="21" t="n">
        <v>25111</v>
      </c>
      <c r="W69" s="21" t="n">
        <f aca="false">V69-V68</f>
        <v>26</v>
      </c>
      <c r="Y69" s="25" t="n">
        <v>45356</v>
      </c>
      <c r="Z69" s="21" t="n">
        <v>30846</v>
      </c>
      <c r="AA69" s="21" t="n">
        <f aca="false">Z69-Z68</f>
        <v>-2</v>
      </c>
      <c r="AC69" s="25" t="n">
        <v>45722</v>
      </c>
      <c r="AD69" s="21" t="s">
        <v>37</v>
      </c>
      <c r="AE69" s="21" t="n">
        <v>0</v>
      </c>
    </row>
    <row r="70" customFormat="false" ht="13.8" hidden="false" customHeight="false" outlineLevel="0" collapsed="false">
      <c r="A70" s="25" t="n">
        <v>43166</v>
      </c>
      <c r="B70" s="21" t="n">
        <v>10336</v>
      </c>
      <c r="C70" s="21" t="n">
        <f aca="false">B70-B69</f>
        <v>3</v>
      </c>
      <c r="E70" s="25" t="n">
        <v>43531</v>
      </c>
      <c r="F70" s="21" t="n">
        <v>14159</v>
      </c>
      <c r="G70" s="21" t="n">
        <f aca="false">F70-F69</f>
        <v>7</v>
      </c>
      <c r="I70" s="25" t="n">
        <v>43896</v>
      </c>
      <c r="J70" s="21" t="n">
        <v>16211</v>
      </c>
      <c r="K70" s="21" t="n">
        <f aca="false">J70-J69</f>
        <v>8</v>
      </c>
      <c r="M70" s="25" t="n">
        <v>44262</v>
      </c>
      <c r="N70" s="21" t="n">
        <v>19005</v>
      </c>
      <c r="O70" s="21" t="n">
        <f aca="false">N70-N69</f>
        <v>-5</v>
      </c>
      <c r="Q70" s="25" t="n">
        <v>44627</v>
      </c>
      <c r="R70" s="21" t="n">
        <v>20572</v>
      </c>
      <c r="S70" s="21" t="n">
        <f aca="false">R70-R69</f>
        <v>4</v>
      </c>
      <c r="U70" s="25" t="n">
        <v>44992</v>
      </c>
      <c r="V70" s="21" t="n">
        <v>25138</v>
      </c>
      <c r="W70" s="21" t="n">
        <f aca="false">V70-V69</f>
        <v>27</v>
      </c>
      <c r="Y70" s="25" t="n">
        <v>45357</v>
      </c>
      <c r="Z70" s="21" t="n">
        <v>30843</v>
      </c>
      <c r="AA70" s="21" t="n">
        <f aca="false">Z70-Z69</f>
        <v>-3</v>
      </c>
      <c r="AC70" s="25" t="n">
        <v>45723</v>
      </c>
      <c r="AD70" s="21" t="s">
        <v>37</v>
      </c>
      <c r="AE70" s="21" t="n">
        <v>0</v>
      </c>
    </row>
    <row r="71" customFormat="false" ht="13.8" hidden="false" customHeight="false" outlineLevel="0" collapsed="false">
      <c r="A71" s="25" t="n">
        <v>43167</v>
      </c>
      <c r="B71" s="21" t="n">
        <v>10355</v>
      </c>
      <c r="C71" s="21" t="n">
        <f aca="false">B71-B70</f>
        <v>19</v>
      </c>
      <c r="E71" s="25" t="n">
        <v>43532</v>
      </c>
      <c r="F71" s="21" t="n">
        <v>14157</v>
      </c>
      <c r="G71" s="21" t="n">
        <f aca="false">F71-F70</f>
        <v>-2</v>
      </c>
      <c r="I71" s="25" t="n">
        <v>43897</v>
      </c>
      <c r="J71" s="21" t="n">
        <v>16214</v>
      </c>
      <c r="K71" s="21" t="n">
        <f aca="false">J71-J70</f>
        <v>3</v>
      </c>
      <c r="M71" s="25" t="n">
        <v>44263</v>
      </c>
      <c r="N71" s="21" t="n">
        <v>19006</v>
      </c>
      <c r="O71" s="21" t="n">
        <f aca="false">N71-N70</f>
        <v>1</v>
      </c>
      <c r="Q71" s="25" t="n">
        <v>44628</v>
      </c>
      <c r="R71" s="21" t="n">
        <v>20580</v>
      </c>
      <c r="S71" s="21" t="n">
        <f aca="false">R71-R70</f>
        <v>8</v>
      </c>
      <c r="U71" s="25" t="n">
        <v>44993</v>
      </c>
      <c r="V71" s="21" t="n">
        <v>25161</v>
      </c>
      <c r="W71" s="21" t="n">
        <f aca="false">V71-V70</f>
        <v>23</v>
      </c>
      <c r="Y71" s="25" t="n">
        <v>45358</v>
      </c>
      <c r="Z71" s="21" t="n">
        <v>30851</v>
      </c>
      <c r="AA71" s="21" t="n">
        <f aca="false">Z71-Z70</f>
        <v>8</v>
      </c>
      <c r="AC71" s="25" t="n">
        <v>45724</v>
      </c>
      <c r="AD71" s="21" t="s">
        <v>37</v>
      </c>
      <c r="AE71" s="21" t="n">
        <v>0</v>
      </c>
    </row>
    <row r="72" customFormat="false" ht="13.8" hidden="false" customHeight="false" outlineLevel="0" collapsed="false">
      <c r="A72" s="25" t="n">
        <v>43168</v>
      </c>
      <c r="B72" s="21" t="n">
        <v>10369</v>
      </c>
      <c r="C72" s="21" t="n">
        <f aca="false">B72-B71</f>
        <v>14</v>
      </c>
      <c r="E72" s="25" t="n">
        <v>43533</v>
      </c>
      <c r="F72" s="21" t="n">
        <v>14172</v>
      </c>
      <c r="G72" s="21" t="n">
        <f aca="false">F72-F71</f>
        <v>15</v>
      </c>
      <c r="I72" s="25" t="n">
        <v>43898</v>
      </c>
      <c r="J72" s="21" t="n">
        <v>16222</v>
      </c>
      <c r="K72" s="21" t="n">
        <f aca="false">J72-J71</f>
        <v>8</v>
      </c>
      <c r="M72" s="25" t="n">
        <v>44264</v>
      </c>
      <c r="N72" s="21" t="n">
        <v>19001</v>
      </c>
      <c r="O72" s="21" t="n">
        <f aca="false">N72-N71</f>
        <v>-5</v>
      </c>
      <c r="Q72" s="25" t="n">
        <v>44629</v>
      </c>
      <c r="R72" s="21" t="n">
        <v>20576</v>
      </c>
      <c r="S72" s="21" t="n">
        <f aca="false">R72-R71</f>
        <v>-4</v>
      </c>
      <c r="U72" s="25" t="n">
        <v>44994</v>
      </c>
      <c r="V72" s="21" t="n">
        <v>25142</v>
      </c>
      <c r="W72" s="21" t="n">
        <f aca="false">V72-V71</f>
        <v>-19</v>
      </c>
      <c r="Y72" s="25" t="n">
        <v>45359</v>
      </c>
      <c r="Z72" s="21" t="n">
        <v>30876</v>
      </c>
      <c r="AA72" s="21" t="n">
        <f aca="false">Z72-Z71</f>
        <v>25</v>
      </c>
      <c r="AC72" s="25" t="n">
        <v>45725</v>
      </c>
      <c r="AD72" s="21" t="n">
        <v>33816</v>
      </c>
      <c r="AE72" s="21" t="n">
        <v>0</v>
      </c>
    </row>
    <row r="73" customFormat="false" ht="13.8" hidden="false" customHeight="false" outlineLevel="0" collapsed="false">
      <c r="A73" s="25" t="n">
        <v>43169</v>
      </c>
      <c r="B73" s="21" t="n">
        <v>10367</v>
      </c>
      <c r="C73" s="21" t="n">
        <f aca="false">B73-B72</f>
        <v>-2</v>
      </c>
      <c r="E73" s="25" t="n">
        <v>43534</v>
      </c>
      <c r="F73" s="21" t="n">
        <v>14165</v>
      </c>
      <c r="G73" s="21" t="n">
        <f aca="false">F73-F72</f>
        <v>-7</v>
      </c>
      <c r="I73" s="25" t="n">
        <v>43899</v>
      </c>
      <c r="J73" s="21" t="n">
        <v>16227</v>
      </c>
      <c r="K73" s="21" t="n">
        <f aca="false">J73-J72</f>
        <v>5</v>
      </c>
      <c r="M73" s="25" t="n">
        <v>44265</v>
      </c>
      <c r="N73" s="21" t="n">
        <v>18995</v>
      </c>
      <c r="O73" s="21" t="n">
        <f aca="false">N73-N72</f>
        <v>-6</v>
      </c>
      <c r="Q73" s="25" t="n">
        <v>44630</v>
      </c>
      <c r="R73" s="21" t="n">
        <v>20575</v>
      </c>
      <c r="S73" s="21" t="n">
        <f aca="false">R73-R72</f>
        <v>-1</v>
      </c>
      <c r="U73" s="25" t="n">
        <v>44995</v>
      </c>
      <c r="V73" s="21" t="n">
        <v>25154</v>
      </c>
      <c r="W73" s="21" t="n">
        <f aca="false">V73-V72</f>
        <v>12</v>
      </c>
      <c r="Y73" s="25" t="n">
        <v>45360</v>
      </c>
      <c r="Z73" s="21" t="n">
        <v>30891</v>
      </c>
      <c r="AA73" s="21" t="n">
        <f aca="false">Z73-Z72</f>
        <v>15</v>
      </c>
      <c r="AC73" s="25" t="n">
        <v>45726</v>
      </c>
      <c r="AD73" s="21" t="n">
        <v>33821</v>
      </c>
      <c r="AE73" s="21" t="n">
        <f aca="false">AD73-AD72</f>
        <v>5</v>
      </c>
    </row>
    <row r="74" customFormat="false" ht="13.8" hidden="false" customHeight="false" outlineLevel="0" collapsed="false">
      <c r="A74" s="25" t="n">
        <v>43170</v>
      </c>
      <c r="B74" s="21" t="n">
        <v>10377</v>
      </c>
      <c r="C74" s="21" t="n">
        <f aca="false">B74-B73</f>
        <v>10</v>
      </c>
      <c r="E74" s="25" t="n">
        <v>43535</v>
      </c>
      <c r="F74" s="21" t="n">
        <v>14156</v>
      </c>
      <c r="G74" s="21" t="n">
        <f aca="false">F74-F73</f>
        <v>-9</v>
      </c>
      <c r="I74" s="25" t="n">
        <v>43900</v>
      </c>
      <c r="J74" s="21" t="n">
        <v>16220</v>
      </c>
      <c r="K74" s="21" t="n">
        <f aca="false">J74-J73</f>
        <v>-7</v>
      </c>
      <c r="M74" s="25" t="n">
        <v>44266</v>
      </c>
      <c r="N74" s="21" t="n">
        <v>18996</v>
      </c>
      <c r="O74" s="21" t="n">
        <f aca="false">N74-N73</f>
        <v>1</v>
      </c>
      <c r="Q74" s="25" t="n">
        <v>44631</v>
      </c>
      <c r="R74" s="21" t="n">
        <v>20571</v>
      </c>
      <c r="S74" s="21" t="n">
        <f aca="false">R74-R73</f>
        <v>-4</v>
      </c>
      <c r="U74" s="25" t="n">
        <v>44996</v>
      </c>
      <c r="V74" s="21" t="n">
        <v>25183</v>
      </c>
      <c r="W74" s="21" t="n">
        <f aca="false">V74-V73</f>
        <v>29</v>
      </c>
      <c r="Y74" s="25" t="n">
        <v>45361</v>
      </c>
      <c r="Z74" s="21" t="n">
        <v>30902</v>
      </c>
      <c r="AA74" s="21" t="n">
        <f aca="false">Z74-Z73</f>
        <v>11</v>
      </c>
      <c r="AC74" s="25" t="n">
        <v>45727</v>
      </c>
      <c r="AD74" s="21" t="n">
        <v>33830</v>
      </c>
      <c r="AE74" s="21" t="n">
        <f aca="false">AD74-AD73</f>
        <v>9</v>
      </c>
    </row>
    <row r="75" customFormat="false" ht="13.8" hidden="false" customHeight="false" outlineLevel="0" collapsed="false">
      <c r="A75" s="25" t="n">
        <v>43171</v>
      </c>
      <c r="B75" s="21" t="n">
        <v>10388</v>
      </c>
      <c r="C75" s="21" t="n">
        <f aca="false">B75-B74</f>
        <v>11</v>
      </c>
      <c r="E75" s="25" t="n">
        <v>43536</v>
      </c>
      <c r="F75" s="21" t="n">
        <v>14159</v>
      </c>
      <c r="G75" s="21" t="n">
        <f aca="false">F75-F74</f>
        <v>3</v>
      </c>
      <c r="I75" s="25" t="n">
        <v>43901</v>
      </c>
      <c r="J75" s="21" t="n">
        <v>16222</v>
      </c>
      <c r="K75" s="21" t="n">
        <f aca="false">J75-J74</f>
        <v>2</v>
      </c>
      <c r="M75" s="25" t="n">
        <v>44267</v>
      </c>
      <c r="N75" s="21" t="n">
        <v>18997</v>
      </c>
      <c r="O75" s="21" t="n">
        <f aca="false">N75-N74</f>
        <v>1</v>
      </c>
      <c r="Q75" s="25" t="n">
        <v>44632</v>
      </c>
      <c r="R75" s="21" t="n">
        <v>20576</v>
      </c>
      <c r="S75" s="21" t="n">
        <f aca="false">R75-R74</f>
        <v>5</v>
      </c>
      <c r="U75" s="25" t="n">
        <v>44997</v>
      </c>
      <c r="V75" s="21" t="n">
        <v>25201</v>
      </c>
      <c r="W75" s="21" t="n">
        <f aca="false">V75-V74</f>
        <v>18</v>
      </c>
      <c r="Y75" s="25" t="n">
        <v>45362</v>
      </c>
      <c r="Z75" s="21" t="n">
        <v>30912</v>
      </c>
      <c r="AA75" s="21" t="n">
        <f aca="false">Z75-Z74</f>
        <v>10</v>
      </c>
      <c r="AC75" s="25" t="n">
        <v>45728</v>
      </c>
      <c r="AD75" s="21" t="n">
        <v>33831</v>
      </c>
      <c r="AE75" s="21" t="n">
        <f aca="false">AD75-AD74</f>
        <v>1</v>
      </c>
    </row>
    <row r="76" customFormat="false" ht="13.8" hidden="false" customHeight="false" outlineLevel="0" collapsed="false">
      <c r="A76" s="25" t="n">
        <v>43172</v>
      </c>
      <c r="B76" s="21" t="n">
        <v>10384</v>
      </c>
      <c r="C76" s="21" t="n">
        <f aca="false">B76-B75</f>
        <v>-4</v>
      </c>
      <c r="E76" s="25" t="n">
        <v>43537</v>
      </c>
      <c r="F76" s="21" t="n">
        <v>14148</v>
      </c>
      <c r="G76" s="21" t="n">
        <f aca="false">F76-F75</f>
        <v>-11</v>
      </c>
      <c r="I76" s="25" t="n">
        <v>43902</v>
      </c>
      <c r="J76" s="21" t="n">
        <v>16204</v>
      </c>
      <c r="K76" s="21" t="n">
        <f aca="false">J76-J75</f>
        <v>-18</v>
      </c>
      <c r="M76" s="25" t="n">
        <v>44268</v>
      </c>
      <c r="N76" s="21" t="n">
        <v>19005</v>
      </c>
      <c r="O76" s="21" t="n">
        <f aca="false">N76-N75</f>
        <v>8</v>
      </c>
      <c r="Q76" s="25" t="n">
        <v>44633</v>
      </c>
      <c r="R76" s="21" t="n">
        <v>20574</v>
      </c>
      <c r="S76" s="21" t="n">
        <f aca="false">R76-R75</f>
        <v>-2</v>
      </c>
      <c r="U76" s="25" t="n">
        <v>44998</v>
      </c>
      <c r="V76" s="21" t="n">
        <v>25208</v>
      </c>
      <c r="W76" s="21" t="n">
        <f aca="false">V76-V75</f>
        <v>7</v>
      </c>
      <c r="Y76" s="25" t="n">
        <v>45363</v>
      </c>
      <c r="Z76" s="21" t="n">
        <v>30922</v>
      </c>
      <c r="AA76" s="21" t="n">
        <f aca="false">Z76-Z75</f>
        <v>10</v>
      </c>
      <c r="AC76" s="25" t="n">
        <v>45729</v>
      </c>
      <c r="AD76" s="21" t="n">
        <v>33824</v>
      </c>
      <c r="AE76" s="21" t="n">
        <f aca="false">AD76-AD75</f>
        <v>-7</v>
      </c>
    </row>
    <row r="77" customFormat="false" ht="13.8" hidden="false" customHeight="false" outlineLevel="0" collapsed="false">
      <c r="A77" s="25" t="n">
        <v>43173</v>
      </c>
      <c r="B77" s="21" t="n">
        <v>10376</v>
      </c>
      <c r="C77" s="21" t="n">
        <f aca="false">B77-B76</f>
        <v>-8</v>
      </c>
      <c r="E77" s="25" t="n">
        <v>43538</v>
      </c>
      <c r="F77" s="21" t="n">
        <v>14150</v>
      </c>
      <c r="G77" s="21" t="n">
        <f aca="false">F77-F76</f>
        <v>2</v>
      </c>
      <c r="I77" s="25" t="n">
        <v>43903</v>
      </c>
      <c r="J77" s="21" t="n">
        <v>16204</v>
      </c>
      <c r="K77" s="21" t="n">
        <f aca="false">J77-J76</f>
        <v>0</v>
      </c>
      <c r="M77" s="25" t="n">
        <v>44269</v>
      </c>
      <c r="N77" s="21" t="n">
        <v>19009</v>
      </c>
      <c r="O77" s="21" t="n">
        <f aca="false">N77-N76</f>
        <v>4</v>
      </c>
      <c r="Q77" s="25" t="n">
        <v>44634</v>
      </c>
      <c r="R77" s="21" t="n">
        <v>20574</v>
      </c>
      <c r="S77" s="21" t="n">
        <f aca="false">R77-R76</f>
        <v>0</v>
      </c>
      <c r="U77" s="25" t="n">
        <v>44999</v>
      </c>
      <c r="V77" s="21" t="n">
        <v>25233</v>
      </c>
      <c r="W77" s="21" t="n">
        <f aca="false">V77-V76</f>
        <v>25</v>
      </c>
      <c r="Y77" s="25" t="n">
        <v>45364</v>
      </c>
      <c r="Z77" s="21" t="n">
        <v>30921</v>
      </c>
      <c r="AA77" s="21" t="n">
        <f aca="false">Z77-Z76</f>
        <v>-1</v>
      </c>
      <c r="AC77" s="25" t="n">
        <v>45730</v>
      </c>
      <c r="AD77" s="21" t="n">
        <v>33836</v>
      </c>
      <c r="AE77" s="21" t="n">
        <f aca="false">AD77-AD76</f>
        <v>12</v>
      </c>
    </row>
    <row r="78" customFormat="false" ht="13.8" hidden="false" customHeight="false" outlineLevel="0" collapsed="false">
      <c r="A78" s="25" t="n">
        <v>43174</v>
      </c>
      <c r="B78" s="21" t="n">
        <v>10385</v>
      </c>
      <c r="C78" s="21" t="n">
        <f aca="false">B78-B77</f>
        <v>9</v>
      </c>
      <c r="E78" s="25" t="n">
        <v>43539</v>
      </c>
      <c r="F78" s="21" t="n">
        <v>14145</v>
      </c>
      <c r="G78" s="21" t="n">
        <f aca="false">F78-F77</f>
        <v>-5</v>
      </c>
      <c r="I78" s="25" t="n">
        <v>43904</v>
      </c>
      <c r="J78" s="21" t="n">
        <v>16201</v>
      </c>
      <c r="K78" s="21" t="n">
        <f aca="false">J78-J77</f>
        <v>-3</v>
      </c>
      <c r="M78" s="25" t="n">
        <v>44270</v>
      </c>
      <c r="N78" s="21" t="n">
        <v>19010</v>
      </c>
      <c r="O78" s="21" t="n">
        <f aca="false">N78-N77</f>
        <v>1</v>
      </c>
      <c r="Q78" s="25" t="n">
        <v>44635</v>
      </c>
      <c r="R78" s="21" t="n">
        <v>20583</v>
      </c>
      <c r="S78" s="21" t="n">
        <f aca="false">R78-R77</f>
        <v>9</v>
      </c>
      <c r="U78" s="25" t="n">
        <v>45000</v>
      </c>
      <c r="V78" s="21" t="n">
        <v>25255</v>
      </c>
      <c r="W78" s="21" t="n">
        <f aca="false">V78-V77</f>
        <v>22</v>
      </c>
      <c r="Y78" s="25" t="n">
        <v>45365</v>
      </c>
      <c r="Z78" s="21" t="n">
        <v>30939</v>
      </c>
      <c r="AA78" s="21" t="n">
        <f aca="false">Z78-Z77</f>
        <v>18</v>
      </c>
      <c r="AC78" s="25" t="n">
        <v>45731</v>
      </c>
      <c r="AD78" s="21" t="n">
        <v>33847</v>
      </c>
      <c r="AE78" s="21" t="n">
        <f aca="false">AD78-AD77</f>
        <v>11</v>
      </c>
    </row>
    <row r="79" customFormat="false" ht="13.8" hidden="false" customHeight="false" outlineLevel="0" collapsed="false">
      <c r="A79" s="25" t="n">
        <v>43175</v>
      </c>
      <c r="B79" s="21" t="n">
        <v>10390</v>
      </c>
      <c r="C79" s="21" t="n">
        <f aca="false">B79-B78</f>
        <v>5</v>
      </c>
      <c r="E79" s="25" t="n">
        <v>43540</v>
      </c>
      <c r="F79" s="21" t="n">
        <v>14151</v>
      </c>
      <c r="G79" s="21" t="n">
        <f aca="false">F79-F78</f>
        <v>6</v>
      </c>
      <c r="I79" s="25" t="n">
        <v>43905</v>
      </c>
      <c r="J79" s="21" t="n">
        <v>16202</v>
      </c>
      <c r="K79" s="21" t="n">
        <f aca="false">J79-J78</f>
        <v>1</v>
      </c>
      <c r="M79" s="25" t="n">
        <v>44271</v>
      </c>
      <c r="N79" s="21" t="n">
        <v>19016</v>
      </c>
      <c r="O79" s="21" t="n">
        <f aca="false">N79-N78</f>
        <v>6</v>
      </c>
      <c r="Q79" s="25" t="n">
        <v>44636</v>
      </c>
      <c r="R79" s="21" t="n">
        <v>20581</v>
      </c>
      <c r="S79" s="21" t="n">
        <f aca="false">R79-R78</f>
        <v>-2</v>
      </c>
      <c r="U79" s="25" t="n">
        <v>45001</v>
      </c>
      <c r="V79" s="21" t="n">
        <v>25280</v>
      </c>
      <c r="W79" s="21" t="n">
        <f aca="false">V79-V78</f>
        <v>25</v>
      </c>
      <c r="Y79" s="25" t="n">
        <v>45366</v>
      </c>
      <c r="Z79" s="21" t="n">
        <v>30947</v>
      </c>
      <c r="AA79" s="21" t="n">
        <f aca="false">Z79-Z78</f>
        <v>8</v>
      </c>
      <c r="AC79" s="25" t="n">
        <v>45732</v>
      </c>
      <c r="AD79" s="21" t="n">
        <v>33859</v>
      </c>
      <c r="AE79" s="21" t="n">
        <f aca="false">AD79-AD78</f>
        <v>12</v>
      </c>
    </row>
    <row r="80" customFormat="false" ht="13.8" hidden="false" customHeight="false" outlineLevel="0" collapsed="false">
      <c r="A80" s="25" t="n">
        <v>43176</v>
      </c>
      <c r="B80" s="21" t="n">
        <v>10401</v>
      </c>
      <c r="C80" s="21" t="n">
        <f aca="false">B80-B79</f>
        <v>11</v>
      </c>
      <c r="E80" s="25" t="n">
        <v>43541</v>
      </c>
      <c r="F80" s="21" t="n">
        <v>14153</v>
      </c>
      <c r="G80" s="21" t="n">
        <f aca="false">F80-F79</f>
        <v>2</v>
      </c>
      <c r="I80" s="25" t="n">
        <v>43906</v>
      </c>
      <c r="J80" s="21" t="n">
        <v>16207</v>
      </c>
      <c r="K80" s="21" t="n">
        <f aca="false">J80-J79</f>
        <v>5</v>
      </c>
      <c r="M80" s="25" t="n">
        <v>44272</v>
      </c>
      <c r="N80" s="21" t="n">
        <v>19016</v>
      </c>
      <c r="O80" s="21" t="n">
        <f aca="false">N80-N79</f>
        <v>0</v>
      </c>
      <c r="Q80" s="25" t="n">
        <v>44637</v>
      </c>
      <c r="R80" s="21" t="n">
        <v>20581</v>
      </c>
      <c r="S80" s="21" t="n">
        <f aca="false">R80-R79</f>
        <v>0</v>
      </c>
      <c r="U80" s="25" t="n">
        <v>45002</v>
      </c>
      <c r="V80" s="21" t="n">
        <v>25305</v>
      </c>
      <c r="W80" s="21" t="n">
        <f aca="false">V80-V79</f>
        <v>25</v>
      </c>
      <c r="Y80" s="25" t="n">
        <v>45367</v>
      </c>
      <c r="Z80" s="21" t="n">
        <v>30958</v>
      </c>
      <c r="AA80" s="21" t="n">
        <f aca="false">Z80-Z79</f>
        <v>11</v>
      </c>
      <c r="AC80" s="25" t="n">
        <v>45733</v>
      </c>
      <c r="AD80" s="21" t="n">
        <v>33861</v>
      </c>
      <c r="AE80" s="21" t="n">
        <f aca="false">AD80-AD79</f>
        <v>2</v>
      </c>
    </row>
    <row r="81" customFormat="false" ht="13.8" hidden="false" customHeight="false" outlineLevel="0" collapsed="false">
      <c r="A81" s="25" t="n">
        <v>43177</v>
      </c>
      <c r="B81" s="21" t="n">
        <v>10419</v>
      </c>
      <c r="C81" s="21" t="n">
        <f aca="false">B81-B80</f>
        <v>18</v>
      </c>
      <c r="E81" s="25" t="n">
        <v>43542</v>
      </c>
      <c r="F81" s="21" t="n">
        <v>14154</v>
      </c>
      <c r="G81" s="21" t="n">
        <f aca="false">F81-F80</f>
        <v>1</v>
      </c>
      <c r="I81" s="25" t="n">
        <v>43907</v>
      </c>
      <c r="J81" s="21" t="n">
        <v>16213</v>
      </c>
      <c r="K81" s="21" t="n">
        <f aca="false">J81-J80</f>
        <v>6</v>
      </c>
      <c r="M81" s="25" t="n">
        <v>44273</v>
      </c>
      <c r="N81" s="21" t="n">
        <v>19017</v>
      </c>
      <c r="O81" s="21" t="n">
        <f aca="false">N81-N80</f>
        <v>1</v>
      </c>
      <c r="Q81" s="25" t="n">
        <v>44638</v>
      </c>
      <c r="R81" s="21" t="n">
        <v>20583</v>
      </c>
      <c r="S81" s="21" t="n">
        <f aca="false">R81-R80</f>
        <v>2</v>
      </c>
      <c r="U81" s="25" t="n">
        <v>45003</v>
      </c>
      <c r="V81" s="21" t="n">
        <v>25323</v>
      </c>
      <c r="W81" s="21" t="n">
        <f aca="false">V81-V80</f>
        <v>18</v>
      </c>
      <c r="Y81" s="25" t="n">
        <v>45368</v>
      </c>
      <c r="Z81" s="21" t="n">
        <v>30991</v>
      </c>
      <c r="AA81" s="21" t="n">
        <f aca="false">Z81-Z80</f>
        <v>33</v>
      </c>
      <c r="AC81" s="25" t="n">
        <v>45734</v>
      </c>
      <c r="AD81" s="21" t="n">
        <v>33881</v>
      </c>
      <c r="AE81" s="21" t="n">
        <f aca="false">AD81-AD80</f>
        <v>20</v>
      </c>
    </row>
    <row r="82" customFormat="false" ht="13.8" hidden="false" customHeight="false" outlineLevel="0" collapsed="false">
      <c r="A82" s="25" t="n">
        <v>43178</v>
      </c>
      <c r="B82" s="21" t="n">
        <v>10423</v>
      </c>
      <c r="C82" s="21" t="n">
        <f aca="false">B82-B81</f>
        <v>4</v>
      </c>
      <c r="E82" s="25" t="n">
        <v>43543</v>
      </c>
      <c r="F82" s="21" t="n">
        <v>14155</v>
      </c>
      <c r="G82" s="21" t="n">
        <f aca="false">F82-F81</f>
        <v>1</v>
      </c>
      <c r="I82" s="25" t="n">
        <v>43908</v>
      </c>
      <c r="J82" s="21" t="n">
        <v>16216</v>
      </c>
      <c r="K82" s="21" t="n">
        <f aca="false">J82-J81</f>
        <v>3</v>
      </c>
      <c r="M82" s="25" t="n">
        <v>44274</v>
      </c>
      <c r="N82" s="21" t="n">
        <v>19015</v>
      </c>
      <c r="O82" s="21" t="n">
        <f aca="false">N82-N81</f>
        <v>-2</v>
      </c>
      <c r="Q82" s="25" t="n">
        <v>44639</v>
      </c>
      <c r="R82" s="21" t="n">
        <v>20590</v>
      </c>
      <c r="S82" s="21" t="n">
        <f aca="false">R82-R81</f>
        <v>7</v>
      </c>
      <c r="U82" s="25" t="n">
        <v>45004</v>
      </c>
      <c r="V82" s="21" t="n">
        <v>25352</v>
      </c>
      <c r="W82" s="21" t="n">
        <f aca="false">V82-V81</f>
        <v>29</v>
      </c>
      <c r="Y82" s="25" t="n">
        <v>45369</v>
      </c>
      <c r="Z82" s="21" t="n">
        <v>31014</v>
      </c>
      <c r="AA82" s="21" t="n">
        <f aca="false">Z82-Z81</f>
        <v>23</v>
      </c>
      <c r="AC82" s="25" t="n">
        <v>45735</v>
      </c>
      <c r="AD82" s="21" t="n">
        <v>33880</v>
      </c>
      <c r="AE82" s="21" t="n">
        <f aca="false">AD82-AD81</f>
        <v>-1</v>
      </c>
    </row>
    <row r="83" customFormat="false" ht="13.8" hidden="false" customHeight="false" outlineLevel="0" collapsed="false">
      <c r="A83" s="25" t="n">
        <v>43179</v>
      </c>
      <c r="B83" s="21" t="n">
        <v>10429</v>
      </c>
      <c r="C83" s="21" t="n">
        <f aca="false">B83-B82</f>
        <v>6</v>
      </c>
      <c r="E83" s="25" t="n">
        <v>43544</v>
      </c>
      <c r="F83" s="21" t="n">
        <v>14155</v>
      </c>
      <c r="G83" s="21" t="n">
        <f aca="false">F83-F82</f>
        <v>0</v>
      </c>
      <c r="I83" s="25" t="n">
        <v>43909</v>
      </c>
      <c r="J83" s="21" t="n">
        <v>16233</v>
      </c>
      <c r="K83" s="21" t="n">
        <f aca="false">J83-J82</f>
        <v>17</v>
      </c>
      <c r="M83" s="25" t="n">
        <v>44275</v>
      </c>
      <c r="N83" s="21" t="n">
        <v>19019</v>
      </c>
      <c r="O83" s="21" t="n">
        <f aca="false">N83-N82</f>
        <v>4</v>
      </c>
      <c r="Q83" s="25" t="n">
        <v>44640</v>
      </c>
      <c r="R83" s="21" t="n">
        <v>20593</v>
      </c>
      <c r="S83" s="21" t="n">
        <f aca="false">R83-R82</f>
        <v>3</v>
      </c>
      <c r="U83" s="25" t="n">
        <v>45005</v>
      </c>
      <c r="V83" s="21" t="n">
        <v>25387</v>
      </c>
      <c r="W83" s="21" t="n">
        <f aca="false">V83-V82</f>
        <v>35</v>
      </c>
      <c r="Y83" s="25" t="n">
        <v>45370</v>
      </c>
      <c r="Z83" s="21" t="n">
        <v>31049</v>
      </c>
      <c r="AA83" s="21" t="n">
        <f aca="false">Z83-Z82</f>
        <v>35</v>
      </c>
      <c r="AC83" s="25" t="n">
        <v>45736</v>
      </c>
      <c r="AD83" s="21" t="n">
        <v>33885</v>
      </c>
      <c r="AE83" s="21" t="n">
        <f aca="false">AD83-AD82</f>
        <v>5</v>
      </c>
    </row>
    <row r="84" customFormat="false" ht="13.8" hidden="false" customHeight="false" outlineLevel="0" collapsed="false">
      <c r="A84" s="25" t="n">
        <v>43180</v>
      </c>
      <c r="B84" s="21" t="n">
        <v>10436</v>
      </c>
      <c r="C84" s="21" t="n">
        <f aca="false">B84-B83</f>
        <v>7</v>
      </c>
      <c r="E84" s="25" t="n">
        <v>43545</v>
      </c>
      <c r="F84" s="21" t="n">
        <v>14165</v>
      </c>
      <c r="G84" s="21" t="n">
        <f aca="false">F84-F83</f>
        <v>10</v>
      </c>
      <c r="I84" s="25" t="n">
        <v>43910</v>
      </c>
      <c r="J84" s="21" t="n">
        <v>16251</v>
      </c>
      <c r="K84" s="21" t="n">
        <f aca="false">J84-J83</f>
        <v>18</v>
      </c>
      <c r="M84" s="25" t="n">
        <v>44276</v>
      </c>
      <c r="N84" s="21" t="n">
        <v>19036</v>
      </c>
      <c r="O84" s="21" t="n">
        <f aca="false">N84-N83</f>
        <v>17</v>
      </c>
      <c r="Q84" s="25" t="n">
        <v>44641</v>
      </c>
      <c r="R84" s="21" t="n">
        <v>20594</v>
      </c>
      <c r="S84" s="21" t="n">
        <f aca="false">R84-R83</f>
        <v>1</v>
      </c>
      <c r="U84" s="25" t="n">
        <v>45006</v>
      </c>
      <c r="V84" s="21" t="n">
        <v>25420</v>
      </c>
      <c r="W84" s="21" t="n">
        <f aca="false">V84-V83</f>
        <v>33</v>
      </c>
      <c r="Y84" s="25" t="n">
        <v>45371</v>
      </c>
      <c r="Z84" s="21" t="n">
        <v>31074</v>
      </c>
      <c r="AA84" s="21" t="n">
        <f aca="false">Z84-Z83</f>
        <v>25</v>
      </c>
      <c r="AC84" s="25" t="n">
        <v>45737</v>
      </c>
      <c r="AD84" s="21" t="n">
        <v>33892</v>
      </c>
      <c r="AE84" s="21" t="n">
        <f aca="false">AD84-AD83</f>
        <v>7</v>
      </c>
    </row>
    <row r="85" customFormat="false" ht="13.8" hidden="false" customHeight="false" outlineLevel="0" collapsed="false">
      <c r="A85" s="25" t="n">
        <v>43181</v>
      </c>
      <c r="B85" s="21" t="n">
        <v>10439</v>
      </c>
      <c r="C85" s="21" t="n">
        <f aca="false">B85-B84</f>
        <v>3</v>
      </c>
      <c r="E85" s="25" t="n">
        <v>43546</v>
      </c>
      <c r="F85" s="21" t="n">
        <v>14163</v>
      </c>
      <c r="G85" s="21" t="n">
        <f aca="false">F85-F84</f>
        <v>-2</v>
      </c>
      <c r="I85" s="25" t="n">
        <v>43911</v>
      </c>
      <c r="J85" s="21" t="n">
        <v>16256</v>
      </c>
      <c r="K85" s="21" t="n">
        <f aca="false">J85-J84</f>
        <v>5</v>
      </c>
      <c r="M85" s="25" t="n">
        <v>44277</v>
      </c>
      <c r="N85" s="21" t="n">
        <v>19037</v>
      </c>
      <c r="O85" s="21" t="n">
        <f aca="false">N85-N84</f>
        <v>1</v>
      </c>
      <c r="Q85" s="25" t="n">
        <v>44642</v>
      </c>
      <c r="R85" s="21" t="n">
        <v>20589</v>
      </c>
      <c r="S85" s="21" t="n">
        <f aca="false">R85-R84</f>
        <v>-5</v>
      </c>
      <c r="U85" s="25" t="n">
        <v>45007</v>
      </c>
      <c r="V85" s="21" t="n">
        <v>25436</v>
      </c>
      <c r="W85" s="21" t="n">
        <f aca="false">V85-V84</f>
        <v>16</v>
      </c>
      <c r="Y85" s="25" t="n">
        <v>45372</v>
      </c>
      <c r="Z85" s="21" t="n">
        <v>31099</v>
      </c>
      <c r="AA85" s="21" t="n">
        <f aca="false">Z85-Z84</f>
        <v>25</v>
      </c>
      <c r="AC85" s="25" t="n">
        <v>45738</v>
      </c>
      <c r="AD85" s="21" t="n">
        <v>33896</v>
      </c>
      <c r="AE85" s="21" t="n">
        <f aca="false">AD85-AD84</f>
        <v>4</v>
      </c>
    </row>
    <row r="86" customFormat="false" ht="13.8" hidden="false" customHeight="false" outlineLevel="0" collapsed="false">
      <c r="A86" s="25" t="n">
        <v>43182</v>
      </c>
      <c r="B86" s="21" t="n">
        <v>10439</v>
      </c>
      <c r="C86" s="21" t="n">
        <f aca="false">B86-B85</f>
        <v>0</v>
      </c>
      <c r="E86" s="25" t="n">
        <v>43547</v>
      </c>
      <c r="F86" s="21" t="n">
        <v>14168</v>
      </c>
      <c r="G86" s="21" t="n">
        <f aca="false">F86-F85</f>
        <v>5</v>
      </c>
      <c r="I86" s="25" t="n">
        <v>43912</v>
      </c>
      <c r="J86" s="21" t="n">
        <v>16260</v>
      </c>
      <c r="K86" s="21" t="n">
        <f aca="false">J86-J85</f>
        <v>4</v>
      </c>
      <c r="M86" s="25" t="n">
        <v>44278</v>
      </c>
      <c r="N86" s="21" t="n">
        <v>19039</v>
      </c>
      <c r="O86" s="21" t="n">
        <f aca="false">N86-N85</f>
        <v>2</v>
      </c>
      <c r="Q86" s="25" t="n">
        <v>44643</v>
      </c>
      <c r="R86" s="21" t="n">
        <v>20584</v>
      </c>
      <c r="S86" s="21" t="n">
        <f aca="false">R86-R85</f>
        <v>-5</v>
      </c>
      <c r="U86" s="25" t="n">
        <v>45008</v>
      </c>
      <c r="V86" s="21" t="n">
        <v>25443</v>
      </c>
      <c r="W86" s="21" t="n">
        <f aca="false">V86-V85</f>
        <v>7</v>
      </c>
      <c r="Y86" s="25" t="n">
        <v>45373</v>
      </c>
      <c r="Z86" s="21" t="n">
        <v>31110</v>
      </c>
      <c r="AA86" s="21" t="n">
        <f aca="false">Z86-Z85</f>
        <v>11</v>
      </c>
      <c r="AC86" s="25" t="n">
        <v>45739</v>
      </c>
      <c r="AD86" s="21" t="n">
        <v>33875</v>
      </c>
      <c r="AE86" s="21" t="n">
        <f aca="false">AD86-AD85</f>
        <v>-21</v>
      </c>
    </row>
    <row r="87" customFormat="false" ht="13.8" hidden="false" customHeight="false" outlineLevel="0" collapsed="false">
      <c r="A87" s="25" t="n">
        <v>43183</v>
      </c>
      <c r="B87" s="21" t="n">
        <v>10453</v>
      </c>
      <c r="C87" s="21" t="n">
        <f aca="false">B87-B86</f>
        <v>14</v>
      </c>
      <c r="E87" s="25" t="n">
        <v>43548</v>
      </c>
      <c r="F87" s="21" t="n">
        <v>14170</v>
      </c>
      <c r="G87" s="21" t="n">
        <f aca="false">F87-F86</f>
        <v>2</v>
      </c>
      <c r="I87" s="25" t="n">
        <v>43913</v>
      </c>
      <c r="J87" s="21" t="n">
        <v>16260</v>
      </c>
      <c r="K87" s="21" t="n">
        <f aca="false">J87-J86</f>
        <v>0</v>
      </c>
      <c r="M87" s="25" t="n">
        <v>44279</v>
      </c>
      <c r="N87" s="21" t="n">
        <v>19025</v>
      </c>
      <c r="O87" s="21" t="n">
        <f aca="false">N87-N86</f>
        <v>-14</v>
      </c>
      <c r="Q87" s="25" t="n">
        <v>44644</v>
      </c>
      <c r="R87" s="21" t="n">
        <v>20586</v>
      </c>
      <c r="S87" s="21" t="n">
        <f aca="false">R87-R86</f>
        <v>2</v>
      </c>
      <c r="U87" s="25" t="n">
        <v>45009</v>
      </c>
      <c r="V87" s="21" t="n">
        <v>25466</v>
      </c>
      <c r="W87" s="21" t="n">
        <f aca="false">V87-V86</f>
        <v>23</v>
      </c>
      <c r="Y87" s="25" t="n">
        <v>45374</v>
      </c>
      <c r="Z87" s="21" t="n">
        <v>31135</v>
      </c>
      <c r="AA87" s="21" t="n">
        <f aca="false">Z87-Z86</f>
        <v>25</v>
      </c>
      <c r="AC87" s="25" t="n">
        <v>45740</v>
      </c>
      <c r="AD87" s="21" t="n">
        <v>33886</v>
      </c>
      <c r="AE87" s="21" t="n">
        <f aca="false">AD87-AD86</f>
        <v>11</v>
      </c>
    </row>
    <row r="88" customFormat="false" ht="13.8" hidden="false" customHeight="false" outlineLevel="0" collapsed="false">
      <c r="A88" s="25" t="n">
        <v>43184</v>
      </c>
      <c r="B88" s="21" t="n">
        <v>10468</v>
      </c>
      <c r="C88" s="21" t="n">
        <f aca="false">B88-B87</f>
        <v>15</v>
      </c>
      <c r="E88" s="25" t="n">
        <v>43549</v>
      </c>
      <c r="F88" s="21" t="n">
        <v>14168</v>
      </c>
      <c r="G88" s="21" t="n">
        <f aca="false">F88-F87</f>
        <v>-2</v>
      </c>
      <c r="I88" s="25" t="n">
        <v>43914</v>
      </c>
      <c r="J88" s="21" t="n">
        <v>16274</v>
      </c>
      <c r="K88" s="21" t="n">
        <f aca="false">J88-J87</f>
        <v>14</v>
      </c>
      <c r="M88" s="25" t="n">
        <v>44280</v>
      </c>
      <c r="N88" s="21" t="n">
        <v>19030</v>
      </c>
      <c r="O88" s="21" t="n">
        <f aca="false">N88-N87</f>
        <v>5</v>
      </c>
      <c r="Q88" s="25" t="n">
        <v>44645</v>
      </c>
      <c r="R88" s="21" t="n">
        <v>20589</v>
      </c>
      <c r="S88" s="21" t="n">
        <f aca="false">R88-R87</f>
        <v>3</v>
      </c>
      <c r="U88" s="25" t="n">
        <v>45010</v>
      </c>
      <c r="V88" s="21" t="n">
        <v>25481</v>
      </c>
      <c r="W88" s="21" t="n">
        <f aca="false">V88-V87</f>
        <v>15</v>
      </c>
      <c r="Y88" s="25" t="n">
        <v>45375</v>
      </c>
      <c r="Z88" s="21" t="n">
        <v>31149</v>
      </c>
      <c r="AA88" s="21" t="n">
        <f aca="false">Z88-Z87</f>
        <v>14</v>
      </c>
      <c r="AC88" s="25" t="n">
        <v>45741</v>
      </c>
      <c r="AD88" s="21" t="n">
        <v>33894</v>
      </c>
      <c r="AE88" s="21" t="n">
        <f aca="false">AD88-AD87</f>
        <v>8</v>
      </c>
    </row>
    <row r="89" customFormat="false" ht="13.8" hidden="false" customHeight="false" outlineLevel="0" collapsed="false">
      <c r="A89" s="25" t="n">
        <v>43185</v>
      </c>
      <c r="B89" s="21" t="n">
        <v>10484</v>
      </c>
      <c r="C89" s="21" t="n">
        <f aca="false">B89-B88</f>
        <v>16</v>
      </c>
      <c r="E89" s="25" t="n">
        <v>43550</v>
      </c>
      <c r="F89" s="21" t="n">
        <v>14186</v>
      </c>
      <c r="G89" s="21" t="n">
        <f aca="false">F89-F88</f>
        <v>18</v>
      </c>
      <c r="I89" s="25" t="n">
        <v>43915</v>
      </c>
      <c r="J89" s="21" t="n">
        <v>16281</v>
      </c>
      <c r="K89" s="21" t="n">
        <f aca="false">J89-J88</f>
        <v>7</v>
      </c>
      <c r="M89" s="25" t="n">
        <v>44281</v>
      </c>
      <c r="N89" s="21" t="n">
        <v>19038</v>
      </c>
      <c r="O89" s="21" t="n">
        <f aca="false">N89-N88</f>
        <v>8</v>
      </c>
      <c r="Q89" s="25" t="n">
        <v>44646</v>
      </c>
      <c r="R89" s="21" t="n">
        <v>20593</v>
      </c>
      <c r="S89" s="21" t="n">
        <f aca="false">R89-R88</f>
        <v>4</v>
      </c>
      <c r="U89" s="25" t="n">
        <v>45011</v>
      </c>
      <c r="V89" s="21" t="n">
        <v>25502</v>
      </c>
      <c r="W89" s="21" t="n">
        <f aca="false">V89-V88</f>
        <v>21</v>
      </c>
      <c r="Y89" s="25" t="n">
        <v>45376</v>
      </c>
      <c r="Z89" s="21" t="n">
        <v>31170</v>
      </c>
      <c r="AA89" s="21" t="n">
        <f aca="false">Z89-Z88</f>
        <v>21</v>
      </c>
      <c r="AC89" s="25" t="n">
        <v>45742</v>
      </c>
      <c r="AD89" s="21" t="n">
        <v>33900</v>
      </c>
      <c r="AE89" s="21" t="n">
        <f aca="false">AD89-AD88</f>
        <v>6</v>
      </c>
    </row>
    <row r="90" customFormat="false" ht="13.8" hidden="false" customHeight="false" outlineLevel="0" collapsed="false">
      <c r="A90" s="25" t="n">
        <v>43186</v>
      </c>
      <c r="B90" s="21" t="n">
        <v>10502</v>
      </c>
      <c r="C90" s="21" t="n">
        <f aca="false">B90-B89</f>
        <v>18</v>
      </c>
      <c r="E90" s="25" t="n">
        <v>43551</v>
      </c>
      <c r="F90" s="21" t="n">
        <v>14192</v>
      </c>
      <c r="G90" s="21" t="n">
        <f aca="false">F90-F89</f>
        <v>6</v>
      </c>
      <c r="I90" s="25" t="n">
        <v>43916</v>
      </c>
      <c r="J90" s="21" t="n">
        <v>16276</v>
      </c>
      <c r="K90" s="21" t="n">
        <f aca="false">J90-J89</f>
        <v>-5</v>
      </c>
      <c r="M90" s="25" t="n">
        <v>44282</v>
      </c>
      <c r="N90" s="21" t="n">
        <v>19027</v>
      </c>
      <c r="O90" s="21" t="n">
        <f aca="false">N90-N89</f>
        <v>-11</v>
      </c>
      <c r="Q90" s="25" t="n">
        <v>44647</v>
      </c>
      <c r="R90" s="21" t="n">
        <v>20600</v>
      </c>
      <c r="S90" s="21" t="n">
        <f aca="false">R90-R89</f>
        <v>7</v>
      </c>
      <c r="U90" s="25" t="n">
        <v>45012</v>
      </c>
      <c r="V90" s="21" t="n">
        <v>25505</v>
      </c>
      <c r="W90" s="21" t="n">
        <f aca="false">V90-V89</f>
        <v>3</v>
      </c>
      <c r="Y90" s="25" t="n">
        <v>45377</v>
      </c>
      <c r="Z90" s="21" t="n">
        <v>31183</v>
      </c>
      <c r="AA90" s="21" t="n">
        <f aca="false">Z90-Z89</f>
        <v>13</v>
      </c>
      <c r="AC90" s="25" t="n">
        <v>45743</v>
      </c>
      <c r="AD90" s="21" t="n">
        <v>33904</v>
      </c>
      <c r="AE90" s="21" t="n">
        <f aca="false">AD90-AD89</f>
        <v>4</v>
      </c>
    </row>
    <row r="91" customFormat="false" ht="13.8" hidden="false" customHeight="false" outlineLevel="0" collapsed="false">
      <c r="A91" s="25" t="n">
        <v>43187</v>
      </c>
      <c r="B91" s="21" t="n">
        <v>10507</v>
      </c>
      <c r="C91" s="21" t="n">
        <f aca="false">B91-B90</f>
        <v>5</v>
      </c>
      <c r="E91" s="25" t="n">
        <v>43552</v>
      </c>
      <c r="F91" s="21" t="n">
        <v>14192</v>
      </c>
      <c r="G91" s="21" t="n">
        <f aca="false">F91-F90</f>
        <v>0</v>
      </c>
      <c r="I91" s="25" t="n">
        <v>43917</v>
      </c>
      <c r="J91" s="21" t="n">
        <v>16286</v>
      </c>
      <c r="K91" s="21" t="n">
        <f aca="false">J91-J90</f>
        <v>10</v>
      </c>
      <c r="M91" s="25" t="n">
        <v>44283</v>
      </c>
      <c r="N91" s="21" t="n">
        <v>19024</v>
      </c>
      <c r="O91" s="21" t="n">
        <f aca="false">N91-N90</f>
        <v>-3</v>
      </c>
      <c r="Q91" s="25" t="n">
        <v>44648</v>
      </c>
      <c r="R91" s="21" t="n">
        <v>20605</v>
      </c>
      <c r="S91" s="21" t="n">
        <f aca="false">R91-R90</f>
        <v>5</v>
      </c>
      <c r="U91" s="25" t="n">
        <v>45013</v>
      </c>
      <c r="V91" s="21" t="n">
        <v>25521</v>
      </c>
      <c r="W91" s="21" t="n">
        <f aca="false">V91-V90</f>
        <v>16</v>
      </c>
      <c r="Y91" s="25" t="n">
        <v>45378</v>
      </c>
      <c r="Z91" s="21" t="n">
        <v>31197</v>
      </c>
      <c r="AA91" s="21" t="n">
        <f aca="false">Z91-Z90</f>
        <v>14</v>
      </c>
      <c r="AC91" s="25" t="n">
        <v>45744</v>
      </c>
      <c r="AD91" s="21" t="n">
        <v>33913</v>
      </c>
      <c r="AE91" s="21" t="n">
        <f aca="false">AD91-AD90</f>
        <v>9</v>
      </c>
    </row>
    <row r="92" customFormat="false" ht="13.8" hidden="false" customHeight="false" outlineLevel="0" collapsed="false">
      <c r="A92" s="25" t="n">
        <v>43188</v>
      </c>
      <c r="B92" s="21" t="s">
        <v>25</v>
      </c>
      <c r="C92" s="21"/>
      <c r="E92" s="25" t="n">
        <v>43553</v>
      </c>
      <c r="F92" s="21" t="n">
        <v>14176</v>
      </c>
      <c r="G92" s="21" t="n">
        <f aca="false">F92-F91</f>
        <v>-16</v>
      </c>
      <c r="I92" s="25" t="n">
        <v>43918</v>
      </c>
      <c r="J92" s="21" t="n">
        <v>16299</v>
      </c>
      <c r="K92" s="21" t="n">
        <f aca="false">J92-J91</f>
        <v>13</v>
      </c>
      <c r="M92" s="25" t="n">
        <v>44284</v>
      </c>
      <c r="N92" s="21" t="n">
        <v>19027</v>
      </c>
      <c r="O92" s="21" t="n">
        <f aca="false">N92-N91</f>
        <v>3</v>
      </c>
      <c r="Q92" s="25" t="n">
        <v>44649</v>
      </c>
      <c r="R92" s="21" t="n">
        <v>20616</v>
      </c>
      <c r="S92" s="21" t="n">
        <f aca="false">R92-R91</f>
        <v>11</v>
      </c>
      <c r="U92" s="25" t="n">
        <v>45014</v>
      </c>
      <c r="V92" s="21" t="n">
        <v>25532</v>
      </c>
      <c r="W92" s="21" t="n">
        <f aca="false">V92-V91</f>
        <v>11</v>
      </c>
      <c r="Y92" s="25" t="n">
        <v>45379</v>
      </c>
      <c r="Z92" s="21" t="n">
        <v>31222</v>
      </c>
      <c r="AA92" s="21" t="n">
        <f aca="false">Z92-Z91</f>
        <v>25</v>
      </c>
      <c r="AC92" s="25" t="n">
        <v>45745</v>
      </c>
      <c r="AD92" s="21" t="n">
        <v>33908</v>
      </c>
      <c r="AE92" s="21" t="n">
        <f aca="false">AD92-AD91</f>
        <v>-5</v>
      </c>
    </row>
    <row r="93" customFormat="false" ht="13.8" hidden="false" customHeight="false" outlineLevel="0" collapsed="false">
      <c r="A93" s="25" t="n">
        <v>43189</v>
      </c>
      <c r="B93" s="21" t="n">
        <v>10527</v>
      </c>
      <c r="C93" s="21"/>
      <c r="E93" s="25" t="n">
        <v>43554</v>
      </c>
      <c r="F93" s="21" t="n">
        <v>14197</v>
      </c>
      <c r="G93" s="21" t="n">
        <f aca="false">F93-F92</f>
        <v>21</v>
      </c>
      <c r="I93" s="25" t="n">
        <v>43919</v>
      </c>
      <c r="J93" s="21" t="n">
        <v>16305</v>
      </c>
      <c r="K93" s="21" t="n">
        <f aca="false">J93-J92</f>
        <v>6</v>
      </c>
      <c r="M93" s="25" t="n">
        <v>44285</v>
      </c>
      <c r="N93" s="21" t="n">
        <v>19034</v>
      </c>
      <c r="O93" s="21" t="n">
        <f aca="false">N93-N92</f>
        <v>7</v>
      </c>
      <c r="Q93" s="25" t="n">
        <v>44650</v>
      </c>
      <c r="R93" s="21" t="n">
        <v>20621</v>
      </c>
      <c r="S93" s="21" t="n">
        <f aca="false">R93-R92</f>
        <v>5</v>
      </c>
      <c r="U93" s="25" t="n">
        <v>45015</v>
      </c>
      <c r="V93" s="21" t="n">
        <v>25543</v>
      </c>
      <c r="W93" s="21" t="n">
        <f aca="false">V93-V92</f>
        <v>11</v>
      </c>
      <c r="Y93" s="25" t="n">
        <v>45380</v>
      </c>
      <c r="Z93" s="21" t="n">
        <v>31235</v>
      </c>
      <c r="AA93" s="21" t="n">
        <f aca="false">Z93-Z92</f>
        <v>13</v>
      </c>
      <c r="AC93" s="25" t="n">
        <v>45746</v>
      </c>
      <c r="AD93" s="21" t="n">
        <v>33912</v>
      </c>
      <c r="AE93" s="21" t="n">
        <f aca="false">AD93-AD92</f>
        <v>4</v>
      </c>
    </row>
    <row r="94" customFormat="false" ht="13.8" hidden="false" customHeight="false" outlineLevel="0" collapsed="false">
      <c r="A94" s="25" t="n">
        <v>43190</v>
      </c>
      <c r="B94" s="21" t="n">
        <v>10541</v>
      </c>
      <c r="C94" s="21" t="n">
        <f aca="false">B94-B93</f>
        <v>14</v>
      </c>
      <c r="E94" s="25" t="n">
        <v>43555</v>
      </c>
      <c r="F94" s="21" t="n">
        <v>14203</v>
      </c>
      <c r="G94" s="21" t="n">
        <f aca="false">F94-F93</f>
        <v>6</v>
      </c>
      <c r="I94" s="25" t="n">
        <v>43920</v>
      </c>
      <c r="J94" s="21" t="n">
        <v>16307</v>
      </c>
      <c r="K94" s="21" t="n">
        <f aca="false">J94-J93</f>
        <v>2</v>
      </c>
      <c r="M94" s="25" t="n">
        <v>44286</v>
      </c>
      <c r="N94" s="21" t="n">
        <v>19015</v>
      </c>
      <c r="O94" s="21" t="n">
        <f aca="false">N94-N93</f>
        <v>-19</v>
      </c>
      <c r="Q94" s="25" t="n">
        <v>44651</v>
      </c>
      <c r="R94" s="21" t="n">
        <v>20639</v>
      </c>
      <c r="S94" s="21" t="n">
        <f aca="false">R94-R93</f>
        <v>18</v>
      </c>
      <c r="U94" s="25" t="n">
        <v>45016</v>
      </c>
      <c r="V94" s="21" t="n">
        <v>25559</v>
      </c>
      <c r="W94" s="21" t="n">
        <f aca="false">V94-V93</f>
        <v>16</v>
      </c>
      <c r="Y94" s="25" t="n">
        <v>45381</v>
      </c>
      <c r="Z94" s="21" t="n">
        <v>31246</v>
      </c>
      <c r="AA94" s="21" t="n">
        <f aca="false">Z94-Z93</f>
        <v>11</v>
      </c>
      <c r="AC94" s="25" t="n">
        <v>45747</v>
      </c>
      <c r="AD94" s="21" t="n">
        <v>33920</v>
      </c>
      <c r="AE94" s="21" t="n">
        <f aca="false">AD94-AD93</f>
        <v>8</v>
      </c>
    </row>
    <row r="95" customFormat="false" ht="13.8" hidden="false" customHeight="false" outlineLevel="0" collapsed="false">
      <c r="A95" s="25" t="n">
        <v>43191</v>
      </c>
      <c r="B95" s="21" t="n">
        <v>10541</v>
      </c>
      <c r="C95" s="21" t="n">
        <f aca="false">B95-B94</f>
        <v>0</v>
      </c>
      <c r="E95" s="25" t="n">
        <v>43556</v>
      </c>
      <c r="F95" s="21" t="n">
        <v>14207</v>
      </c>
      <c r="G95" s="21" t="n">
        <f aca="false">F95-F94</f>
        <v>4</v>
      </c>
      <c r="I95" s="25" t="n">
        <v>43921</v>
      </c>
      <c r="J95" s="21" t="n">
        <v>16332</v>
      </c>
      <c r="K95" s="21" t="n">
        <f aca="false">J95-J94</f>
        <v>25</v>
      </c>
      <c r="M95" s="25" t="n">
        <v>44287</v>
      </c>
      <c r="N95" s="21" t="n">
        <v>18927</v>
      </c>
      <c r="O95" s="21" t="n">
        <f aca="false">N95-N94</f>
        <v>-88</v>
      </c>
      <c r="Q95" s="25" t="n">
        <v>44652</v>
      </c>
      <c r="R95" s="21" t="n">
        <v>20647</v>
      </c>
      <c r="S95" s="21" t="n">
        <f aca="false">R95-R94</f>
        <v>8</v>
      </c>
      <c r="U95" s="25" t="n">
        <v>45017</v>
      </c>
      <c r="V95" s="21" t="n">
        <v>25564</v>
      </c>
      <c r="W95" s="21" t="n">
        <f aca="false">V95-V94</f>
        <v>5</v>
      </c>
      <c r="Y95" s="25" t="n">
        <v>45382</v>
      </c>
      <c r="Z95" s="21" t="n">
        <v>31258</v>
      </c>
      <c r="AA95" s="21" t="n">
        <f aca="false">Z95-Z94</f>
        <v>12</v>
      </c>
      <c r="AC95" s="25" t="n">
        <v>45748</v>
      </c>
      <c r="AD95" s="21" t="n">
        <v>33916</v>
      </c>
      <c r="AE95" s="21" t="n">
        <f aca="false">AD95-AD94</f>
        <v>-4</v>
      </c>
    </row>
    <row r="96" customFormat="false" ht="13.8" hidden="false" customHeight="false" outlineLevel="0" collapsed="false">
      <c r="A96" s="25" t="n">
        <v>43192</v>
      </c>
      <c r="B96" s="21" t="n">
        <v>10568</v>
      </c>
      <c r="C96" s="21" t="n">
        <f aca="false">B96-B95</f>
        <v>27</v>
      </c>
      <c r="E96" s="25" t="n">
        <v>43557</v>
      </c>
      <c r="F96" s="21" t="n">
        <v>14211</v>
      </c>
      <c r="G96" s="21" t="n">
        <f aca="false">F96-F95</f>
        <v>4</v>
      </c>
      <c r="I96" s="25" t="n">
        <v>43922</v>
      </c>
      <c r="J96" s="21" t="n">
        <v>16338</v>
      </c>
      <c r="K96" s="21" t="n">
        <f aca="false">J96-J95</f>
        <v>6</v>
      </c>
      <c r="M96" s="25" t="n">
        <v>44288</v>
      </c>
      <c r="N96" s="21" t="n">
        <v>18928</v>
      </c>
      <c r="O96" s="21" t="n">
        <f aca="false">N96-N95</f>
        <v>1</v>
      </c>
      <c r="Q96" s="25" t="n">
        <v>44653</v>
      </c>
      <c r="R96" s="21" t="n">
        <v>20698</v>
      </c>
      <c r="S96" s="21" t="n">
        <f aca="false">R96-R95</f>
        <v>51</v>
      </c>
      <c r="U96" s="25" t="n">
        <v>45018</v>
      </c>
      <c r="V96" s="21" t="n">
        <v>25579</v>
      </c>
      <c r="W96" s="21" t="n">
        <f aca="false">V96-V95</f>
        <v>15</v>
      </c>
      <c r="Y96" s="25" t="n">
        <v>45383</v>
      </c>
      <c r="Z96" s="21" t="n">
        <v>31275</v>
      </c>
      <c r="AA96" s="21" t="n">
        <f aca="false">Z96-Z95</f>
        <v>17</v>
      </c>
      <c r="AC96" s="25" t="n">
        <v>45749</v>
      </c>
      <c r="AD96" s="21" t="n">
        <v>33883</v>
      </c>
      <c r="AE96" s="21" t="n">
        <f aca="false">AD96-AD95</f>
        <v>-33</v>
      </c>
    </row>
    <row r="97" customFormat="false" ht="13.8" hidden="false" customHeight="false" outlineLevel="0" collapsed="false">
      <c r="A97" s="25" t="n">
        <v>43193</v>
      </c>
      <c r="B97" s="21" t="n">
        <v>10599</v>
      </c>
      <c r="C97" s="21" t="n">
        <f aca="false">B97-B96</f>
        <v>31</v>
      </c>
      <c r="E97" s="25" t="n">
        <v>43558</v>
      </c>
      <c r="F97" s="21" t="n">
        <v>14228</v>
      </c>
      <c r="G97" s="21" t="n">
        <f aca="false">F97-F96</f>
        <v>17</v>
      </c>
      <c r="I97" s="25" t="n">
        <v>43923</v>
      </c>
      <c r="J97" s="21" t="n">
        <v>16340</v>
      </c>
      <c r="K97" s="21" t="n">
        <f aca="false">J97-J96</f>
        <v>2</v>
      </c>
      <c r="M97" s="25" t="n">
        <v>44289</v>
      </c>
      <c r="N97" s="21" t="n">
        <v>18932</v>
      </c>
      <c r="O97" s="21" t="n">
        <f aca="false">N97-N96</f>
        <v>4</v>
      </c>
      <c r="Q97" s="25" t="n">
        <v>44654</v>
      </c>
      <c r="R97" s="21" t="n">
        <v>20750</v>
      </c>
      <c r="S97" s="21" t="n">
        <f aca="false">R97-R96</f>
        <v>52</v>
      </c>
      <c r="U97" s="25" t="n">
        <v>45019</v>
      </c>
      <c r="V97" s="21" t="n">
        <v>25600</v>
      </c>
      <c r="W97" s="21" t="n">
        <f aca="false">V97-V96</f>
        <v>21</v>
      </c>
      <c r="Y97" s="25" t="n">
        <v>45384</v>
      </c>
      <c r="Z97" s="21" t="n">
        <v>31285</v>
      </c>
      <c r="AA97" s="21" t="n">
        <f aca="false">Z97-Z96</f>
        <v>10</v>
      </c>
      <c r="AC97" s="25" t="n">
        <v>45750</v>
      </c>
      <c r="AD97" s="21" t="n">
        <v>33872</v>
      </c>
      <c r="AE97" s="21" t="n">
        <f aca="false">AD97-AD96</f>
        <v>-11</v>
      </c>
    </row>
    <row r="98" customFormat="false" ht="13.8" hidden="false" customHeight="false" outlineLevel="0" collapsed="false">
      <c r="A98" s="25" t="n">
        <v>43194</v>
      </c>
      <c r="B98" s="21" t="n">
        <v>10614</v>
      </c>
      <c r="C98" s="21" t="n">
        <f aca="false">B98-B97</f>
        <v>15</v>
      </c>
      <c r="E98" s="25" t="n">
        <v>43559</v>
      </c>
      <c r="F98" s="21" t="n">
        <v>14227</v>
      </c>
      <c r="G98" s="21" t="n">
        <f aca="false">F98-F97</f>
        <v>-1</v>
      </c>
      <c r="I98" s="25" t="n">
        <v>43924</v>
      </c>
      <c r="J98" s="21" t="n">
        <v>16349</v>
      </c>
      <c r="K98" s="21" t="n">
        <f aca="false">J98-J97</f>
        <v>9</v>
      </c>
      <c r="M98" s="25" t="n">
        <v>44290</v>
      </c>
      <c r="N98" s="21" t="n">
        <v>18942</v>
      </c>
      <c r="O98" s="21" t="n">
        <f aca="false">N98-N97</f>
        <v>10</v>
      </c>
      <c r="Q98" s="25" t="n">
        <v>44655</v>
      </c>
      <c r="R98" s="21" t="n">
        <v>20765</v>
      </c>
      <c r="S98" s="21" t="n">
        <f aca="false">R98-R97</f>
        <v>15</v>
      </c>
      <c r="U98" s="25" t="n">
        <v>45020</v>
      </c>
      <c r="V98" s="21" t="n">
        <v>25614</v>
      </c>
      <c r="W98" s="21" t="n">
        <f aca="false">V98-V97</f>
        <v>14</v>
      </c>
      <c r="Y98" s="25" t="n">
        <v>45385</v>
      </c>
      <c r="Z98" s="21" t="n">
        <v>31311</v>
      </c>
      <c r="AA98" s="21" t="n">
        <f aca="false">Z98-Z97</f>
        <v>26</v>
      </c>
      <c r="AC98" s="25" t="n">
        <v>45751</v>
      </c>
      <c r="AD98" s="21" t="n">
        <v>33872</v>
      </c>
      <c r="AE98" s="21" t="n">
        <f aca="false">AD98-AD97</f>
        <v>0</v>
      </c>
    </row>
    <row r="99" customFormat="false" ht="13.8" hidden="false" customHeight="false" outlineLevel="0" collapsed="false">
      <c r="A99" s="25" t="n">
        <v>43195</v>
      </c>
      <c r="B99" s="21" t="n">
        <v>10634</v>
      </c>
      <c r="C99" s="21" t="n">
        <f aca="false">B99-B98</f>
        <v>20</v>
      </c>
      <c r="E99" s="25" t="n">
        <v>43560</v>
      </c>
      <c r="F99" s="21" t="n">
        <v>14206</v>
      </c>
      <c r="G99" s="21" t="n">
        <f aca="false">F99-F98</f>
        <v>-21</v>
      </c>
      <c r="I99" s="25" t="n">
        <v>43925</v>
      </c>
      <c r="J99" s="21" t="n">
        <v>16371</v>
      </c>
      <c r="K99" s="21" t="n">
        <f aca="false">J99-J98</f>
        <v>22</v>
      </c>
      <c r="M99" s="25" t="n">
        <v>44291</v>
      </c>
      <c r="N99" s="21" t="n">
        <v>18941</v>
      </c>
      <c r="O99" s="21" t="n">
        <f aca="false">N99-N98</f>
        <v>-1</v>
      </c>
      <c r="Q99" s="25" t="n">
        <v>44656</v>
      </c>
      <c r="R99" s="21" t="n">
        <v>20726</v>
      </c>
      <c r="S99" s="21" t="n">
        <f aca="false">R99-R98</f>
        <v>-39</v>
      </c>
      <c r="U99" s="25" t="n">
        <v>45021</v>
      </c>
      <c r="V99" s="21" t="n">
        <v>25623</v>
      </c>
      <c r="W99" s="21" t="n">
        <f aca="false">V99-V98</f>
        <v>9</v>
      </c>
      <c r="Y99" s="25" t="n">
        <v>45386</v>
      </c>
      <c r="Z99" s="21" t="n">
        <v>31333</v>
      </c>
      <c r="AA99" s="21" t="n">
        <f aca="false">Z99-Z98</f>
        <v>22</v>
      </c>
      <c r="AC99" s="25" t="n">
        <v>45752</v>
      </c>
      <c r="AD99" s="21" t="n">
        <v>33882</v>
      </c>
      <c r="AE99" s="21" t="n">
        <f aca="false">AD99-AD98</f>
        <v>10</v>
      </c>
    </row>
    <row r="100" customFormat="false" ht="13.8" hidden="false" customHeight="false" outlineLevel="0" collapsed="false">
      <c r="A100" s="25" t="n">
        <v>43196</v>
      </c>
      <c r="B100" s="21" t="n">
        <v>10650</v>
      </c>
      <c r="C100" s="21" t="n">
        <f aca="false">B100-B99</f>
        <v>16</v>
      </c>
      <c r="E100" s="25" t="n">
        <v>43561</v>
      </c>
      <c r="F100" s="21" t="n">
        <v>14209</v>
      </c>
      <c r="G100" s="21" t="n">
        <f aca="false">F100-F99</f>
        <v>3</v>
      </c>
      <c r="I100" s="25" t="n">
        <v>43926</v>
      </c>
      <c r="J100" s="21" t="n">
        <v>16386</v>
      </c>
      <c r="K100" s="21" t="n">
        <f aca="false">J100-J99</f>
        <v>15</v>
      </c>
      <c r="M100" s="25" t="n">
        <v>44292</v>
      </c>
      <c r="N100" s="21" t="n">
        <v>18942</v>
      </c>
      <c r="O100" s="21" t="n">
        <f aca="false">N100-N99</f>
        <v>1</v>
      </c>
      <c r="Q100" s="25" t="n">
        <v>44657</v>
      </c>
      <c r="R100" s="21" t="n">
        <v>20735</v>
      </c>
      <c r="S100" s="21" t="n">
        <f aca="false">R100-R99</f>
        <v>9</v>
      </c>
      <c r="U100" s="25" t="n">
        <v>45022</v>
      </c>
      <c r="V100" s="21" t="n">
        <v>25630</v>
      </c>
      <c r="W100" s="21" t="n">
        <f aca="false">V100-V99</f>
        <v>7</v>
      </c>
      <c r="Y100" s="25" t="n">
        <v>45387</v>
      </c>
      <c r="Z100" s="21" t="n">
        <v>31355</v>
      </c>
      <c r="AA100" s="21" t="n">
        <f aca="false">Z100-Z99</f>
        <v>22</v>
      </c>
      <c r="AC100" s="25" t="n">
        <v>45753</v>
      </c>
      <c r="AD100" s="21" t="n">
        <v>33900</v>
      </c>
      <c r="AE100" s="21" t="n">
        <f aca="false">AD100-AD99</f>
        <v>18</v>
      </c>
    </row>
    <row r="101" customFormat="false" ht="13.8" hidden="false" customHeight="false" outlineLevel="0" collapsed="false">
      <c r="A101" s="25" t="n">
        <v>43197</v>
      </c>
      <c r="B101" s="21" t="n">
        <v>10653</v>
      </c>
      <c r="C101" s="21" t="n">
        <f aca="false">B101-B100</f>
        <v>3</v>
      </c>
      <c r="E101" s="25" t="n">
        <v>43562</v>
      </c>
      <c r="F101" s="21" t="n">
        <v>14225</v>
      </c>
      <c r="G101" s="21" t="n">
        <f aca="false">F101-F100</f>
        <v>16</v>
      </c>
      <c r="I101" s="25" t="n">
        <v>43927</v>
      </c>
      <c r="J101" s="21" t="n">
        <v>16402</v>
      </c>
      <c r="K101" s="21" t="n">
        <f aca="false">J101-J100</f>
        <v>16</v>
      </c>
      <c r="M101" s="25" t="n">
        <v>44293</v>
      </c>
      <c r="N101" s="21" t="n">
        <v>18945</v>
      </c>
      <c r="O101" s="21" t="n">
        <f aca="false">N101-N100</f>
        <v>3</v>
      </c>
      <c r="Q101" s="25" t="n">
        <v>44658</v>
      </c>
      <c r="R101" s="21" t="n">
        <v>20734</v>
      </c>
      <c r="S101" s="21" t="n">
        <f aca="false">R101-R100</f>
        <v>-1</v>
      </c>
      <c r="U101" s="25" t="n">
        <v>45023</v>
      </c>
      <c r="V101" s="21" t="n">
        <v>25664</v>
      </c>
      <c r="W101" s="21" t="n">
        <f aca="false">V101-V100</f>
        <v>34</v>
      </c>
      <c r="Y101" s="25" t="n">
        <v>45388</v>
      </c>
      <c r="Z101" s="21" t="n">
        <v>31374</v>
      </c>
      <c r="AA101" s="21" t="n">
        <f aca="false">Z101-Z100</f>
        <v>19</v>
      </c>
      <c r="AC101" s="25" t="n">
        <v>45754</v>
      </c>
      <c r="AD101" s="21" t="n">
        <v>33891</v>
      </c>
      <c r="AE101" s="21" t="n">
        <f aca="false">AD101-AD100</f>
        <v>-9</v>
      </c>
    </row>
    <row r="102" customFormat="false" ht="13.8" hidden="false" customHeight="false" outlineLevel="0" collapsed="false">
      <c r="A102" s="25" t="n">
        <v>43198</v>
      </c>
      <c r="B102" s="21" t="n">
        <v>10669</v>
      </c>
      <c r="C102" s="21" t="n">
        <f aca="false">B102-B101</f>
        <v>16</v>
      </c>
      <c r="E102" s="25" t="n">
        <v>43563</v>
      </c>
      <c r="F102" s="21" t="n">
        <v>14250</v>
      </c>
      <c r="G102" s="21" t="n">
        <f aca="false">F102-F101</f>
        <v>25</v>
      </c>
      <c r="I102" s="25" t="n">
        <v>43928</v>
      </c>
      <c r="J102" s="21" t="n">
        <v>16426</v>
      </c>
      <c r="K102" s="21" t="n">
        <f aca="false">J102-J101</f>
        <v>24</v>
      </c>
      <c r="M102" s="25" t="n">
        <v>44294</v>
      </c>
      <c r="N102" s="21" t="n">
        <v>18941</v>
      </c>
      <c r="O102" s="21" t="n">
        <f aca="false">N102-N101</f>
        <v>-4</v>
      </c>
      <c r="Q102" s="25" t="n">
        <v>44659</v>
      </c>
      <c r="R102" s="21" t="n">
        <v>20723</v>
      </c>
      <c r="S102" s="21" t="n">
        <f aca="false">R102-R101</f>
        <v>-11</v>
      </c>
      <c r="U102" s="25" t="n">
        <v>45024</v>
      </c>
      <c r="V102" s="21" t="n">
        <v>25674</v>
      </c>
      <c r="W102" s="21" t="n">
        <f aca="false">V102-V101</f>
        <v>10</v>
      </c>
      <c r="Y102" s="25" t="n">
        <v>45389</v>
      </c>
      <c r="Z102" s="21" t="n">
        <v>31369</v>
      </c>
      <c r="AA102" s="21" t="n">
        <f aca="false">Z102-Z101</f>
        <v>-5</v>
      </c>
      <c r="AC102" s="25" t="n">
        <v>45755</v>
      </c>
      <c r="AD102" s="21" t="n">
        <v>33888</v>
      </c>
      <c r="AE102" s="21" t="n">
        <f aca="false">AD102-AD101</f>
        <v>-3</v>
      </c>
    </row>
    <row r="103" customFormat="false" ht="13.8" hidden="false" customHeight="false" outlineLevel="0" collapsed="false">
      <c r="A103" s="25" t="n">
        <v>43199</v>
      </c>
      <c r="B103" s="21" t="n">
        <v>10677</v>
      </c>
      <c r="C103" s="21" t="n">
        <f aca="false">B103-B102</f>
        <v>8</v>
      </c>
      <c r="E103" s="25" t="n">
        <v>43564</v>
      </c>
      <c r="F103" s="21" t="n">
        <v>14256</v>
      </c>
      <c r="G103" s="21" t="n">
        <f aca="false">F103-F102</f>
        <v>6</v>
      </c>
      <c r="I103" s="25" t="n">
        <v>43929</v>
      </c>
      <c r="J103" s="21" t="n">
        <v>16441</v>
      </c>
      <c r="K103" s="21" t="n">
        <f aca="false">J103-J102</f>
        <v>15</v>
      </c>
      <c r="M103" s="25" t="n">
        <v>44295</v>
      </c>
      <c r="N103" s="21" t="n">
        <v>18951</v>
      </c>
      <c r="O103" s="21" t="n">
        <f aca="false">N103-N102</f>
        <v>10</v>
      </c>
      <c r="Q103" s="25" t="n">
        <v>44660</v>
      </c>
      <c r="R103" s="21" t="n">
        <v>20716</v>
      </c>
      <c r="S103" s="21" t="n">
        <f aca="false">R103-R102</f>
        <v>-7</v>
      </c>
      <c r="U103" s="25" t="n">
        <v>45025</v>
      </c>
      <c r="V103" s="21" t="n">
        <v>25677</v>
      </c>
      <c r="W103" s="21" t="n">
        <f aca="false">V103-V102</f>
        <v>3</v>
      </c>
      <c r="Y103" s="25" t="n">
        <v>45390</v>
      </c>
      <c r="Z103" s="21" t="n">
        <v>31391</v>
      </c>
      <c r="AA103" s="21" t="n">
        <f aca="false">Z103-Z102</f>
        <v>22</v>
      </c>
      <c r="AC103" s="25" t="n">
        <v>45756</v>
      </c>
      <c r="AD103" s="21" t="n">
        <v>33872</v>
      </c>
      <c r="AE103" s="21" t="n">
        <f aca="false">AD103-AD102</f>
        <v>-16</v>
      </c>
    </row>
    <row r="104" customFormat="false" ht="13.8" hidden="false" customHeight="false" outlineLevel="0" collapsed="false">
      <c r="A104" s="25" t="n">
        <v>43200</v>
      </c>
      <c r="B104" s="21" t="n">
        <v>10696</v>
      </c>
      <c r="C104" s="21" t="n">
        <f aca="false">B104-B103</f>
        <v>19</v>
      </c>
      <c r="E104" s="25" t="n">
        <v>43565</v>
      </c>
      <c r="F104" s="21" t="n">
        <v>14270</v>
      </c>
      <c r="G104" s="21" t="n">
        <f aca="false">F104-F103</f>
        <v>14</v>
      </c>
      <c r="I104" s="25" t="n">
        <v>43930</v>
      </c>
      <c r="J104" s="21" t="n">
        <v>16451</v>
      </c>
      <c r="K104" s="21" t="n">
        <f aca="false">J104-J103</f>
        <v>10</v>
      </c>
      <c r="M104" s="25" t="n">
        <v>44296</v>
      </c>
      <c r="N104" s="21" t="n">
        <v>18935</v>
      </c>
      <c r="O104" s="21" t="n">
        <f aca="false">N104-N103</f>
        <v>-16</v>
      </c>
      <c r="Q104" s="25" t="n">
        <v>44661</v>
      </c>
      <c r="R104" s="21" t="n">
        <v>20730</v>
      </c>
      <c r="S104" s="21" t="n">
        <f aca="false">R104-R103</f>
        <v>14</v>
      </c>
      <c r="U104" s="25" t="n">
        <v>45026</v>
      </c>
      <c r="V104" s="21" t="n">
        <v>25701</v>
      </c>
      <c r="W104" s="21" t="n">
        <f aca="false">V104-V103</f>
        <v>24</v>
      </c>
      <c r="Y104" s="25" t="n">
        <v>45391</v>
      </c>
      <c r="Z104" s="21" t="n">
        <v>31408</v>
      </c>
      <c r="AA104" s="21" t="n">
        <f aca="false">Z104-Z103</f>
        <v>17</v>
      </c>
      <c r="AC104" s="25" t="n">
        <v>45757</v>
      </c>
      <c r="AD104" s="21" t="n">
        <v>33874</v>
      </c>
      <c r="AE104" s="21" t="n">
        <f aca="false">AD104-AD103</f>
        <v>2</v>
      </c>
    </row>
    <row r="105" customFormat="false" ht="13.8" hidden="false" customHeight="false" outlineLevel="0" collapsed="false">
      <c r="A105" s="25" t="n">
        <v>43201</v>
      </c>
      <c r="B105" s="21" t="n">
        <v>10719</v>
      </c>
      <c r="C105" s="21" t="n">
        <f aca="false">B105-B104</f>
        <v>23</v>
      </c>
      <c r="E105" s="25" t="n">
        <v>43566</v>
      </c>
      <c r="F105" s="21" t="n">
        <v>14282</v>
      </c>
      <c r="G105" s="21" t="n">
        <f aca="false">F105-F104</f>
        <v>12</v>
      </c>
      <c r="I105" s="25" t="n">
        <v>43931</v>
      </c>
      <c r="J105" s="21" t="n">
        <v>16467</v>
      </c>
      <c r="K105" s="21" t="n">
        <f aca="false">J105-J104</f>
        <v>16</v>
      </c>
      <c r="M105" s="25" t="n">
        <v>44297</v>
      </c>
      <c r="N105" s="21" t="n">
        <v>18946</v>
      </c>
      <c r="O105" s="21" t="n">
        <f aca="false">N105-N104</f>
        <v>11</v>
      </c>
      <c r="Q105" s="25" t="n">
        <v>44662</v>
      </c>
      <c r="R105" s="21" t="n">
        <v>20741</v>
      </c>
      <c r="S105" s="21" t="n">
        <f aca="false">R105-R104</f>
        <v>11</v>
      </c>
      <c r="U105" s="25" t="n">
        <v>45027</v>
      </c>
      <c r="V105" s="21" t="n">
        <v>25725</v>
      </c>
      <c r="W105" s="21" t="n">
        <f aca="false">V105-V104</f>
        <v>24</v>
      </c>
      <c r="Y105" s="25" t="n">
        <v>45392</v>
      </c>
      <c r="Z105" s="21" t="n">
        <v>31417</v>
      </c>
      <c r="AA105" s="21" t="n">
        <f aca="false">Z105-Z104</f>
        <v>9</v>
      </c>
      <c r="AC105" s="25" t="n">
        <v>45758</v>
      </c>
      <c r="AD105" s="21" t="n">
        <v>33872</v>
      </c>
      <c r="AE105" s="21" t="n">
        <f aca="false">AD105-AD104</f>
        <v>-2</v>
      </c>
    </row>
    <row r="106" customFormat="false" ht="13.8" hidden="false" customHeight="false" outlineLevel="0" collapsed="false">
      <c r="A106" s="25" t="n">
        <v>43202</v>
      </c>
      <c r="B106" s="21" t="n">
        <v>10729</v>
      </c>
      <c r="C106" s="21" t="n">
        <f aca="false">B106-B105</f>
        <v>10</v>
      </c>
      <c r="E106" s="25" t="n">
        <v>43567</v>
      </c>
      <c r="F106" s="21" t="n">
        <v>14319</v>
      </c>
      <c r="G106" s="21" t="n">
        <f aca="false">F106-F105</f>
        <v>37</v>
      </c>
      <c r="I106" s="25" t="n">
        <v>43932</v>
      </c>
      <c r="J106" s="21" t="n">
        <v>16463</v>
      </c>
      <c r="K106" s="21" t="n">
        <f aca="false">J106-J105</f>
        <v>-4</v>
      </c>
      <c r="M106" s="25" t="n">
        <v>44298</v>
      </c>
      <c r="N106" s="21" t="n">
        <v>18952</v>
      </c>
      <c r="O106" s="21" t="n">
        <f aca="false">N106-N105</f>
        <v>6</v>
      </c>
      <c r="Q106" s="25" t="n">
        <v>44663</v>
      </c>
      <c r="R106" s="21" t="n">
        <v>20763</v>
      </c>
      <c r="S106" s="21" t="n">
        <f aca="false">R106-R105</f>
        <v>22</v>
      </c>
      <c r="U106" s="25" t="n">
        <v>45028</v>
      </c>
      <c r="V106" s="21" t="n">
        <v>25742</v>
      </c>
      <c r="W106" s="21" t="n">
        <f aca="false">V106-V105</f>
        <v>17</v>
      </c>
      <c r="Y106" s="25" t="n">
        <v>45393</v>
      </c>
      <c r="Z106" s="21" t="n">
        <v>31452</v>
      </c>
      <c r="AA106" s="21" t="n">
        <f aca="false">Z106-Z105</f>
        <v>35</v>
      </c>
      <c r="AC106" s="25" t="n">
        <v>45759</v>
      </c>
      <c r="AD106" s="21" t="n">
        <v>33879</v>
      </c>
      <c r="AE106" s="21" t="n">
        <f aca="false">AD106-AD105</f>
        <v>7</v>
      </c>
    </row>
    <row r="107" customFormat="false" ht="13.8" hidden="false" customHeight="false" outlineLevel="0" collapsed="false">
      <c r="A107" s="25" t="n">
        <v>43203</v>
      </c>
      <c r="B107" s="21" t="n">
        <v>10787</v>
      </c>
      <c r="C107" s="21" t="n">
        <f aca="false">B107-B106</f>
        <v>58</v>
      </c>
      <c r="E107" s="25" t="n">
        <v>43568</v>
      </c>
      <c r="F107" s="21" t="n">
        <v>14590</v>
      </c>
      <c r="G107" s="21" t="n">
        <f aca="false">F107-F106</f>
        <v>271</v>
      </c>
      <c r="I107" s="25" t="n">
        <v>43933</v>
      </c>
      <c r="J107" s="21" t="n">
        <v>16464</v>
      </c>
      <c r="K107" s="21" t="n">
        <f aca="false">J107-J106</f>
        <v>1</v>
      </c>
      <c r="M107" s="25" t="n">
        <v>44299</v>
      </c>
      <c r="N107" s="21" t="n">
        <v>19003</v>
      </c>
      <c r="O107" s="21" t="n">
        <f aca="false">N107-N106</f>
        <v>51</v>
      </c>
      <c r="Q107" s="25" t="n">
        <v>44664</v>
      </c>
      <c r="R107" s="21" t="n">
        <v>20850</v>
      </c>
      <c r="S107" s="21" t="n">
        <f aca="false">R107-R106</f>
        <v>87</v>
      </c>
      <c r="U107" s="25" t="n">
        <v>45029</v>
      </c>
      <c r="V107" s="21" t="n">
        <v>25828</v>
      </c>
      <c r="W107" s="21" t="n">
        <f aca="false">V107-V106</f>
        <v>86</v>
      </c>
      <c r="Y107" s="25" t="n">
        <v>45394</v>
      </c>
      <c r="Z107" s="21" t="n">
        <v>31484</v>
      </c>
      <c r="AA107" s="21" t="n">
        <f aca="false">Z107-Z106</f>
        <v>32</v>
      </c>
      <c r="AC107" s="25" t="n">
        <v>45760</v>
      </c>
      <c r="AD107" s="21" t="n">
        <v>33911</v>
      </c>
      <c r="AE107" s="21" t="n">
        <f aca="false">AD107-AD106</f>
        <v>32</v>
      </c>
    </row>
    <row r="108" customFormat="false" ht="13.8" hidden="false" customHeight="false" outlineLevel="0" collapsed="false">
      <c r="A108" s="25" t="n">
        <v>43204</v>
      </c>
      <c r="B108" s="21" t="n">
        <v>10823</v>
      </c>
      <c r="C108" s="21" t="n">
        <f aca="false">B108-B107</f>
        <v>36</v>
      </c>
      <c r="E108" s="25" t="n">
        <v>43569</v>
      </c>
      <c r="F108" s="21" t="n">
        <v>14682</v>
      </c>
      <c r="G108" s="21" t="n">
        <f aca="false">F108-F107</f>
        <v>92</v>
      </c>
      <c r="I108" s="25" t="n">
        <v>43934</v>
      </c>
      <c r="J108" s="21" t="n">
        <v>16499</v>
      </c>
      <c r="K108" s="21" t="n">
        <f aca="false">J108-J107</f>
        <v>35</v>
      </c>
      <c r="M108" s="25" t="n">
        <v>44300</v>
      </c>
      <c r="N108" s="21" t="n">
        <v>19006</v>
      </c>
      <c r="O108" s="21" t="n">
        <f aca="false">N108-N107</f>
        <v>3</v>
      </c>
      <c r="Q108" s="25" t="n">
        <v>44665</v>
      </c>
      <c r="R108" s="21" t="n">
        <v>20853</v>
      </c>
      <c r="S108" s="21" t="n">
        <f aca="false">R108-R107</f>
        <v>3</v>
      </c>
      <c r="U108" s="25" t="n">
        <v>45030</v>
      </c>
      <c r="V108" s="21" t="n">
        <v>25863</v>
      </c>
      <c r="W108" s="21" t="n">
        <f aca="false">V108-V107</f>
        <v>35</v>
      </c>
      <c r="Y108" s="25" t="n">
        <v>45395</v>
      </c>
      <c r="Z108" s="21" t="n">
        <v>31539</v>
      </c>
      <c r="AA108" s="21" t="n">
        <f aca="false">Z108-Z107</f>
        <v>55</v>
      </c>
      <c r="AC108" s="25" t="n">
        <v>45761</v>
      </c>
      <c r="AD108" s="21" t="n">
        <v>33919</v>
      </c>
      <c r="AE108" s="21" t="n">
        <f aca="false">AD108-AD107</f>
        <v>8</v>
      </c>
    </row>
    <row r="109" customFormat="false" ht="13.8" hidden="false" customHeight="false" outlineLevel="0" collapsed="false">
      <c r="A109" s="25" t="n">
        <v>43205</v>
      </c>
      <c r="B109" s="21" t="n">
        <v>10842</v>
      </c>
      <c r="C109" s="21" t="n">
        <f aca="false">B109-B108</f>
        <v>19</v>
      </c>
      <c r="E109" s="25" t="n">
        <v>43570</v>
      </c>
      <c r="F109" s="21" t="n">
        <v>14746</v>
      </c>
      <c r="G109" s="21" t="n">
        <f aca="false">F109-F108</f>
        <v>64</v>
      </c>
      <c r="I109" s="25" t="n">
        <v>43935</v>
      </c>
      <c r="J109" s="21" t="n">
        <v>16519</v>
      </c>
      <c r="K109" s="21" t="n">
        <f aca="false">J109-J108</f>
        <v>20</v>
      </c>
      <c r="M109" s="25" t="n">
        <v>44301</v>
      </c>
      <c r="N109" s="21" t="n">
        <v>19030</v>
      </c>
      <c r="O109" s="21" t="n">
        <f aca="false">N109-N108</f>
        <v>24</v>
      </c>
      <c r="Q109" s="25" t="n">
        <v>44666</v>
      </c>
      <c r="R109" s="21" t="n">
        <v>20850</v>
      </c>
      <c r="S109" s="21" t="n">
        <f aca="false">R109-R108</f>
        <v>-3</v>
      </c>
      <c r="U109" s="25" t="n">
        <v>45031</v>
      </c>
      <c r="V109" s="21" t="n">
        <v>25893</v>
      </c>
      <c r="W109" s="21" t="n">
        <f aca="false">V109-V108</f>
        <v>30</v>
      </c>
      <c r="Y109" s="25" t="n">
        <v>45396</v>
      </c>
      <c r="Z109" s="21" t="n">
        <v>31580</v>
      </c>
      <c r="AA109" s="21" t="n">
        <f aca="false">Z109-Z108</f>
        <v>41</v>
      </c>
      <c r="AC109" s="25" t="n">
        <v>45762</v>
      </c>
      <c r="AD109" s="21" t="n">
        <v>33949</v>
      </c>
      <c r="AE109" s="21" t="n">
        <f aca="false">AD109-AD108</f>
        <v>30</v>
      </c>
    </row>
    <row r="110" customFormat="false" ht="13.8" hidden="false" customHeight="false" outlineLevel="0" collapsed="false">
      <c r="A110" s="25" t="n">
        <v>43206</v>
      </c>
      <c r="B110" s="21" t="n">
        <v>10846</v>
      </c>
      <c r="C110" s="21" t="n">
        <f aca="false">B110-B109</f>
        <v>4</v>
      </c>
      <c r="E110" s="25" t="n">
        <v>43571</v>
      </c>
      <c r="F110" s="21" t="n">
        <v>14794</v>
      </c>
      <c r="G110" s="21" t="n">
        <f aca="false">F110-F109</f>
        <v>48</v>
      </c>
      <c r="I110" s="25" t="n">
        <v>43936</v>
      </c>
      <c r="J110" s="21" t="n">
        <v>16537</v>
      </c>
      <c r="K110" s="21" t="n">
        <f aca="false">J110-J109</f>
        <v>18</v>
      </c>
      <c r="M110" s="25" t="n">
        <v>44302</v>
      </c>
      <c r="N110" s="21" t="n">
        <v>19042</v>
      </c>
      <c r="O110" s="21" t="n">
        <f aca="false">N110-N109</f>
        <v>12</v>
      </c>
      <c r="Q110" s="25" t="n">
        <v>44667</v>
      </c>
      <c r="R110" s="21" t="n">
        <v>20826</v>
      </c>
      <c r="S110" s="21" t="n">
        <f aca="false">R110-R109</f>
        <v>-24</v>
      </c>
      <c r="U110" s="25" t="n">
        <v>45032</v>
      </c>
      <c r="V110" s="21" t="n">
        <v>25921</v>
      </c>
      <c r="W110" s="21" t="n">
        <f aca="false">V110-V109</f>
        <v>28</v>
      </c>
      <c r="Y110" s="25" t="n">
        <v>45397</v>
      </c>
      <c r="Z110" s="21" t="n">
        <v>31603</v>
      </c>
      <c r="AA110" s="21" t="n">
        <f aca="false">Z110-Z109</f>
        <v>23</v>
      </c>
      <c r="AC110" s="25" t="n">
        <v>45763</v>
      </c>
      <c r="AD110" s="21" t="n">
        <v>33973</v>
      </c>
      <c r="AE110" s="21" t="n">
        <f aca="false">AD110-AD109</f>
        <v>24</v>
      </c>
    </row>
    <row r="111" customFormat="false" ht="13.8" hidden="false" customHeight="false" outlineLevel="0" collapsed="false">
      <c r="A111" s="25" t="n">
        <v>43207</v>
      </c>
      <c r="B111" s="21" t="n">
        <v>10860</v>
      </c>
      <c r="C111" s="21" t="n">
        <f aca="false">B111-B110</f>
        <v>14</v>
      </c>
      <c r="E111" s="25" t="n">
        <v>43572</v>
      </c>
      <c r="F111" s="21" t="n">
        <v>14803</v>
      </c>
      <c r="G111" s="21" t="n">
        <f aca="false">F111-F110</f>
        <v>9</v>
      </c>
      <c r="I111" s="25" t="n">
        <v>43937</v>
      </c>
      <c r="J111" s="21" t="n">
        <v>16543</v>
      </c>
      <c r="K111" s="21" t="n">
        <f aca="false">J111-J110</f>
        <v>6</v>
      </c>
      <c r="M111" s="25" t="n">
        <v>44303</v>
      </c>
      <c r="N111" s="21" t="n">
        <v>19050</v>
      </c>
      <c r="O111" s="21" t="n">
        <f aca="false">N111-N110</f>
        <v>8</v>
      </c>
      <c r="Q111" s="25" t="n">
        <v>44668</v>
      </c>
      <c r="R111" s="21" t="n">
        <v>20807</v>
      </c>
      <c r="S111" s="21" t="n">
        <f aca="false">R111-R110</f>
        <v>-19</v>
      </c>
      <c r="U111" s="25" t="n">
        <v>45033</v>
      </c>
      <c r="V111" s="21" t="n">
        <v>25940</v>
      </c>
      <c r="W111" s="21" t="n">
        <f aca="false">V111-V110</f>
        <v>19</v>
      </c>
      <c r="Y111" s="25" t="n">
        <v>45398</v>
      </c>
      <c r="Z111" s="21" t="n">
        <v>31632</v>
      </c>
      <c r="AA111" s="21" t="n">
        <f aca="false">Z111-Z110</f>
        <v>29</v>
      </c>
      <c r="AC111" s="25" t="n">
        <v>45764</v>
      </c>
      <c r="AD111" s="21" t="n">
        <v>33997</v>
      </c>
      <c r="AE111" s="21" t="n">
        <f aca="false">AD111-AD110</f>
        <v>24</v>
      </c>
    </row>
    <row r="112" customFormat="false" ht="13.8" hidden="false" customHeight="false" outlineLevel="0" collapsed="false">
      <c r="A112" s="25" t="n">
        <v>43208</v>
      </c>
      <c r="B112" s="21" t="n">
        <v>10878</v>
      </c>
      <c r="C112" s="21" t="n">
        <f aca="false">B112-B111</f>
        <v>18</v>
      </c>
      <c r="E112" s="25" t="n">
        <v>43573</v>
      </c>
      <c r="F112" s="21" t="n">
        <v>14815</v>
      </c>
      <c r="G112" s="21" t="n">
        <f aca="false">F112-F111</f>
        <v>12</v>
      </c>
      <c r="I112" s="25" t="n">
        <v>43938</v>
      </c>
      <c r="J112" s="21" t="n">
        <v>16552</v>
      </c>
      <c r="K112" s="21" t="n">
        <f aca="false">J112-J111</f>
        <v>9</v>
      </c>
      <c r="M112" s="25" t="n">
        <v>44304</v>
      </c>
      <c r="N112" s="21" t="n">
        <v>19062</v>
      </c>
      <c r="O112" s="21" t="n">
        <f aca="false">N112-N111</f>
        <v>12</v>
      </c>
      <c r="Q112" s="25" t="n">
        <v>44669</v>
      </c>
      <c r="R112" s="21" t="n">
        <v>20824</v>
      </c>
      <c r="S112" s="21" t="n">
        <f aca="false">R112-R111</f>
        <v>17</v>
      </c>
      <c r="U112" s="25" t="n">
        <v>45034</v>
      </c>
      <c r="V112" s="21" t="n">
        <v>25957</v>
      </c>
      <c r="W112" s="21" t="n">
        <f aca="false">V112-V111</f>
        <v>17</v>
      </c>
      <c r="Y112" s="25" t="n">
        <v>45399</v>
      </c>
      <c r="Z112" s="21" t="n">
        <v>31655</v>
      </c>
      <c r="AA112" s="21" t="n">
        <f aca="false">Z112-Z111</f>
        <v>23</v>
      </c>
      <c r="AC112" s="25" t="n">
        <v>45765</v>
      </c>
      <c r="AD112" s="21" t="n">
        <v>34010</v>
      </c>
      <c r="AE112" s="21" t="n">
        <f aca="false">AD112-AD111</f>
        <v>13</v>
      </c>
    </row>
    <row r="113" customFormat="false" ht="13.8" hidden="false" customHeight="false" outlineLevel="0" collapsed="false">
      <c r="A113" s="25" t="n">
        <v>43209</v>
      </c>
      <c r="B113" s="21" t="n">
        <v>10901</v>
      </c>
      <c r="C113" s="21" t="n">
        <f aca="false">B113-B112</f>
        <v>23</v>
      </c>
      <c r="E113" s="25" t="n">
        <v>43574</v>
      </c>
      <c r="F113" s="21" t="n">
        <v>14828</v>
      </c>
      <c r="G113" s="21" t="n">
        <f aca="false">F113-F112</f>
        <v>13</v>
      </c>
      <c r="I113" s="25" t="n">
        <v>43939</v>
      </c>
      <c r="J113" s="21" t="n">
        <v>16564</v>
      </c>
      <c r="K113" s="21" t="n">
        <f aca="false">J113-J112</f>
        <v>12</v>
      </c>
      <c r="M113" s="25" t="n">
        <v>44305</v>
      </c>
      <c r="N113" s="21" t="n">
        <v>19072</v>
      </c>
      <c r="O113" s="21" t="n">
        <f aca="false">N113-N112</f>
        <v>10</v>
      </c>
      <c r="Q113" s="25" t="n">
        <v>44670</v>
      </c>
      <c r="R113" s="21" t="n">
        <v>20840</v>
      </c>
      <c r="S113" s="21" t="n">
        <f aca="false">R113-R112</f>
        <v>16</v>
      </c>
      <c r="U113" s="25" t="n">
        <v>45035</v>
      </c>
      <c r="V113" s="21" t="n">
        <v>25983</v>
      </c>
      <c r="W113" s="21" t="n">
        <f aca="false">V113-V112</f>
        <v>26</v>
      </c>
      <c r="Y113" s="25" t="n">
        <v>45400</v>
      </c>
      <c r="Z113" s="21" t="n">
        <v>31677</v>
      </c>
      <c r="AA113" s="21" t="n">
        <f aca="false">Z113-Z112</f>
        <v>22</v>
      </c>
      <c r="AC113" s="25" t="n">
        <v>45766</v>
      </c>
      <c r="AD113" s="21" t="n">
        <v>34022</v>
      </c>
      <c r="AE113" s="21" t="n">
        <f aca="false">AD113-AD112</f>
        <v>12</v>
      </c>
    </row>
    <row r="114" customFormat="false" ht="13.8" hidden="false" customHeight="false" outlineLevel="0" collapsed="false">
      <c r="A114" s="25" t="n">
        <v>43210</v>
      </c>
      <c r="B114" s="21" t="n">
        <v>10912</v>
      </c>
      <c r="C114" s="21" t="n">
        <f aca="false">B114-B113</f>
        <v>11</v>
      </c>
      <c r="E114" s="25" t="n">
        <v>43575</v>
      </c>
      <c r="F114" s="21" t="n">
        <v>14868</v>
      </c>
      <c r="G114" s="21" t="n">
        <f aca="false">F114-F113</f>
        <v>40</v>
      </c>
      <c r="I114" s="25" t="n">
        <v>43940</v>
      </c>
      <c r="J114" s="21" t="n">
        <v>16580</v>
      </c>
      <c r="K114" s="21" t="n">
        <f aca="false">J114-J113</f>
        <v>16</v>
      </c>
      <c r="M114" s="25" t="n">
        <v>44306</v>
      </c>
      <c r="N114" s="21" t="n">
        <v>19054</v>
      </c>
      <c r="O114" s="21" t="n">
        <f aca="false">N114-N113</f>
        <v>-18</v>
      </c>
      <c r="Q114" s="25" t="n">
        <v>44671</v>
      </c>
      <c r="R114" s="21" t="n">
        <v>20913</v>
      </c>
      <c r="S114" s="21" t="n">
        <f aca="false">R114-R113</f>
        <v>73</v>
      </c>
      <c r="U114" s="25" t="n">
        <v>45036</v>
      </c>
      <c r="V114" s="21" t="n">
        <v>25999</v>
      </c>
      <c r="W114" s="21" t="n">
        <f aca="false">V114-V113</f>
        <v>16</v>
      </c>
      <c r="Y114" s="25" t="n">
        <v>45401</v>
      </c>
      <c r="Z114" s="21" t="n">
        <v>31712</v>
      </c>
      <c r="AA114" s="21" t="n">
        <f aca="false">Z114-Z113</f>
        <v>35</v>
      </c>
      <c r="AC114" s="25" t="n">
        <v>45767</v>
      </c>
      <c r="AD114" s="21" t="n">
        <v>34045</v>
      </c>
      <c r="AE114" s="21" t="n">
        <f aca="false">AD114-AD113</f>
        <v>23</v>
      </c>
    </row>
    <row r="115" customFormat="false" ht="13.8" hidden="false" customHeight="false" outlineLevel="0" collapsed="false">
      <c r="A115" s="25" t="n">
        <v>43211</v>
      </c>
      <c r="B115" s="21" t="n">
        <v>10929</v>
      </c>
      <c r="C115" s="21" t="n">
        <f aca="false">B115-B114</f>
        <v>17</v>
      </c>
      <c r="E115" s="25" t="n">
        <v>43576</v>
      </c>
      <c r="F115" s="21" t="n">
        <v>14906</v>
      </c>
      <c r="G115" s="21" t="n">
        <f aca="false">F115-F114</f>
        <v>38</v>
      </c>
      <c r="I115" s="25" t="n">
        <v>43941</v>
      </c>
      <c r="J115" s="21" t="n">
        <v>16592</v>
      </c>
      <c r="K115" s="21" t="n">
        <f aca="false">J115-J114</f>
        <v>12</v>
      </c>
      <c r="M115" s="25" t="n">
        <v>44307</v>
      </c>
      <c r="N115" s="21" t="n">
        <v>19034</v>
      </c>
      <c r="O115" s="21" t="n">
        <f aca="false">N115-N114</f>
        <v>-20</v>
      </c>
      <c r="Q115" s="25" t="n">
        <v>44672</v>
      </c>
      <c r="R115" s="21" t="n">
        <v>20967</v>
      </c>
      <c r="S115" s="21" t="n">
        <f aca="false">R115-R114</f>
        <v>54</v>
      </c>
      <c r="U115" s="25" t="n">
        <v>45037</v>
      </c>
      <c r="V115" s="21" t="n">
        <v>26018</v>
      </c>
      <c r="W115" s="21" t="n">
        <f aca="false">V115-V114</f>
        <v>19</v>
      </c>
      <c r="Y115" s="25" t="n">
        <v>45402</v>
      </c>
      <c r="Z115" s="21" t="n">
        <v>31728</v>
      </c>
      <c r="AA115" s="21" t="n">
        <f aca="false">Z115-Z114</f>
        <v>16</v>
      </c>
      <c r="AC115" s="25" t="n">
        <v>45768</v>
      </c>
      <c r="AD115" s="21" t="n">
        <v>34068</v>
      </c>
      <c r="AE115" s="21" t="n">
        <f aca="false">AD115-AD114</f>
        <v>23</v>
      </c>
    </row>
    <row r="116" customFormat="false" ht="13.8" hidden="false" customHeight="false" outlineLevel="0" collapsed="false">
      <c r="A116" s="25" t="n">
        <v>43212</v>
      </c>
      <c r="B116" s="21" t="n">
        <v>10940</v>
      </c>
      <c r="C116" s="21" t="n">
        <f aca="false">B116-B115</f>
        <v>11</v>
      </c>
      <c r="E116" s="25" t="n">
        <v>43577</v>
      </c>
      <c r="F116" s="21" t="n">
        <v>14918</v>
      </c>
      <c r="G116" s="21" t="n">
        <f aca="false">F116-F115</f>
        <v>12</v>
      </c>
      <c r="I116" s="25" t="n">
        <v>43942</v>
      </c>
      <c r="J116" s="21" t="n">
        <v>16605</v>
      </c>
      <c r="K116" s="21" t="n">
        <f aca="false">J116-J115</f>
        <v>13</v>
      </c>
      <c r="M116" s="25" t="n">
        <v>44308</v>
      </c>
      <c r="N116" s="21" t="n">
        <v>19035</v>
      </c>
      <c r="O116" s="21" t="n">
        <f aca="false">N116-N115</f>
        <v>1</v>
      </c>
      <c r="Q116" s="25" t="n">
        <v>44673</v>
      </c>
      <c r="R116" s="21" t="n">
        <v>20968</v>
      </c>
      <c r="S116" s="21" t="n">
        <f aca="false">R116-R115</f>
        <v>1</v>
      </c>
      <c r="U116" s="25" t="n">
        <v>45038</v>
      </c>
      <c r="V116" s="21" t="n">
        <v>26056</v>
      </c>
      <c r="W116" s="21" t="n">
        <f aca="false">V116-V115</f>
        <v>38</v>
      </c>
      <c r="Y116" s="25" t="n">
        <v>45403</v>
      </c>
      <c r="Z116" s="21" t="n">
        <v>31742</v>
      </c>
      <c r="AA116" s="21" t="n">
        <f aca="false">Z116-Z115</f>
        <v>14</v>
      </c>
      <c r="AC116" s="25" t="n">
        <v>45769</v>
      </c>
      <c r="AD116" s="21" t="n">
        <v>34074</v>
      </c>
      <c r="AE116" s="21" t="n">
        <f aca="false">AD116-AD115</f>
        <v>6</v>
      </c>
    </row>
    <row r="117" customFormat="false" ht="13.8" hidden="false" customHeight="false" outlineLevel="0" collapsed="false">
      <c r="A117" s="25" t="n">
        <v>43213</v>
      </c>
      <c r="B117" s="21" t="n">
        <v>10951</v>
      </c>
      <c r="C117" s="21" t="n">
        <f aca="false">B117-B116</f>
        <v>11</v>
      </c>
      <c r="E117" s="25" t="n">
        <v>43578</v>
      </c>
      <c r="F117" s="21" t="n">
        <v>14938</v>
      </c>
      <c r="G117" s="21" t="n">
        <f aca="false">F117-F116</f>
        <v>20</v>
      </c>
      <c r="I117" s="25" t="n">
        <v>43943</v>
      </c>
      <c r="J117" s="21" t="n">
        <v>16617</v>
      </c>
      <c r="K117" s="21" t="n">
        <f aca="false">J117-J116</f>
        <v>12</v>
      </c>
      <c r="M117" s="25" t="n">
        <v>44309</v>
      </c>
      <c r="N117" s="21" t="n">
        <v>19040</v>
      </c>
      <c r="O117" s="21" t="n">
        <f aca="false">N117-N116</f>
        <v>5</v>
      </c>
      <c r="Q117" s="25" t="n">
        <v>44674</v>
      </c>
      <c r="R117" s="21" t="n">
        <v>20957</v>
      </c>
      <c r="S117" s="21" t="n">
        <f aca="false">R117-R116</f>
        <v>-11</v>
      </c>
      <c r="U117" s="25" t="n">
        <v>45039</v>
      </c>
      <c r="V117" s="21" t="n">
        <v>26082</v>
      </c>
      <c r="W117" s="21" t="n">
        <f aca="false">V117-V116</f>
        <v>26</v>
      </c>
      <c r="Y117" s="25" t="n">
        <v>45404</v>
      </c>
      <c r="Z117" s="21" t="n">
        <v>31761</v>
      </c>
      <c r="AA117" s="21" t="n">
        <f aca="false">Z117-Z116</f>
        <v>19</v>
      </c>
      <c r="AC117" s="25" t="n">
        <v>45770</v>
      </c>
      <c r="AD117" s="21" t="n">
        <v>34076</v>
      </c>
      <c r="AE117" s="21" t="n">
        <f aca="false">AD117-AD116</f>
        <v>2</v>
      </c>
    </row>
    <row r="118" customFormat="false" ht="13.8" hidden="false" customHeight="false" outlineLevel="0" collapsed="false">
      <c r="A118" s="25" t="n">
        <v>43214</v>
      </c>
      <c r="B118" s="21" t="n">
        <v>10964</v>
      </c>
      <c r="C118" s="21" t="n">
        <f aca="false">B118-B117</f>
        <v>13</v>
      </c>
      <c r="E118" s="25" t="n">
        <v>43579</v>
      </c>
      <c r="F118" s="21" t="n">
        <v>14962</v>
      </c>
      <c r="G118" s="21" t="n">
        <f aca="false">F118-F117</f>
        <v>24</v>
      </c>
      <c r="I118" s="25" t="n">
        <v>43944</v>
      </c>
      <c r="J118" s="21" t="n">
        <v>16646</v>
      </c>
      <c r="K118" s="21" t="n">
        <f aca="false">J118-J117</f>
        <v>29</v>
      </c>
      <c r="M118" s="25" t="n">
        <v>44310</v>
      </c>
      <c r="N118" s="21" t="n">
        <v>19022</v>
      </c>
      <c r="O118" s="21" t="n">
        <f aca="false">N118-N117</f>
        <v>-18</v>
      </c>
      <c r="Q118" s="25" t="n">
        <v>44675</v>
      </c>
      <c r="R118" s="21" t="n">
        <v>20968</v>
      </c>
      <c r="S118" s="21" t="n">
        <f aca="false">R118-R117</f>
        <v>11</v>
      </c>
      <c r="U118" s="25" t="n">
        <v>45040</v>
      </c>
      <c r="V118" s="21" t="n">
        <v>26095</v>
      </c>
      <c r="W118" s="21" t="n">
        <f aca="false">V118-V117</f>
        <v>13</v>
      </c>
      <c r="Y118" s="25" t="n">
        <v>45405</v>
      </c>
      <c r="Z118" s="21" t="n">
        <v>31774</v>
      </c>
      <c r="AA118" s="21" t="n">
        <f aca="false">Z118-Z117</f>
        <v>13</v>
      </c>
      <c r="AC118" s="25" t="n">
        <v>45771</v>
      </c>
      <c r="AD118" s="21" t="n">
        <v>34093</v>
      </c>
      <c r="AE118" s="21" t="n">
        <f aca="false">AD118-AD117</f>
        <v>17</v>
      </c>
    </row>
    <row r="119" customFormat="false" ht="13.8" hidden="false" customHeight="false" outlineLevel="0" collapsed="false">
      <c r="A119" s="25" t="n">
        <v>43215</v>
      </c>
      <c r="B119" s="21" t="n">
        <v>10973</v>
      </c>
      <c r="C119" s="21" t="n">
        <f aca="false">B119-B118</f>
        <v>9</v>
      </c>
      <c r="E119" s="25" t="n">
        <v>43580</v>
      </c>
      <c r="F119" s="21" t="n">
        <v>14967</v>
      </c>
      <c r="G119" s="21" t="n">
        <f aca="false">F119-F118</f>
        <v>5</v>
      </c>
      <c r="I119" s="25" t="n">
        <v>43945</v>
      </c>
      <c r="J119" s="21" t="n">
        <v>16675</v>
      </c>
      <c r="K119" s="21" t="n">
        <f aca="false">J119-J118</f>
        <v>29</v>
      </c>
      <c r="M119" s="25" t="n">
        <v>44311</v>
      </c>
      <c r="N119" s="21" t="n">
        <v>19026</v>
      </c>
      <c r="O119" s="21" t="n">
        <f aca="false">N119-N118</f>
        <v>4</v>
      </c>
      <c r="Q119" s="25" t="n">
        <v>44676</v>
      </c>
      <c r="R119" s="21" t="n">
        <v>20975</v>
      </c>
      <c r="S119" s="21" t="n">
        <f aca="false">R119-R118</f>
        <v>7</v>
      </c>
      <c r="U119" s="25" t="n">
        <v>45041</v>
      </c>
      <c r="V119" s="21" t="n">
        <v>26110</v>
      </c>
      <c r="W119" s="21" t="n">
        <f aca="false">V119-V118</f>
        <v>15</v>
      </c>
      <c r="Y119" s="25" t="n">
        <v>45406</v>
      </c>
      <c r="Z119" s="21" t="n">
        <v>31781</v>
      </c>
      <c r="AA119" s="21" t="n">
        <f aca="false">Z119-Z118</f>
        <v>7</v>
      </c>
      <c r="AC119" s="25" t="n">
        <v>45772</v>
      </c>
      <c r="AD119" s="21" t="n">
        <v>34091</v>
      </c>
      <c r="AE119" s="21" t="n">
        <f aca="false">AD119-AD118</f>
        <v>-2</v>
      </c>
    </row>
    <row r="120" customFormat="false" ht="13.8" hidden="false" customHeight="false" outlineLevel="0" collapsed="false">
      <c r="A120" s="25" t="n">
        <v>43216</v>
      </c>
      <c r="B120" s="21" t="n">
        <v>10976</v>
      </c>
      <c r="C120" s="21" t="n">
        <f aca="false">B120-B119</f>
        <v>3</v>
      </c>
      <c r="E120" s="25" t="n">
        <v>43581</v>
      </c>
      <c r="F120" s="21" t="n">
        <v>14977</v>
      </c>
      <c r="G120" s="21" t="n">
        <f aca="false">F120-F119</f>
        <v>10</v>
      </c>
      <c r="I120" s="25" t="n">
        <v>43946</v>
      </c>
      <c r="J120" s="21" t="n">
        <v>16687</v>
      </c>
      <c r="K120" s="21" t="n">
        <f aca="false">J120-J119</f>
        <v>12</v>
      </c>
      <c r="M120" s="25" t="n">
        <v>44312</v>
      </c>
      <c r="N120" s="21" t="n">
        <v>19035</v>
      </c>
      <c r="O120" s="21" t="n">
        <f aca="false">N120-N119</f>
        <v>9</v>
      </c>
      <c r="Q120" s="25" t="n">
        <v>44677</v>
      </c>
      <c r="R120" s="21" t="n">
        <v>20986</v>
      </c>
      <c r="S120" s="21" t="n">
        <f aca="false">R120-R119</f>
        <v>11</v>
      </c>
      <c r="U120" s="25" t="n">
        <v>45042</v>
      </c>
      <c r="V120" s="21" t="n">
        <v>26125</v>
      </c>
      <c r="W120" s="21" t="n">
        <f aca="false">V120-V119</f>
        <v>15</v>
      </c>
      <c r="Y120" s="25" t="n">
        <v>45407</v>
      </c>
      <c r="Z120" s="21" t="n">
        <v>31803</v>
      </c>
      <c r="AA120" s="21" t="n">
        <f aca="false">Z120-Z119</f>
        <v>22</v>
      </c>
      <c r="AC120" s="25" t="n">
        <v>45773</v>
      </c>
      <c r="AD120" s="21" t="n">
        <v>34087</v>
      </c>
      <c r="AE120" s="21" t="n">
        <f aca="false">AD120-AD119</f>
        <v>-4</v>
      </c>
    </row>
    <row r="121" customFormat="false" ht="13.8" hidden="false" customHeight="false" outlineLevel="0" collapsed="false">
      <c r="A121" s="25" t="n">
        <v>43217</v>
      </c>
      <c r="B121" s="21" t="n">
        <v>10974</v>
      </c>
      <c r="C121" s="21" t="n">
        <f aca="false">B121-B120</f>
        <v>-2</v>
      </c>
      <c r="E121" s="25" t="n">
        <v>43582</v>
      </c>
      <c r="F121" s="21" t="n">
        <v>14980</v>
      </c>
      <c r="G121" s="21" t="n">
        <f aca="false">F121-F120</f>
        <v>3</v>
      </c>
      <c r="I121" s="25" t="n">
        <v>43947</v>
      </c>
      <c r="J121" s="21" t="n">
        <v>16684</v>
      </c>
      <c r="K121" s="21" t="n">
        <f aca="false">J121-J120</f>
        <v>-3</v>
      </c>
      <c r="M121" s="25" t="n">
        <v>44313</v>
      </c>
      <c r="N121" s="21" t="n">
        <v>19051</v>
      </c>
      <c r="O121" s="21" t="n">
        <f aca="false">N121-N120</f>
        <v>16</v>
      </c>
      <c r="Q121" s="25" t="n">
        <v>44678</v>
      </c>
      <c r="R121" s="21" t="n">
        <v>20980</v>
      </c>
      <c r="S121" s="21" t="n">
        <f aca="false">R121-R120</f>
        <v>-6</v>
      </c>
      <c r="U121" s="25" t="n">
        <v>45043</v>
      </c>
      <c r="V121" s="21" t="n">
        <v>26146</v>
      </c>
      <c r="W121" s="21" t="n">
        <f aca="false">V121-V120</f>
        <v>21</v>
      </c>
      <c r="Y121" s="25" t="n">
        <v>45408</v>
      </c>
      <c r="Z121" s="21" t="n">
        <v>31813</v>
      </c>
      <c r="AA121" s="21" t="n">
        <f aca="false">Z121-Z120</f>
        <v>10</v>
      </c>
      <c r="AC121" s="25" t="n">
        <v>45774</v>
      </c>
      <c r="AD121" s="21" t="n">
        <v>34088</v>
      </c>
      <c r="AE121" s="21" t="n">
        <f aca="false">AD121-AD120</f>
        <v>1</v>
      </c>
    </row>
    <row r="122" customFormat="false" ht="13.8" hidden="false" customHeight="false" outlineLevel="0" collapsed="false">
      <c r="A122" s="25" t="n">
        <v>43218</v>
      </c>
      <c r="B122" s="21" t="n">
        <v>10987</v>
      </c>
      <c r="C122" s="21" t="n">
        <f aca="false">B122-B121</f>
        <v>13</v>
      </c>
      <c r="E122" s="25" t="n">
        <v>43583</v>
      </c>
      <c r="F122" s="21" t="n">
        <v>14996</v>
      </c>
      <c r="G122" s="21" t="n">
        <f aca="false">F122-F121</f>
        <v>16</v>
      </c>
      <c r="I122" s="25" t="n">
        <v>43948</v>
      </c>
      <c r="J122" s="21" t="n">
        <v>16669</v>
      </c>
      <c r="K122" s="21" t="n">
        <f aca="false">J122-J121</f>
        <v>-15</v>
      </c>
      <c r="M122" s="25" t="n">
        <v>44314</v>
      </c>
      <c r="N122" s="21" t="n">
        <v>19046</v>
      </c>
      <c r="O122" s="21" t="n">
        <f aca="false">N122-N121</f>
        <v>-5</v>
      </c>
      <c r="Q122" s="25" t="n">
        <v>44679</v>
      </c>
      <c r="R122" s="21" t="n">
        <v>20977</v>
      </c>
      <c r="S122" s="21" t="n">
        <f aca="false">R122-R121</f>
        <v>-3</v>
      </c>
      <c r="U122" s="25" t="n">
        <v>45044</v>
      </c>
      <c r="V122" s="21" t="n">
        <v>26171</v>
      </c>
      <c r="W122" s="21" t="n">
        <f aca="false">V122-V121</f>
        <v>25</v>
      </c>
      <c r="Y122" s="25" t="n">
        <v>45409</v>
      </c>
      <c r="Z122" s="21" t="n">
        <v>31835</v>
      </c>
      <c r="AA122" s="21" t="n">
        <f aca="false">Z122-Z121</f>
        <v>22</v>
      </c>
      <c r="AC122" s="25" t="n">
        <v>45775</v>
      </c>
      <c r="AD122" s="21" t="n">
        <v>34090</v>
      </c>
      <c r="AE122" s="21" t="n">
        <f aca="false">AD122-AD121</f>
        <v>2</v>
      </c>
    </row>
    <row r="123" customFormat="false" ht="13.8" hidden="false" customHeight="false" outlineLevel="0" collapsed="false">
      <c r="A123" s="25" t="n">
        <v>43219</v>
      </c>
      <c r="B123" s="21" t="n">
        <v>10994</v>
      </c>
      <c r="C123" s="21" t="n">
        <f aca="false">B123-B122</f>
        <v>7</v>
      </c>
      <c r="E123" s="25" t="n">
        <v>43584</v>
      </c>
      <c r="F123" s="21" t="n">
        <v>15002</v>
      </c>
      <c r="G123" s="21" t="n">
        <f aca="false">F123-F122</f>
        <v>6</v>
      </c>
      <c r="I123" s="25" t="n">
        <v>43949</v>
      </c>
      <c r="J123" s="21" t="n">
        <v>16679</v>
      </c>
      <c r="K123" s="21" t="n">
        <f aca="false">J123-J122</f>
        <v>10</v>
      </c>
      <c r="M123" s="25" t="n">
        <v>44315</v>
      </c>
      <c r="N123" s="21" t="n">
        <v>19050</v>
      </c>
      <c r="O123" s="21" t="n">
        <f aca="false">N123-N122</f>
        <v>4</v>
      </c>
      <c r="Q123" s="25" t="n">
        <v>44680</v>
      </c>
      <c r="R123" s="21" t="n">
        <v>20984</v>
      </c>
      <c r="S123" s="21" t="n">
        <f aca="false">R123-R122</f>
        <v>7</v>
      </c>
      <c r="U123" s="25" t="n">
        <v>45045</v>
      </c>
      <c r="V123" s="21" t="n">
        <v>26191</v>
      </c>
      <c r="W123" s="21" t="n">
        <f aca="false">V123-V122</f>
        <v>20</v>
      </c>
      <c r="Y123" s="25" t="n">
        <v>45410</v>
      </c>
      <c r="Z123" s="21" t="n">
        <v>31861</v>
      </c>
      <c r="AA123" s="21" t="n">
        <f aca="false">Z123-Z122</f>
        <v>26</v>
      </c>
      <c r="AC123" s="25" t="n">
        <v>45776</v>
      </c>
      <c r="AD123" s="21" t="n">
        <v>34099</v>
      </c>
      <c r="AE123" s="21" t="n">
        <f aca="false">AD123-AD122</f>
        <v>9</v>
      </c>
    </row>
    <row r="124" customFormat="false" ht="13.8" hidden="false" customHeight="false" outlineLevel="0" collapsed="false">
      <c r="A124" s="25" t="n">
        <v>43220</v>
      </c>
      <c r="B124" s="21" t="n">
        <v>11009</v>
      </c>
      <c r="C124" s="21" t="n">
        <f aca="false">B124-B123</f>
        <v>15</v>
      </c>
      <c r="E124" s="25" t="n">
        <v>43585</v>
      </c>
      <c r="F124" s="21" t="n">
        <v>15001</v>
      </c>
      <c r="G124" s="21" t="n">
        <f aca="false">F124-F123</f>
        <v>-1</v>
      </c>
      <c r="I124" s="25" t="n">
        <v>43950</v>
      </c>
      <c r="J124" s="21" t="n">
        <v>16693</v>
      </c>
      <c r="K124" s="21" t="n">
        <f aca="false">J124-J123</f>
        <v>14</v>
      </c>
      <c r="M124" s="25" t="n">
        <v>44316</v>
      </c>
      <c r="N124" s="21" t="n">
        <v>19054</v>
      </c>
      <c r="O124" s="21" t="n">
        <f aca="false">N124-N123</f>
        <v>4</v>
      </c>
      <c r="Q124" s="25" t="n">
        <v>44681</v>
      </c>
      <c r="R124" s="21" t="n">
        <v>21007</v>
      </c>
      <c r="S124" s="21" t="n">
        <f aca="false">R124-R123</f>
        <v>23</v>
      </c>
      <c r="U124" s="25" t="n">
        <v>45046</v>
      </c>
      <c r="V124" s="21" t="n">
        <v>26212</v>
      </c>
      <c r="W124" s="21" t="n">
        <f aca="false">V124-V123</f>
        <v>21</v>
      </c>
      <c r="Y124" s="25" t="n">
        <v>45411</v>
      </c>
      <c r="Z124" s="21" t="n">
        <v>31884</v>
      </c>
      <c r="AA124" s="21" t="n">
        <f aca="false">Z124-Z123</f>
        <v>23</v>
      </c>
      <c r="AC124" s="25" t="n">
        <v>45777</v>
      </c>
      <c r="AD124" s="21" t="n">
        <v>34113</v>
      </c>
      <c r="AE124" s="21" t="n">
        <f aca="false">AD124-AD123</f>
        <v>14</v>
      </c>
    </row>
    <row r="125" customFormat="false" ht="13.8" hidden="false" customHeight="false" outlineLevel="0" collapsed="false">
      <c r="A125" s="25" t="n">
        <v>43221</v>
      </c>
      <c r="B125" s="21" t="n">
        <v>11013</v>
      </c>
      <c r="C125" s="21" t="n">
        <f aca="false">B125-B124</f>
        <v>4</v>
      </c>
      <c r="E125" s="25" t="n">
        <v>43586</v>
      </c>
      <c r="F125" s="21" t="n">
        <v>15015</v>
      </c>
      <c r="G125" s="21" t="n">
        <f aca="false">F125-F124</f>
        <v>14</v>
      </c>
      <c r="I125" s="25" t="n">
        <v>43951</v>
      </c>
      <c r="J125" s="21" t="n">
        <v>16710</v>
      </c>
      <c r="K125" s="21" t="n">
        <f aca="false">J125-J124</f>
        <v>17</v>
      </c>
      <c r="M125" s="25" t="n">
        <v>44317</v>
      </c>
      <c r="N125" s="21" t="n">
        <v>19054</v>
      </c>
      <c r="O125" s="21" t="n">
        <f aca="false">N125-N124</f>
        <v>0</v>
      </c>
      <c r="Q125" s="25" t="n">
        <v>44682</v>
      </c>
      <c r="R125" s="21" t="n">
        <v>21016</v>
      </c>
      <c r="S125" s="21" t="n">
        <f aca="false">R125-R124</f>
        <v>9</v>
      </c>
      <c r="U125" s="25" t="n">
        <v>45047</v>
      </c>
      <c r="V125" s="21" t="n">
        <v>26241</v>
      </c>
      <c r="W125" s="21" t="n">
        <f aca="false">V125-V124</f>
        <v>29</v>
      </c>
      <c r="Y125" s="25" t="n">
        <v>45412</v>
      </c>
      <c r="Z125" s="21" t="n">
        <v>31910</v>
      </c>
      <c r="AA125" s="21" t="n">
        <f aca="false">Z125-Z124</f>
        <v>26</v>
      </c>
      <c r="AC125" s="25" t="n">
        <v>45778</v>
      </c>
      <c r="AD125" s="21" t="n">
        <v>34137</v>
      </c>
      <c r="AE125" s="21" t="n">
        <f aca="false">AD125-AD124</f>
        <v>24</v>
      </c>
    </row>
    <row r="126" customFormat="false" ht="13.8" hidden="false" customHeight="false" outlineLevel="0" collapsed="false">
      <c r="A126" s="25" t="n">
        <v>43222</v>
      </c>
      <c r="B126" s="21" t="n">
        <v>11018</v>
      </c>
      <c r="C126" s="21" t="n">
        <f aca="false">B126-B125</f>
        <v>5</v>
      </c>
      <c r="E126" s="25" t="n">
        <v>43587</v>
      </c>
      <c r="F126" s="21" t="n">
        <v>15024</v>
      </c>
      <c r="G126" s="21" t="n">
        <f aca="false">F126-F125</f>
        <v>9</v>
      </c>
      <c r="I126" s="25" t="n">
        <v>43952</v>
      </c>
      <c r="J126" s="21" t="n">
        <v>16713</v>
      </c>
      <c r="K126" s="21" t="n">
        <f aca="false">J126-J125</f>
        <v>3</v>
      </c>
      <c r="M126" s="25" t="n">
        <v>44318</v>
      </c>
      <c r="N126" s="21" t="n">
        <v>19053</v>
      </c>
      <c r="O126" s="21" t="n">
        <f aca="false">N126-N125</f>
        <v>-1</v>
      </c>
      <c r="Q126" s="25" t="n">
        <v>44683</v>
      </c>
      <c r="R126" s="21" t="n">
        <v>21038</v>
      </c>
      <c r="S126" s="21" t="n">
        <f aca="false">R126-R125</f>
        <v>22</v>
      </c>
      <c r="U126" s="25" t="n">
        <v>45048</v>
      </c>
      <c r="V126" s="21" t="n">
        <v>26271</v>
      </c>
      <c r="W126" s="21" t="n">
        <f aca="false">V126-V125</f>
        <v>30</v>
      </c>
      <c r="Y126" s="25" t="n">
        <v>45413</v>
      </c>
      <c r="Z126" s="21" t="n">
        <v>31923</v>
      </c>
      <c r="AA126" s="21" t="n">
        <f aca="false">Z126-Z125</f>
        <v>13</v>
      </c>
      <c r="AC126" s="25" t="n">
        <v>45779</v>
      </c>
      <c r="AD126" s="21" t="n">
        <v>34144</v>
      </c>
      <c r="AE126" s="21" t="n">
        <f aca="false">AD126-AD125</f>
        <v>7</v>
      </c>
    </row>
    <row r="127" customFormat="false" ht="13.8" hidden="false" customHeight="false" outlineLevel="0" collapsed="false">
      <c r="A127" s="25" t="n">
        <v>43223</v>
      </c>
      <c r="B127" s="21" t="n">
        <v>11026</v>
      </c>
      <c r="C127" s="21" t="n">
        <f aca="false">B127-B126</f>
        <v>8</v>
      </c>
      <c r="E127" s="25" t="n">
        <v>43588</v>
      </c>
      <c r="F127" s="21" t="n">
        <v>15017</v>
      </c>
      <c r="G127" s="21" t="n">
        <f aca="false">F127-F126</f>
        <v>-7</v>
      </c>
      <c r="I127" s="25" t="n">
        <v>43953</v>
      </c>
      <c r="J127" s="21" t="n">
        <v>16727</v>
      </c>
      <c r="K127" s="21" t="n">
        <f aca="false">J127-J126</f>
        <v>14</v>
      </c>
      <c r="M127" s="25" t="n">
        <v>44319</v>
      </c>
      <c r="N127" s="21" t="n">
        <v>19067</v>
      </c>
      <c r="O127" s="21" t="n">
        <f aca="false">N127-N126</f>
        <v>14</v>
      </c>
      <c r="Q127" s="25" t="n">
        <v>44684</v>
      </c>
      <c r="R127" s="21" t="n">
        <v>21032</v>
      </c>
      <c r="S127" s="21" t="n">
        <f aca="false">R127-R126</f>
        <v>-6</v>
      </c>
      <c r="U127" s="25" t="n">
        <v>45049</v>
      </c>
      <c r="V127" s="21" t="n">
        <v>26287</v>
      </c>
      <c r="W127" s="21" t="n">
        <f aca="false">V127-V126</f>
        <v>16</v>
      </c>
      <c r="Y127" s="25" t="n">
        <v>45414</v>
      </c>
      <c r="Z127" s="21" t="n">
        <v>31932</v>
      </c>
      <c r="AA127" s="21" t="n">
        <f aca="false">Z127-Z126</f>
        <v>9</v>
      </c>
      <c r="AC127" s="25" t="n">
        <v>45780</v>
      </c>
      <c r="AD127" s="21" t="n">
        <v>34151</v>
      </c>
      <c r="AE127" s="21" t="n">
        <f aca="false">AD127-AD126</f>
        <v>7</v>
      </c>
    </row>
    <row r="128" customFormat="false" ht="13.8" hidden="false" customHeight="false" outlineLevel="0" collapsed="false">
      <c r="A128" s="25" t="n">
        <v>43224</v>
      </c>
      <c r="B128" s="21" t="n">
        <v>11021</v>
      </c>
      <c r="C128" s="21" t="n">
        <f aca="false">B128-B127</f>
        <v>-5</v>
      </c>
      <c r="E128" s="25" t="n">
        <v>43589</v>
      </c>
      <c r="F128" s="21" t="n">
        <v>15020</v>
      </c>
      <c r="G128" s="21" t="n">
        <f aca="false">F128-F127</f>
        <v>3</v>
      </c>
      <c r="I128" s="25" t="n">
        <v>43954</v>
      </c>
      <c r="J128" s="21" t="n">
        <v>16728</v>
      </c>
      <c r="K128" s="21" t="n">
        <f aca="false">J128-J127</f>
        <v>1</v>
      </c>
      <c r="M128" s="25" t="n">
        <v>44320</v>
      </c>
      <c r="N128" s="21" t="n">
        <v>19074</v>
      </c>
      <c r="O128" s="21" t="n">
        <f aca="false">N128-N127</f>
        <v>7</v>
      </c>
      <c r="Q128" s="25" t="n">
        <v>44685</v>
      </c>
      <c r="R128" s="21" t="n">
        <v>21043</v>
      </c>
      <c r="S128" s="21" t="n">
        <f aca="false">R128-R127</f>
        <v>11</v>
      </c>
      <c r="U128" s="25" t="n">
        <v>45050</v>
      </c>
      <c r="V128" s="21" t="n">
        <v>26312</v>
      </c>
      <c r="W128" s="21" t="n">
        <f aca="false">V128-V127</f>
        <v>25</v>
      </c>
      <c r="Y128" s="25" t="n">
        <v>45415</v>
      </c>
      <c r="Z128" s="21" t="n">
        <v>31943</v>
      </c>
      <c r="AA128" s="21" t="n">
        <f aca="false">Z128-Z127</f>
        <v>11</v>
      </c>
      <c r="AC128" s="25" t="n">
        <v>45781</v>
      </c>
      <c r="AD128" s="21" t="n">
        <v>34153</v>
      </c>
      <c r="AE128" s="21" t="n">
        <f aca="false">AD128-AD127</f>
        <v>2</v>
      </c>
    </row>
    <row r="129" customFormat="false" ht="13.8" hidden="false" customHeight="false" outlineLevel="0" collapsed="false">
      <c r="A129" s="25" t="n">
        <v>43225</v>
      </c>
      <c r="B129" s="21" t="n">
        <v>11022</v>
      </c>
      <c r="C129" s="21" t="n">
        <f aca="false">B129-B128</f>
        <v>1</v>
      </c>
      <c r="E129" s="25" t="n">
        <v>43590</v>
      </c>
      <c r="F129" s="21" t="n">
        <v>15032</v>
      </c>
      <c r="G129" s="21" t="n">
        <f aca="false">F129-F128</f>
        <v>12</v>
      </c>
      <c r="I129" s="25" t="n">
        <v>43955</v>
      </c>
      <c r="J129" s="21" t="n">
        <v>16734</v>
      </c>
      <c r="K129" s="21" t="n">
        <f aca="false">J129-J128</f>
        <v>6</v>
      </c>
      <c r="M129" s="25" t="n">
        <v>44321</v>
      </c>
      <c r="N129" s="21" t="n">
        <v>19077</v>
      </c>
      <c r="O129" s="21" t="n">
        <f aca="false">N129-N128</f>
        <v>3</v>
      </c>
      <c r="Q129" s="25" t="n">
        <v>44686</v>
      </c>
      <c r="R129" s="21" t="n">
        <v>21046</v>
      </c>
      <c r="S129" s="21" t="n">
        <f aca="false">R129-R128</f>
        <v>3</v>
      </c>
      <c r="U129" s="25" t="n">
        <v>45051</v>
      </c>
      <c r="V129" s="21" t="n">
        <v>26326</v>
      </c>
      <c r="W129" s="21" t="n">
        <f aca="false">V129-V128</f>
        <v>14</v>
      </c>
      <c r="Y129" s="25" t="n">
        <v>45416</v>
      </c>
      <c r="Z129" s="21" t="n">
        <v>31956</v>
      </c>
      <c r="AA129" s="21" t="n">
        <f aca="false">Z129-Z128</f>
        <v>13</v>
      </c>
      <c r="AC129" s="25" t="n">
        <v>45782</v>
      </c>
      <c r="AD129" s="21" t="n">
        <v>34171</v>
      </c>
      <c r="AE129" s="21" t="n">
        <f aca="false">AD129-AD128</f>
        <v>18</v>
      </c>
    </row>
    <row r="130" customFormat="false" ht="13.8" hidden="false" customHeight="false" outlineLevel="0" collapsed="false">
      <c r="A130" s="25" t="n">
        <v>43226</v>
      </c>
      <c r="B130" s="21" t="n">
        <v>11022</v>
      </c>
      <c r="C130" s="21" t="n">
        <f aca="false">B130-B129</f>
        <v>0</v>
      </c>
      <c r="E130" s="25" t="n">
        <v>43591</v>
      </c>
      <c r="F130" s="21" t="n">
        <v>15033</v>
      </c>
      <c r="G130" s="21" t="n">
        <f aca="false">F130-F129</f>
        <v>1</v>
      </c>
      <c r="I130" s="25" t="n">
        <v>43956</v>
      </c>
      <c r="J130" s="21" t="n">
        <v>16741</v>
      </c>
      <c r="K130" s="21" t="n">
        <f aca="false">J130-J129</f>
        <v>7</v>
      </c>
      <c r="M130" s="25" t="n">
        <v>44322</v>
      </c>
      <c r="N130" s="21" t="n">
        <v>19089</v>
      </c>
      <c r="O130" s="21" t="n">
        <f aca="false">N130-N129</f>
        <v>12</v>
      </c>
      <c r="Q130" s="25" t="n">
        <v>44687</v>
      </c>
      <c r="R130" s="21" t="n">
        <v>21049</v>
      </c>
      <c r="S130" s="21" t="n">
        <f aca="false">R130-R129</f>
        <v>3</v>
      </c>
      <c r="U130" s="25" t="n">
        <v>45052</v>
      </c>
      <c r="V130" s="21" t="n">
        <v>26348</v>
      </c>
      <c r="W130" s="21" t="n">
        <f aca="false">V130-V129</f>
        <v>22</v>
      </c>
      <c r="Y130" s="25" t="n">
        <v>45417</v>
      </c>
      <c r="Z130" s="21" t="n">
        <v>31969</v>
      </c>
      <c r="AA130" s="21" t="n">
        <f aca="false">Z130-Z129</f>
        <v>13</v>
      </c>
      <c r="AC130" s="25" t="n">
        <v>45783</v>
      </c>
      <c r="AD130" s="21" t="n">
        <v>34176</v>
      </c>
      <c r="AE130" s="21" t="n">
        <f aca="false">AD130-AD129</f>
        <v>5</v>
      </c>
    </row>
    <row r="131" customFormat="false" ht="13.8" hidden="false" customHeight="false" outlineLevel="0" collapsed="false">
      <c r="A131" s="25" t="n">
        <v>43227</v>
      </c>
      <c r="B131" s="21" t="n">
        <v>11025</v>
      </c>
      <c r="C131" s="21" t="n">
        <f aca="false">B131-B130</f>
        <v>3</v>
      </c>
      <c r="E131" s="25" t="n">
        <v>43592</v>
      </c>
      <c r="F131" s="21" t="n">
        <v>15032</v>
      </c>
      <c r="G131" s="21" t="n">
        <f aca="false">F131-F130</f>
        <v>-1</v>
      </c>
      <c r="I131" s="25" t="n">
        <v>43957</v>
      </c>
      <c r="J131" s="21" t="n">
        <v>16752</v>
      </c>
      <c r="K131" s="21" t="n">
        <f aca="false">J131-J130</f>
        <v>11</v>
      </c>
      <c r="M131" s="25" t="n">
        <v>44323</v>
      </c>
      <c r="N131" s="21" t="n">
        <v>19089</v>
      </c>
      <c r="O131" s="21" t="n">
        <f aca="false">N131-N130</f>
        <v>0</v>
      </c>
      <c r="Q131" s="25" t="n">
        <v>44688</v>
      </c>
      <c r="R131" s="21" t="n">
        <v>21055</v>
      </c>
      <c r="S131" s="21" t="n">
        <f aca="false">R131-R130</f>
        <v>6</v>
      </c>
      <c r="U131" s="25" t="n">
        <v>45053</v>
      </c>
      <c r="V131" s="21" t="n">
        <v>26363</v>
      </c>
      <c r="W131" s="21" t="n">
        <f aca="false">V131-V130</f>
        <v>15</v>
      </c>
      <c r="Y131" s="25" t="n">
        <v>45418</v>
      </c>
      <c r="Z131" s="21" t="n">
        <v>31979</v>
      </c>
      <c r="AA131" s="21" t="n">
        <f aca="false">Z131-Z130</f>
        <v>10</v>
      </c>
      <c r="AC131" s="25" t="n">
        <v>45784</v>
      </c>
      <c r="AD131" s="21" t="n">
        <v>34190</v>
      </c>
      <c r="AE131" s="21" t="n">
        <f aca="false">AD131-AD130</f>
        <v>14</v>
      </c>
    </row>
    <row r="132" customFormat="false" ht="13.8" hidden="false" customHeight="false" outlineLevel="0" collapsed="false">
      <c r="A132" s="25" t="n">
        <v>43228</v>
      </c>
      <c r="B132" s="21" t="n">
        <v>11026</v>
      </c>
      <c r="C132" s="21" t="n">
        <f aca="false">B132-B131</f>
        <v>1</v>
      </c>
      <c r="E132" s="25" t="n">
        <v>43593</v>
      </c>
      <c r="F132" s="21" t="n">
        <v>15030</v>
      </c>
      <c r="G132" s="21" t="n">
        <f aca="false">F132-F131</f>
        <v>-2</v>
      </c>
      <c r="I132" s="25" t="n">
        <v>43958</v>
      </c>
      <c r="J132" s="21" t="n">
        <v>16769</v>
      </c>
      <c r="K132" s="21" t="n">
        <f aca="false">J132-J131</f>
        <v>17</v>
      </c>
      <c r="M132" s="25" t="n">
        <v>44324</v>
      </c>
      <c r="N132" s="21" t="n">
        <v>19095</v>
      </c>
      <c r="O132" s="21" t="n">
        <f aca="false">N132-N131</f>
        <v>6</v>
      </c>
      <c r="Q132" s="25" t="n">
        <v>44689</v>
      </c>
      <c r="R132" s="21" t="n">
        <v>21061</v>
      </c>
      <c r="S132" s="21" t="n">
        <f aca="false">R132-R131</f>
        <v>6</v>
      </c>
      <c r="U132" s="25" t="n">
        <v>45054</v>
      </c>
      <c r="V132" s="21" t="n">
        <v>26374</v>
      </c>
      <c r="W132" s="21" t="n">
        <f aca="false">V132-V131</f>
        <v>11</v>
      </c>
      <c r="Y132" s="25" t="n">
        <v>45419</v>
      </c>
      <c r="Z132" s="21" t="n">
        <v>31993</v>
      </c>
      <c r="AA132" s="21" t="n">
        <f aca="false">Z132-Z131</f>
        <v>14</v>
      </c>
      <c r="AC132" s="25" t="n">
        <v>45785</v>
      </c>
      <c r="AD132" s="21" t="n">
        <v>34204</v>
      </c>
      <c r="AE132" s="21" t="n">
        <f aca="false">AD132-AD131</f>
        <v>14</v>
      </c>
    </row>
    <row r="133" customFormat="false" ht="13.8" hidden="false" customHeight="false" outlineLevel="0" collapsed="false">
      <c r="A133" s="25" t="n">
        <v>43229</v>
      </c>
      <c r="B133" s="21" t="n">
        <v>11029</v>
      </c>
      <c r="C133" s="21" t="n">
        <f aca="false">B133-B132</f>
        <v>3</v>
      </c>
      <c r="E133" s="25" t="n">
        <v>43594</v>
      </c>
      <c r="F133" s="21" t="n">
        <v>15052</v>
      </c>
      <c r="G133" s="21" t="n">
        <f aca="false">F133-F132</f>
        <v>22</v>
      </c>
      <c r="I133" s="25" t="n">
        <v>43959</v>
      </c>
      <c r="J133" s="21" t="n">
        <v>16776</v>
      </c>
      <c r="K133" s="21" t="n">
        <f aca="false">J133-J132</f>
        <v>7</v>
      </c>
      <c r="M133" s="25" t="n">
        <v>44325</v>
      </c>
      <c r="N133" s="21" t="n">
        <v>19107</v>
      </c>
      <c r="O133" s="21" t="n">
        <f aca="false">N133-N132</f>
        <v>12</v>
      </c>
      <c r="Q133" s="25" t="n">
        <v>44690</v>
      </c>
      <c r="R133" s="21" t="n">
        <v>21079</v>
      </c>
      <c r="S133" s="21" t="n">
        <f aca="false">R133-R132</f>
        <v>18</v>
      </c>
      <c r="U133" s="25" t="n">
        <v>45055</v>
      </c>
      <c r="V133" s="21" t="n">
        <v>26401</v>
      </c>
      <c r="W133" s="21" t="n">
        <f aca="false">V133-V132</f>
        <v>27</v>
      </c>
      <c r="Y133" s="25" t="n">
        <v>45420</v>
      </c>
      <c r="Z133" s="21" t="n">
        <v>31992</v>
      </c>
      <c r="AA133" s="21" t="n">
        <f aca="false">Z133-Z132</f>
        <v>-1</v>
      </c>
      <c r="AC133" s="25" t="n">
        <v>45786</v>
      </c>
      <c r="AD133" s="21" t="n">
        <v>34224</v>
      </c>
      <c r="AE133" s="21" t="n">
        <f aca="false">AD133-AD132</f>
        <v>20</v>
      </c>
    </row>
    <row r="134" customFormat="false" ht="13.8" hidden="false" customHeight="false" outlineLevel="0" collapsed="false">
      <c r="A134" s="25" t="n">
        <v>43230</v>
      </c>
      <c r="B134" s="21" t="n">
        <v>11038</v>
      </c>
      <c r="C134" s="21" t="n">
        <f aca="false">B134-B133</f>
        <v>9</v>
      </c>
      <c r="E134" s="25" t="n">
        <v>43595</v>
      </c>
      <c r="F134" s="21" t="n">
        <v>15059</v>
      </c>
      <c r="G134" s="21" t="n">
        <f aca="false">F134-F133</f>
        <v>7</v>
      </c>
      <c r="I134" s="25" t="n">
        <v>43960</v>
      </c>
      <c r="J134" s="21" t="n">
        <v>16784</v>
      </c>
      <c r="K134" s="21" t="n">
        <f aca="false">J134-J133</f>
        <v>8</v>
      </c>
      <c r="M134" s="25" t="n">
        <v>44326</v>
      </c>
      <c r="N134" s="21" t="n">
        <v>19120</v>
      </c>
      <c r="O134" s="21" t="n">
        <f aca="false">N134-N133</f>
        <v>13</v>
      </c>
      <c r="Q134" s="25" t="n">
        <v>44691</v>
      </c>
      <c r="R134" s="21" t="n">
        <v>21087</v>
      </c>
      <c r="S134" s="21" t="n">
        <f aca="false">R134-R133</f>
        <v>8</v>
      </c>
      <c r="U134" s="25" t="n">
        <v>45056</v>
      </c>
      <c r="V134" s="21" t="n">
        <v>26415</v>
      </c>
      <c r="W134" s="21" t="n">
        <f aca="false">V134-V133</f>
        <v>14</v>
      </c>
      <c r="Y134" s="25" t="n">
        <v>45421</v>
      </c>
      <c r="Z134" s="21" t="n">
        <v>31992</v>
      </c>
      <c r="AA134" s="21" t="n">
        <f aca="false">Z134-Z133</f>
        <v>0</v>
      </c>
      <c r="AC134" s="25" t="n">
        <v>45787</v>
      </c>
      <c r="AD134" s="21" t="n">
        <v>34234</v>
      </c>
      <c r="AE134" s="21" t="n">
        <f aca="false">AD134-AD133</f>
        <v>10</v>
      </c>
    </row>
    <row r="135" customFormat="false" ht="13.8" hidden="false" customHeight="false" outlineLevel="0" collapsed="false">
      <c r="A135" s="25" t="n">
        <v>43231</v>
      </c>
      <c r="B135" s="21" t="n">
        <v>11052</v>
      </c>
      <c r="C135" s="21" t="n">
        <f aca="false">B135-B134</f>
        <v>14</v>
      </c>
      <c r="E135" s="25" t="n">
        <v>43596</v>
      </c>
      <c r="F135" s="21" t="n">
        <v>15055</v>
      </c>
      <c r="G135" s="21" t="n">
        <f aca="false">F135-F134</f>
        <v>-4</v>
      </c>
      <c r="I135" s="25" t="n">
        <v>43961</v>
      </c>
      <c r="J135" s="21" t="n">
        <v>16794</v>
      </c>
      <c r="K135" s="21" t="n">
        <f aca="false">J135-J134</f>
        <v>10</v>
      </c>
      <c r="M135" s="25" t="n">
        <v>44327</v>
      </c>
      <c r="N135" s="21" t="n">
        <v>19125</v>
      </c>
      <c r="O135" s="21" t="n">
        <f aca="false">N135-N134</f>
        <v>5</v>
      </c>
      <c r="Q135" s="25" t="n">
        <v>44692</v>
      </c>
      <c r="R135" s="21" t="n">
        <v>21105</v>
      </c>
      <c r="S135" s="21" t="n">
        <f aca="false">R135-R134</f>
        <v>18</v>
      </c>
      <c r="U135" s="25" t="n">
        <v>45057</v>
      </c>
      <c r="V135" s="21" t="n">
        <v>26438</v>
      </c>
      <c r="W135" s="21" t="n">
        <f aca="false">V135-V134</f>
        <v>23</v>
      </c>
      <c r="Y135" s="25" t="n">
        <v>45422</v>
      </c>
      <c r="Z135" s="21" t="n">
        <v>32005</v>
      </c>
      <c r="AA135" s="21" t="n">
        <f aca="false">Z135-Z134</f>
        <v>13</v>
      </c>
      <c r="AC135" s="25" t="n">
        <v>45788</v>
      </c>
      <c r="AD135" s="21" t="n">
        <v>34258</v>
      </c>
      <c r="AE135" s="21" t="n">
        <f aca="false">AD135-AD134</f>
        <v>24</v>
      </c>
    </row>
    <row r="136" customFormat="false" ht="13.8" hidden="false" customHeight="false" outlineLevel="0" collapsed="false">
      <c r="A136" s="25" t="n">
        <v>43232</v>
      </c>
      <c r="B136" s="21" t="n">
        <v>11060</v>
      </c>
      <c r="C136" s="21" t="n">
        <f aca="false">B136-B135</f>
        <v>8</v>
      </c>
      <c r="E136" s="25" t="n">
        <v>43597</v>
      </c>
      <c r="F136" s="21" t="n">
        <v>15055</v>
      </c>
      <c r="G136" s="21" t="n">
        <f aca="false">F136-F135</f>
        <v>0</v>
      </c>
      <c r="I136" s="25" t="n">
        <v>43962</v>
      </c>
      <c r="J136" s="21" t="n">
        <v>16808</v>
      </c>
      <c r="K136" s="21" t="n">
        <f aca="false">J136-J135</f>
        <v>14</v>
      </c>
      <c r="M136" s="25" t="n">
        <v>44328</v>
      </c>
      <c r="N136" s="21" t="n">
        <v>19132</v>
      </c>
      <c r="O136" s="21" t="n">
        <f aca="false">N136-N135</f>
        <v>7</v>
      </c>
      <c r="Q136" s="25" t="n">
        <v>44693</v>
      </c>
      <c r="R136" s="21" t="n">
        <v>21112</v>
      </c>
      <c r="S136" s="21" t="n">
        <f aca="false">R136-R135</f>
        <v>7</v>
      </c>
      <c r="U136" s="25" t="n">
        <v>45058</v>
      </c>
      <c r="V136" s="21" t="n">
        <v>26447</v>
      </c>
      <c r="W136" s="21" t="n">
        <f aca="false">V136-V135</f>
        <v>9</v>
      </c>
      <c r="Y136" s="25" t="n">
        <v>45423</v>
      </c>
      <c r="Z136" s="21" t="n">
        <v>32004</v>
      </c>
      <c r="AA136" s="21" t="n">
        <f aca="false">Z136-Z135</f>
        <v>-1</v>
      </c>
      <c r="AC136" s="25" t="n">
        <v>45789</v>
      </c>
      <c r="AD136" s="21" t="n">
        <v>34264</v>
      </c>
      <c r="AE136" s="21" t="n">
        <f aca="false">AD136-AD135</f>
        <v>6</v>
      </c>
    </row>
    <row r="137" customFormat="false" ht="13.8" hidden="false" customHeight="false" outlineLevel="0" collapsed="false">
      <c r="A137" s="25" t="n">
        <v>43233</v>
      </c>
      <c r="B137" s="21" t="n">
        <v>11074</v>
      </c>
      <c r="C137" s="21" t="n">
        <f aca="false">B137-B136</f>
        <v>14</v>
      </c>
      <c r="E137" s="25" t="n">
        <v>43598</v>
      </c>
      <c r="F137" s="21" t="n">
        <v>15053</v>
      </c>
      <c r="G137" s="21" t="n">
        <f aca="false">F137-F136</f>
        <v>-2</v>
      </c>
      <c r="I137" s="25" t="n">
        <v>43963</v>
      </c>
      <c r="J137" s="21" t="n">
        <v>16815</v>
      </c>
      <c r="K137" s="21" t="n">
        <f aca="false">J137-J136</f>
        <v>7</v>
      </c>
      <c r="M137" s="25" t="n">
        <v>44329</v>
      </c>
      <c r="N137" s="21" t="n">
        <v>19141</v>
      </c>
      <c r="O137" s="21" t="n">
        <f aca="false">N137-N136</f>
        <v>9</v>
      </c>
      <c r="Q137" s="25" t="n">
        <v>44694</v>
      </c>
      <c r="R137" s="21" t="n">
        <v>21121</v>
      </c>
      <c r="S137" s="21" t="n">
        <f aca="false">R137-R136</f>
        <v>9</v>
      </c>
      <c r="U137" s="25" t="n">
        <v>45059</v>
      </c>
      <c r="V137" s="21" t="n">
        <v>26468</v>
      </c>
      <c r="W137" s="21" t="n">
        <f aca="false">V137-V136</f>
        <v>21</v>
      </c>
      <c r="Y137" s="25" t="n">
        <v>45424</v>
      </c>
      <c r="Z137" s="21" t="n">
        <v>32023</v>
      </c>
      <c r="AA137" s="21" t="n">
        <f aca="false">Z137-Z136</f>
        <v>19</v>
      </c>
      <c r="AC137" s="25" t="n">
        <v>45790</v>
      </c>
      <c r="AD137" s="21" t="n">
        <v>34271</v>
      </c>
      <c r="AE137" s="21" t="n">
        <f aca="false">AD137-AD136</f>
        <v>7</v>
      </c>
    </row>
    <row r="138" customFormat="false" ht="13.8" hidden="false" customHeight="false" outlineLevel="0" collapsed="false">
      <c r="A138" s="25" t="n">
        <v>43234</v>
      </c>
      <c r="B138" s="21" t="n">
        <v>11082</v>
      </c>
      <c r="C138" s="21" t="n">
        <f aca="false">B138-B137</f>
        <v>8</v>
      </c>
      <c r="E138" s="25" t="n">
        <v>43599</v>
      </c>
      <c r="F138" s="21" t="n">
        <v>15058</v>
      </c>
      <c r="G138" s="21" t="n">
        <f aca="false">F138-F137</f>
        <v>5</v>
      </c>
      <c r="I138" s="25" t="n">
        <v>43964</v>
      </c>
      <c r="J138" s="21" t="n">
        <v>16832</v>
      </c>
      <c r="K138" s="21" t="n">
        <f aca="false">J138-J137</f>
        <v>17</v>
      </c>
      <c r="M138" s="25" t="n">
        <v>44330</v>
      </c>
      <c r="N138" s="21" t="n">
        <v>19152</v>
      </c>
      <c r="O138" s="21" t="n">
        <f aca="false">N138-N137</f>
        <v>11</v>
      </c>
      <c r="Q138" s="25" t="n">
        <v>44695</v>
      </c>
      <c r="R138" s="21" t="n">
        <v>21144</v>
      </c>
      <c r="S138" s="21" t="n">
        <f aca="false">R138-R137</f>
        <v>23</v>
      </c>
      <c r="U138" s="25" t="n">
        <v>45060</v>
      </c>
      <c r="V138" s="21" t="n">
        <v>26474</v>
      </c>
      <c r="W138" s="21" t="n">
        <f aca="false">V138-V137</f>
        <v>6</v>
      </c>
      <c r="Y138" s="25" t="n">
        <v>45425</v>
      </c>
      <c r="Z138" s="21" t="n">
        <v>32042</v>
      </c>
      <c r="AA138" s="21" t="n">
        <f aca="false">Z138-Z137</f>
        <v>19</v>
      </c>
      <c r="AC138" s="25" t="n">
        <v>45791</v>
      </c>
      <c r="AD138" s="21" t="n">
        <v>34286</v>
      </c>
      <c r="AE138" s="21" t="n">
        <f aca="false">AD138-AD137</f>
        <v>15</v>
      </c>
    </row>
    <row r="139" customFormat="false" ht="13.8" hidden="false" customHeight="false" outlineLevel="0" collapsed="false">
      <c r="A139" s="25" t="n">
        <v>43235</v>
      </c>
      <c r="B139" s="21" t="n">
        <v>11096</v>
      </c>
      <c r="C139" s="21" t="n">
        <f aca="false">B139-B138</f>
        <v>14</v>
      </c>
      <c r="E139" s="25" t="n">
        <v>43600</v>
      </c>
      <c r="F139" s="21" t="n">
        <v>15058</v>
      </c>
      <c r="G139" s="21" t="n">
        <f aca="false">F139-F138</f>
        <v>0</v>
      </c>
      <c r="I139" s="25" t="n">
        <v>43965</v>
      </c>
      <c r="J139" s="21" t="n">
        <v>16846</v>
      </c>
      <c r="K139" s="21" t="n">
        <f aca="false">J139-J138</f>
        <v>14</v>
      </c>
      <c r="M139" s="25" t="n">
        <v>44331</v>
      </c>
      <c r="N139" s="21" t="n">
        <v>19163</v>
      </c>
      <c r="O139" s="21" t="n">
        <f aca="false">N139-N138</f>
        <v>11</v>
      </c>
      <c r="Q139" s="25" t="n">
        <v>44696</v>
      </c>
      <c r="R139" s="21" t="n">
        <v>21144</v>
      </c>
      <c r="S139" s="21" t="n">
        <f aca="false">R139-R138</f>
        <v>0</v>
      </c>
      <c r="U139" s="25" t="n">
        <v>45061</v>
      </c>
      <c r="V139" s="21" t="n">
        <v>26498</v>
      </c>
      <c r="W139" s="21" t="n">
        <f aca="false">V139-V138</f>
        <v>24</v>
      </c>
      <c r="Y139" s="25" t="n">
        <v>45426</v>
      </c>
      <c r="Z139" s="21" t="n">
        <v>32023</v>
      </c>
      <c r="AA139" s="21" t="n">
        <f aca="false">Z139-Z138</f>
        <v>-19</v>
      </c>
      <c r="AC139" s="25" t="n">
        <v>45792</v>
      </c>
      <c r="AD139" s="21" t="n">
        <v>34295</v>
      </c>
      <c r="AE139" s="21" t="n">
        <f aca="false">AD139-AD138</f>
        <v>9</v>
      </c>
    </row>
    <row r="140" customFormat="false" ht="13.8" hidden="false" customHeight="false" outlineLevel="0" collapsed="false">
      <c r="A140" s="25" t="n">
        <v>43236</v>
      </c>
      <c r="B140" s="21" t="n">
        <v>11103</v>
      </c>
      <c r="C140" s="21" t="n">
        <f aca="false">B140-B139</f>
        <v>7</v>
      </c>
      <c r="E140" s="25" t="n">
        <v>43601</v>
      </c>
      <c r="F140" s="21" t="n">
        <v>15065</v>
      </c>
      <c r="G140" s="21" t="n">
        <f aca="false">F140-F139</f>
        <v>7</v>
      </c>
      <c r="I140" s="25" t="n">
        <v>43966</v>
      </c>
      <c r="J140" s="21" t="n">
        <v>16865</v>
      </c>
      <c r="K140" s="21" t="n">
        <f aca="false">J140-J139</f>
        <v>19</v>
      </c>
      <c r="M140" s="25" t="n">
        <v>44332</v>
      </c>
      <c r="N140" s="21" t="n">
        <v>19172</v>
      </c>
      <c r="O140" s="21" t="n">
        <f aca="false">N140-N139</f>
        <v>9</v>
      </c>
      <c r="Q140" s="25" t="n">
        <v>44697</v>
      </c>
      <c r="R140" s="21" t="n">
        <v>21163</v>
      </c>
      <c r="S140" s="21" t="n">
        <f aca="false">R140-R139</f>
        <v>19</v>
      </c>
      <c r="U140" s="25" t="n">
        <v>45062</v>
      </c>
      <c r="V140" s="21" t="n">
        <v>26533</v>
      </c>
      <c r="W140" s="21" t="n">
        <f aca="false">V140-V139</f>
        <v>35</v>
      </c>
      <c r="Y140" s="25" t="n">
        <v>45427</v>
      </c>
      <c r="Z140" s="21" t="n">
        <v>32013</v>
      </c>
      <c r="AA140" s="21" t="n">
        <f aca="false">Z140-Z139</f>
        <v>-10</v>
      </c>
      <c r="AC140" s="25" t="n">
        <v>45793</v>
      </c>
      <c r="AD140" s="21" t="n">
        <v>34317</v>
      </c>
      <c r="AE140" s="21" t="n">
        <f aca="false">AD140-AD139</f>
        <v>22</v>
      </c>
    </row>
    <row r="141" customFormat="false" ht="13.8" hidden="false" customHeight="false" outlineLevel="0" collapsed="false">
      <c r="A141" s="25" t="n">
        <v>43237</v>
      </c>
      <c r="B141" s="21" t="n">
        <v>11106</v>
      </c>
      <c r="C141" s="21" t="n">
        <f aca="false">B141-B140</f>
        <v>3</v>
      </c>
      <c r="E141" s="25" t="n">
        <v>43602</v>
      </c>
      <c r="F141" s="21" t="n">
        <v>15066</v>
      </c>
      <c r="G141" s="21" t="n">
        <f aca="false">F141-F140</f>
        <v>1</v>
      </c>
      <c r="I141" s="25" t="n">
        <v>43967</v>
      </c>
      <c r="J141" s="21" t="n">
        <v>16868</v>
      </c>
      <c r="K141" s="21" t="n">
        <f aca="false">J141-J140</f>
        <v>3</v>
      </c>
      <c r="M141" s="25" t="n">
        <v>44333</v>
      </c>
      <c r="N141" s="21" t="n">
        <v>19186</v>
      </c>
      <c r="O141" s="21" t="n">
        <f aca="false">N141-N140</f>
        <v>14</v>
      </c>
      <c r="Q141" s="25" t="n">
        <v>44698</v>
      </c>
      <c r="R141" s="21" t="n">
        <v>21184</v>
      </c>
      <c r="S141" s="21" t="n">
        <f aca="false">R141-R140</f>
        <v>21</v>
      </c>
      <c r="U141" s="25" t="n">
        <v>45063</v>
      </c>
      <c r="V141" s="21" t="n">
        <v>26562</v>
      </c>
      <c r="W141" s="21" t="n">
        <f aca="false">V141-V140</f>
        <v>29</v>
      </c>
      <c r="Y141" s="25" t="n">
        <v>45428</v>
      </c>
      <c r="Z141" s="21" t="n">
        <v>31905</v>
      </c>
      <c r="AA141" s="21" t="n">
        <f aca="false">Z141-Z140</f>
        <v>-108</v>
      </c>
      <c r="AC141" s="25" t="n">
        <v>45794</v>
      </c>
      <c r="AD141" s="21" t="n">
        <v>34328</v>
      </c>
      <c r="AE141" s="21" t="n">
        <f aca="false">AD141-AD140</f>
        <v>11</v>
      </c>
    </row>
    <row r="142" customFormat="false" ht="13.8" hidden="false" customHeight="false" outlineLevel="0" collapsed="false">
      <c r="A142" s="25" t="n">
        <v>43238</v>
      </c>
      <c r="B142" s="21" t="n">
        <v>11095</v>
      </c>
      <c r="C142" s="21" t="n">
        <f aca="false">B142-B141</f>
        <v>-11</v>
      </c>
      <c r="E142" s="25" t="n">
        <v>43603</v>
      </c>
      <c r="F142" s="21" t="n">
        <v>15069</v>
      </c>
      <c r="G142" s="21" t="n">
        <f aca="false">F142-F141</f>
        <v>3</v>
      </c>
      <c r="I142" s="25" t="n">
        <v>43968</v>
      </c>
      <c r="J142" s="21" t="n">
        <v>16876</v>
      </c>
      <c r="K142" s="21" t="n">
        <f aca="false">J142-J141</f>
        <v>8</v>
      </c>
      <c r="M142" s="25" t="n">
        <v>44334</v>
      </c>
      <c r="N142" s="21" t="n">
        <v>19189</v>
      </c>
      <c r="O142" s="21" t="n">
        <f aca="false">N142-N141</f>
        <v>3</v>
      </c>
      <c r="Q142" s="25" t="n">
        <v>44699</v>
      </c>
      <c r="R142" s="21" t="n">
        <v>21193</v>
      </c>
      <c r="S142" s="21" t="n">
        <f aca="false">R142-R141</f>
        <v>9</v>
      </c>
      <c r="U142" s="25" t="n">
        <v>45064</v>
      </c>
      <c r="V142" s="21" t="n">
        <v>26599</v>
      </c>
      <c r="W142" s="21" t="n">
        <f aca="false">V142-V141</f>
        <v>37</v>
      </c>
      <c r="Y142" s="25" t="n">
        <v>45429</v>
      </c>
      <c r="Z142" s="21" t="n">
        <v>31884</v>
      </c>
      <c r="AA142" s="21" t="n">
        <f aca="false">Z142-Z141</f>
        <v>-21</v>
      </c>
      <c r="AC142" s="25" t="n">
        <v>45795</v>
      </c>
      <c r="AD142" s="21" t="n">
        <v>34355</v>
      </c>
      <c r="AE142" s="21" t="n">
        <f aca="false">AD142-AD141</f>
        <v>27</v>
      </c>
    </row>
    <row r="143" customFormat="false" ht="13.8" hidden="false" customHeight="false" outlineLevel="0" collapsed="false">
      <c r="A143" s="25" t="n">
        <v>43239</v>
      </c>
      <c r="B143" s="21" t="n">
        <v>11106</v>
      </c>
      <c r="C143" s="21" t="n">
        <f aca="false">B143-B142</f>
        <v>11</v>
      </c>
      <c r="E143" s="25" t="n">
        <v>43604</v>
      </c>
      <c r="F143" s="21" t="n">
        <v>15072</v>
      </c>
      <c r="G143" s="21" t="n">
        <f aca="false">F143-F142</f>
        <v>3</v>
      </c>
      <c r="I143" s="25" t="n">
        <v>43969</v>
      </c>
      <c r="J143" s="21" t="n">
        <v>16876</v>
      </c>
      <c r="K143" s="21" t="n">
        <f aca="false">J143-J142</f>
        <v>0</v>
      </c>
      <c r="M143" s="25" t="n">
        <v>44335</v>
      </c>
      <c r="N143" s="21" t="n">
        <v>19197</v>
      </c>
      <c r="O143" s="21" t="n">
        <f aca="false">N143-N142</f>
        <v>8</v>
      </c>
      <c r="Q143" s="25" t="n">
        <v>44700</v>
      </c>
      <c r="R143" s="21" t="n">
        <v>21198</v>
      </c>
      <c r="S143" s="21" t="n">
        <f aca="false">R143-R142</f>
        <v>5</v>
      </c>
      <c r="U143" s="25" t="n">
        <v>45065</v>
      </c>
      <c r="V143" s="21" t="n">
        <v>26615</v>
      </c>
      <c r="W143" s="21" t="n">
        <f aca="false">V143-V142</f>
        <v>16</v>
      </c>
      <c r="Y143" s="25" t="n">
        <v>45430</v>
      </c>
      <c r="Z143" s="21" t="n">
        <v>31900</v>
      </c>
      <c r="AA143" s="21" t="n">
        <f aca="false">Z143-Z142</f>
        <v>16</v>
      </c>
      <c r="AC143" s="25" t="n">
        <v>45796</v>
      </c>
      <c r="AD143" s="21" t="n">
        <v>34379</v>
      </c>
      <c r="AE143" s="21" t="n">
        <f aca="false">AD143-AD142</f>
        <v>24</v>
      </c>
    </row>
    <row r="144" customFormat="false" ht="13.8" hidden="false" customHeight="false" outlineLevel="0" collapsed="false">
      <c r="A144" s="25" t="n">
        <v>43240</v>
      </c>
      <c r="B144" s="21" t="n">
        <v>11115</v>
      </c>
      <c r="C144" s="21" t="n">
        <f aca="false">B144-B143</f>
        <v>9</v>
      </c>
      <c r="E144" s="25" t="n">
        <v>43605</v>
      </c>
      <c r="F144" s="21" t="n">
        <v>15075</v>
      </c>
      <c r="G144" s="21" t="n">
        <f aca="false">F144-F143</f>
        <v>3</v>
      </c>
      <c r="I144" s="25" t="n">
        <v>43970</v>
      </c>
      <c r="J144" s="21" t="n">
        <v>16876</v>
      </c>
      <c r="K144" s="21" t="n">
        <f aca="false">J144-J143</f>
        <v>0</v>
      </c>
      <c r="M144" s="25" t="n">
        <v>44336</v>
      </c>
      <c r="N144" s="21" t="n">
        <v>19207</v>
      </c>
      <c r="O144" s="21" t="n">
        <f aca="false">N144-N143</f>
        <v>10</v>
      </c>
      <c r="Q144" s="25" t="n">
        <v>44701</v>
      </c>
      <c r="R144" s="21" t="n">
        <v>21205</v>
      </c>
      <c r="S144" s="21" t="n">
        <f aca="false">R144-R143</f>
        <v>7</v>
      </c>
      <c r="U144" s="25" t="n">
        <v>45066</v>
      </c>
      <c r="V144" s="21" t="n">
        <v>26632</v>
      </c>
      <c r="W144" s="21" t="n">
        <f aca="false">V144-V143</f>
        <v>17</v>
      </c>
      <c r="Y144" s="25" t="n">
        <v>45431</v>
      </c>
      <c r="Z144" s="21" t="n">
        <v>31912</v>
      </c>
      <c r="AA144" s="21" t="n">
        <f aca="false">Z144-Z143</f>
        <v>12</v>
      </c>
      <c r="AC144" s="25" t="n">
        <v>45797</v>
      </c>
      <c r="AD144" s="21" t="n">
        <v>34412</v>
      </c>
      <c r="AE144" s="21" t="n">
        <f aca="false">AD144-AD143</f>
        <v>33</v>
      </c>
    </row>
    <row r="145" customFormat="false" ht="13.8" hidden="false" customHeight="false" outlineLevel="0" collapsed="false">
      <c r="A145" s="25" t="n">
        <v>43241</v>
      </c>
      <c r="B145" s="21" t="n">
        <v>11124</v>
      </c>
      <c r="C145" s="21" t="n">
        <f aca="false">B145-B144</f>
        <v>9</v>
      </c>
      <c r="E145" s="25" t="n">
        <v>43606</v>
      </c>
      <c r="F145" s="21" t="n">
        <v>15083</v>
      </c>
      <c r="G145" s="21" t="n">
        <f aca="false">F145-F144</f>
        <v>8</v>
      </c>
      <c r="I145" s="25" t="n">
        <v>43971</v>
      </c>
      <c r="J145" s="21" t="n">
        <v>16889</v>
      </c>
      <c r="K145" s="21" t="n">
        <f aca="false">J145-J144</f>
        <v>13</v>
      </c>
      <c r="M145" s="25" t="n">
        <v>44337</v>
      </c>
      <c r="N145" s="21" t="n">
        <v>19212</v>
      </c>
      <c r="O145" s="21" t="n">
        <f aca="false">N145-N144</f>
        <v>5</v>
      </c>
      <c r="Q145" s="25" t="n">
        <v>44702</v>
      </c>
      <c r="R145" s="21" t="n">
        <v>21205</v>
      </c>
      <c r="S145" s="21" t="n">
        <f aca="false">R145-R144</f>
        <v>0</v>
      </c>
      <c r="U145" s="25" t="n">
        <v>45067</v>
      </c>
      <c r="V145" s="21" t="n">
        <v>26654</v>
      </c>
      <c r="W145" s="21" t="n">
        <f aca="false">V145-V144</f>
        <v>22</v>
      </c>
      <c r="Y145" s="25" t="n">
        <v>45432</v>
      </c>
      <c r="Z145" s="21" t="n">
        <v>31919</v>
      </c>
      <c r="AA145" s="21" t="n">
        <f aca="false">Z145-Z144</f>
        <v>7</v>
      </c>
      <c r="AC145" s="25" t="n">
        <v>45798</v>
      </c>
      <c r="AD145" s="21" t="n">
        <v>34436</v>
      </c>
      <c r="AE145" s="21" t="n">
        <f aca="false">AD145-AD144</f>
        <v>24</v>
      </c>
    </row>
    <row r="146" customFormat="false" ht="13.8" hidden="false" customHeight="false" outlineLevel="0" collapsed="false">
      <c r="A146" s="25" t="n">
        <v>43242</v>
      </c>
      <c r="B146" s="21" t="n">
        <v>11132</v>
      </c>
      <c r="C146" s="21" t="n">
        <f aca="false">B146-B145</f>
        <v>8</v>
      </c>
      <c r="E146" s="25" t="n">
        <v>43607</v>
      </c>
      <c r="F146" s="21" t="n">
        <v>15090</v>
      </c>
      <c r="G146" s="21" t="n">
        <f aca="false">F146-F145</f>
        <v>7</v>
      </c>
      <c r="I146" s="25" t="n">
        <v>43972</v>
      </c>
      <c r="J146" s="21" t="n">
        <v>16890</v>
      </c>
      <c r="K146" s="21" t="n">
        <f aca="false">J146-J145</f>
        <v>1</v>
      </c>
      <c r="M146" s="25" t="n">
        <v>44338</v>
      </c>
      <c r="N146" s="21" t="n">
        <v>19209</v>
      </c>
      <c r="O146" s="21" t="n">
        <f aca="false">N146-N145</f>
        <v>-3</v>
      </c>
      <c r="Q146" s="25" t="n">
        <v>44703</v>
      </c>
      <c r="R146" s="21" t="n">
        <v>21211</v>
      </c>
      <c r="S146" s="21" t="n">
        <f aca="false">R146-R145</f>
        <v>6</v>
      </c>
      <c r="U146" s="25" t="n">
        <v>45068</v>
      </c>
      <c r="V146" s="21" t="n">
        <v>26681</v>
      </c>
      <c r="W146" s="21" t="n">
        <f aca="false">V146-V145</f>
        <v>27</v>
      </c>
      <c r="Y146" s="25" t="n">
        <v>45433</v>
      </c>
      <c r="Z146" s="21" t="n">
        <v>31884</v>
      </c>
      <c r="AA146" s="21" t="n">
        <f aca="false">Z146-Z145</f>
        <v>-35</v>
      </c>
      <c r="AC146" s="25" t="n">
        <v>45799</v>
      </c>
      <c r="AD146" s="21" t="n">
        <v>34472</v>
      </c>
      <c r="AE146" s="21" t="n">
        <f aca="false">AD146-AD145</f>
        <v>36</v>
      </c>
    </row>
    <row r="147" customFormat="false" ht="13.8" hidden="false" customHeight="false" outlineLevel="0" collapsed="false">
      <c r="A147" s="25" t="n">
        <v>43243</v>
      </c>
      <c r="B147" s="21" t="n">
        <v>11140</v>
      </c>
      <c r="C147" s="21" t="n">
        <f aca="false">B147-B146</f>
        <v>8</v>
      </c>
      <c r="E147" s="25" t="n">
        <v>43608</v>
      </c>
      <c r="F147" s="21" t="n">
        <v>15093</v>
      </c>
      <c r="G147" s="21" t="n">
        <f aca="false">F147-F146</f>
        <v>3</v>
      </c>
      <c r="I147" s="25" t="n">
        <v>43973</v>
      </c>
      <c r="J147" s="21" t="n">
        <v>16905</v>
      </c>
      <c r="K147" s="21" t="n">
        <f aca="false">J147-J146</f>
        <v>15</v>
      </c>
      <c r="M147" s="25" t="n">
        <v>44339</v>
      </c>
      <c r="N147" s="21" t="n">
        <v>19212</v>
      </c>
      <c r="O147" s="21" t="n">
        <f aca="false">N147-N146</f>
        <v>3</v>
      </c>
      <c r="Q147" s="25" t="n">
        <v>44704</v>
      </c>
      <c r="R147" s="21" t="n">
        <v>21235</v>
      </c>
      <c r="S147" s="21" t="n">
        <f aca="false">R147-R146</f>
        <v>24</v>
      </c>
      <c r="U147" s="25" t="n">
        <v>45069</v>
      </c>
      <c r="V147" s="21" t="n">
        <v>26708</v>
      </c>
      <c r="W147" s="21" t="n">
        <f aca="false">V147-V146</f>
        <v>27</v>
      </c>
      <c r="Y147" s="25" t="n">
        <v>45434</v>
      </c>
      <c r="Z147" s="21" t="n">
        <v>31873</v>
      </c>
      <c r="AA147" s="21" t="n">
        <f aca="false">Z147-Z146</f>
        <v>-11</v>
      </c>
      <c r="AC147" s="25" t="n">
        <v>45800</v>
      </c>
      <c r="AD147" s="21" t="n">
        <v>34498</v>
      </c>
      <c r="AE147" s="21" t="n">
        <f aca="false">AD147-AD146</f>
        <v>26</v>
      </c>
    </row>
    <row r="148" customFormat="false" ht="13.8" hidden="false" customHeight="false" outlineLevel="0" collapsed="false">
      <c r="A148" s="25" t="n">
        <v>43244</v>
      </c>
      <c r="B148" s="21" t="n">
        <v>11150</v>
      </c>
      <c r="C148" s="21" t="n">
        <f aca="false">B148-B147</f>
        <v>10</v>
      </c>
      <c r="E148" s="25" t="n">
        <v>43609</v>
      </c>
      <c r="F148" s="21" t="n">
        <v>15095</v>
      </c>
      <c r="G148" s="21" t="n">
        <f aca="false">F148-F147</f>
        <v>2</v>
      </c>
      <c r="I148" s="25" t="n">
        <v>43974</v>
      </c>
      <c r="J148" s="21" t="n">
        <v>16907</v>
      </c>
      <c r="K148" s="21" t="n">
        <f aca="false">J148-J147</f>
        <v>2</v>
      </c>
      <c r="M148" s="25" t="n">
        <v>44340</v>
      </c>
      <c r="N148" s="21" t="n">
        <v>19224</v>
      </c>
      <c r="O148" s="21" t="n">
        <f aca="false">N148-N147</f>
        <v>12</v>
      </c>
      <c r="Q148" s="25" t="n">
        <v>44705</v>
      </c>
      <c r="R148" s="21" t="n">
        <v>21249</v>
      </c>
      <c r="S148" s="21" t="n">
        <f aca="false">R148-R147</f>
        <v>14</v>
      </c>
      <c r="U148" s="25" t="n">
        <v>45070</v>
      </c>
      <c r="V148" s="21" t="n">
        <v>26732</v>
      </c>
      <c r="W148" s="21" t="n">
        <f aca="false">V148-V147</f>
        <v>24</v>
      </c>
      <c r="Y148" s="25" t="n">
        <v>45435</v>
      </c>
      <c r="Z148" s="21" t="n">
        <v>31882</v>
      </c>
      <c r="AA148" s="21" t="n">
        <f aca="false">Z148-Z147</f>
        <v>9</v>
      </c>
      <c r="AC148" s="25" t="n">
        <v>45801</v>
      </c>
      <c r="AD148" s="21" t="n">
        <v>34516</v>
      </c>
      <c r="AE148" s="21" t="n">
        <f aca="false">AD148-AD147</f>
        <v>18</v>
      </c>
    </row>
    <row r="149" customFormat="false" ht="13.8" hidden="false" customHeight="false" outlineLevel="0" collapsed="false">
      <c r="A149" s="25" t="n">
        <v>43245</v>
      </c>
      <c r="B149" s="21" t="n">
        <v>11145</v>
      </c>
      <c r="C149" s="21" t="n">
        <f aca="false">B149-B148</f>
        <v>-5</v>
      </c>
      <c r="E149" s="25" t="n">
        <v>43610</v>
      </c>
      <c r="F149" s="21" t="n">
        <v>15103</v>
      </c>
      <c r="G149" s="21" t="n">
        <f aca="false">F149-F148</f>
        <v>8</v>
      </c>
      <c r="I149" s="25" t="n">
        <v>43975</v>
      </c>
      <c r="J149" s="21" t="n">
        <v>16915</v>
      </c>
      <c r="K149" s="21" t="n">
        <f aca="false">J149-J148</f>
        <v>8</v>
      </c>
      <c r="M149" s="25" t="n">
        <v>44341</v>
      </c>
      <c r="N149" s="21" t="n">
        <v>19229</v>
      </c>
      <c r="O149" s="21" t="n">
        <f aca="false">N149-N148</f>
        <v>5</v>
      </c>
      <c r="Q149" s="25" t="n">
        <v>44706</v>
      </c>
      <c r="R149" s="21" t="n">
        <v>21261</v>
      </c>
      <c r="S149" s="21" t="n">
        <f aca="false">R149-R148</f>
        <v>12</v>
      </c>
      <c r="U149" s="25" t="n">
        <v>45071</v>
      </c>
      <c r="V149" s="21" t="n">
        <v>26749</v>
      </c>
      <c r="W149" s="21" t="n">
        <f aca="false">V149-V148</f>
        <v>17</v>
      </c>
      <c r="Y149" s="25" t="n">
        <v>45436</v>
      </c>
      <c r="Z149" s="21" t="n">
        <v>31885</v>
      </c>
      <c r="AA149" s="21" t="n">
        <f aca="false">Z149-Z148</f>
        <v>3</v>
      </c>
      <c r="AC149" s="25" t="n">
        <v>45802</v>
      </c>
      <c r="AD149" s="21" t="n">
        <v>34525</v>
      </c>
      <c r="AE149" s="21" t="n">
        <f aca="false">AD149-AD148</f>
        <v>9</v>
      </c>
    </row>
    <row r="150" customFormat="false" ht="13.8" hidden="false" customHeight="false" outlineLevel="0" collapsed="false">
      <c r="A150" s="25" t="n">
        <v>43246</v>
      </c>
      <c r="B150" s="21" t="n">
        <v>11152</v>
      </c>
      <c r="C150" s="21" t="n">
        <f aca="false">B150-B149</f>
        <v>7</v>
      </c>
      <c r="E150" s="25" t="n">
        <v>43611</v>
      </c>
      <c r="F150" s="21" t="n">
        <v>15105</v>
      </c>
      <c r="G150" s="21" t="n">
        <f aca="false">F150-F149</f>
        <v>2</v>
      </c>
      <c r="I150" s="25" t="n">
        <v>43976</v>
      </c>
      <c r="J150" s="21" t="n">
        <v>16932</v>
      </c>
      <c r="K150" s="21" t="n">
        <f aca="false">J150-J149</f>
        <v>17</v>
      </c>
      <c r="M150" s="25" t="n">
        <v>44342</v>
      </c>
      <c r="N150" s="21" t="n">
        <v>19235</v>
      </c>
      <c r="O150" s="21" t="n">
        <f aca="false">N150-N149</f>
        <v>6</v>
      </c>
      <c r="Q150" s="25" t="n">
        <v>44707</v>
      </c>
      <c r="R150" s="21" t="n">
        <v>21277</v>
      </c>
      <c r="S150" s="21" t="n">
        <f aca="false">R150-R149</f>
        <v>16</v>
      </c>
      <c r="U150" s="25" t="n">
        <v>45072</v>
      </c>
      <c r="V150" s="21" t="n">
        <v>26766</v>
      </c>
      <c r="W150" s="21" t="n">
        <f aca="false">V150-V149</f>
        <v>17</v>
      </c>
      <c r="Y150" s="25" t="n">
        <v>45437</v>
      </c>
      <c r="Z150" s="21" t="n">
        <v>31897</v>
      </c>
      <c r="AA150" s="21" t="n">
        <f aca="false">Z150-Z149</f>
        <v>12</v>
      </c>
      <c r="AC150" s="25" t="n">
        <v>45803</v>
      </c>
      <c r="AD150" s="21" t="n">
        <v>34538</v>
      </c>
      <c r="AE150" s="21" t="n">
        <f aca="false">AD150-AD149</f>
        <v>13</v>
      </c>
    </row>
    <row r="151" customFormat="false" ht="13.8" hidden="false" customHeight="false" outlineLevel="0" collapsed="false">
      <c r="A151" s="25" t="n">
        <v>43247</v>
      </c>
      <c r="B151" s="21" t="n">
        <v>11161</v>
      </c>
      <c r="C151" s="21" t="n">
        <f aca="false">B151-B150</f>
        <v>9</v>
      </c>
      <c r="E151" s="25" t="n">
        <v>43612</v>
      </c>
      <c r="F151" s="21" t="n">
        <v>15106</v>
      </c>
      <c r="G151" s="21" t="n">
        <f aca="false">F151-F150</f>
        <v>1</v>
      </c>
      <c r="I151" s="25" t="n">
        <v>43977</v>
      </c>
      <c r="J151" s="21" t="n">
        <v>16945</v>
      </c>
      <c r="K151" s="21" t="n">
        <f aca="false">J151-J150</f>
        <v>13</v>
      </c>
      <c r="M151" s="25" t="n">
        <v>44343</v>
      </c>
      <c r="N151" s="21" t="n">
        <v>19240</v>
      </c>
      <c r="O151" s="21" t="n">
        <f aca="false">N151-N150</f>
        <v>5</v>
      </c>
      <c r="Q151" s="25" t="n">
        <v>44708</v>
      </c>
      <c r="R151" s="21" t="n">
        <v>21287</v>
      </c>
      <c r="S151" s="21" t="n">
        <f aca="false">R151-R150</f>
        <v>10</v>
      </c>
      <c r="U151" s="25" t="n">
        <v>45073</v>
      </c>
      <c r="V151" s="21" t="n">
        <v>26785</v>
      </c>
      <c r="W151" s="21" t="n">
        <f aca="false">V151-V150</f>
        <v>19</v>
      </c>
      <c r="Y151" s="25" t="n">
        <v>45438</v>
      </c>
      <c r="Z151" s="21" t="n">
        <v>31910</v>
      </c>
      <c r="AA151" s="21" t="n">
        <f aca="false">Z151-Z150</f>
        <v>13</v>
      </c>
      <c r="AC151" s="25" t="n">
        <v>45804</v>
      </c>
      <c r="AD151" s="21" t="n">
        <v>34543</v>
      </c>
      <c r="AE151" s="21" t="n">
        <f aca="false">AD151-AD150</f>
        <v>5</v>
      </c>
    </row>
    <row r="152" customFormat="false" ht="13.8" hidden="false" customHeight="false" outlineLevel="0" collapsed="false">
      <c r="A152" s="25" t="n">
        <v>43248</v>
      </c>
      <c r="B152" s="21" t="n">
        <v>11162</v>
      </c>
      <c r="C152" s="21" t="n">
        <f aca="false">B152-B151</f>
        <v>1</v>
      </c>
      <c r="E152" s="25" t="n">
        <v>43613</v>
      </c>
      <c r="F152" s="21" t="n">
        <v>15104</v>
      </c>
      <c r="G152" s="21" t="n">
        <f aca="false">F152-F151</f>
        <v>-2</v>
      </c>
      <c r="I152" s="25" t="n">
        <v>43978</v>
      </c>
      <c r="J152" s="21" t="n">
        <v>16954</v>
      </c>
      <c r="K152" s="21" t="n">
        <f aca="false">J152-J151</f>
        <v>9</v>
      </c>
      <c r="M152" s="25" t="n">
        <v>44344</v>
      </c>
      <c r="N152" s="21" t="n">
        <v>19242</v>
      </c>
      <c r="O152" s="21" t="n">
        <f aca="false">N152-N151</f>
        <v>2</v>
      </c>
      <c r="Q152" s="25" t="n">
        <v>44709</v>
      </c>
      <c r="R152" s="21" t="n">
        <v>21298</v>
      </c>
      <c r="S152" s="21" t="n">
        <f aca="false">R152-R151</f>
        <v>11</v>
      </c>
      <c r="U152" s="25" t="n">
        <v>45074</v>
      </c>
      <c r="V152" s="21" t="n">
        <v>26805</v>
      </c>
      <c r="W152" s="21" t="n">
        <f aca="false">V152-V151</f>
        <v>20</v>
      </c>
      <c r="Y152" s="25" t="n">
        <v>45439</v>
      </c>
      <c r="Z152" s="21" t="n">
        <v>31931</v>
      </c>
      <c r="AA152" s="21" t="n">
        <f aca="false">Z152-Z151</f>
        <v>21</v>
      </c>
      <c r="AC152" s="25" t="n">
        <v>45805</v>
      </c>
      <c r="AD152" s="21" t="n">
        <v>34540</v>
      </c>
      <c r="AE152" s="21" t="n">
        <f aca="false">AD152-AD151</f>
        <v>-3</v>
      </c>
    </row>
    <row r="153" customFormat="false" ht="13.8" hidden="false" customHeight="false" outlineLevel="0" collapsed="false">
      <c r="A153" s="25" t="n">
        <v>43249</v>
      </c>
      <c r="B153" s="21" t="n">
        <v>11153</v>
      </c>
      <c r="C153" s="21" t="n">
        <f aca="false">B153-B152</f>
        <v>-9</v>
      </c>
      <c r="E153" s="25" t="n">
        <v>43614</v>
      </c>
      <c r="F153" s="21" t="n">
        <v>15100</v>
      </c>
      <c r="G153" s="21" t="n">
        <f aca="false">F153-F152</f>
        <v>-4</v>
      </c>
      <c r="I153" s="25" t="n">
        <v>43979</v>
      </c>
      <c r="J153" s="21" t="n">
        <v>16957</v>
      </c>
      <c r="K153" s="21" t="n">
        <f aca="false">J153-J152</f>
        <v>3</v>
      </c>
      <c r="M153" s="25" t="n">
        <v>44345</v>
      </c>
      <c r="N153" s="21" t="n">
        <v>19246</v>
      </c>
      <c r="O153" s="21" t="n">
        <f aca="false">N153-N152</f>
        <v>4</v>
      </c>
      <c r="Q153" s="25" t="n">
        <v>44710</v>
      </c>
      <c r="R153" s="21" t="n">
        <v>21309</v>
      </c>
      <c r="S153" s="21" t="n">
        <f aca="false">R153-R152</f>
        <v>11</v>
      </c>
      <c r="U153" s="25" t="n">
        <v>45075</v>
      </c>
      <c r="V153" s="21" t="n">
        <v>26828</v>
      </c>
      <c r="W153" s="21" t="n">
        <f aca="false">V153-V152</f>
        <v>23</v>
      </c>
      <c r="Y153" s="25" t="n">
        <v>45440</v>
      </c>
      <c r="Z153" s="21" t="n">
        <v>31950</v>
      </c>
      <c r="AA153" s="21" t="n">
        <f aca="false">Z153-Z152</f>
        <v>19</v>
      </c>
      <c r="AC153" s="25" t="n">
        <v>45806</v>
      </c>
      <c r="AD153" s="21" t="n">
        <v>34550</v>
      </c>
      <c r="AE153" s="21" t="n">
        <f aca="false">AD153-AD152</f>
        <v>10</v>
      </c>
    </row>
    <row r="154" customFormat="false" ht="13.8" hidden="false" customHeight="false" outlineLevel="0" collapsed="false">
      <c r="A154" s="25" t="n">
        <v>43250</v>
      </c>
      <c r="B154" s="21" t="n">
        <v>11157</v>
      </c>
      <c r="C154" s="21" t="n">
        <f aca="false">B154-B153</f>
        <v>4</v>
      </c>
      <c r="E154" s="25" t="n">
        <v>43615</v>
      </c>
      <c r="F154" s="21" t="n">
        <v>15104</v>
      </c>
      <c r="G154" s="21" t="n">
        <f aca="false">F154-F153</f>
        <v>4</v>
      </c>
      <c r="I154" s="25" t="n">
        <v>43980</v>
      </c>
      <c r="J154" s="21" t="n">
        <v>16954</v>
      </c>
      <c r="K154" s="21" t="n">
        <f aca="false">J154-J153</f>
        <v>-3</v>
      </c>
      <c r="M154" s="25" t="n">
        <v>44346</v>
      </c>
      <c r="N154" s="21" t="n">
        <v>19251</v>
      </c>
      <c r="O154" s="21" t="n">
        <f aca="false">N154-N153</f>
        <v>5</v>
      </c>
      <c r="Q154" s="25" t="n">
        <v>44711</v>
      </c>
      <c r="R154" s="21" t="n">
        <v>21334</v>
      </c>
      <c r="S154" s="21" t="n">
        <f aca="false">R154-R153</f>
        <v>25</v>
      </c>
      <c r="U154" s="25" t="n">
        <v>45076</v>
      </c>
      <c r="V154" s="21" t="n">
        <v>26847</v>
      </c>
      <c r="W154" s="21" t="n">
        <f aca="false">V154-V153</f>
        <v>19</v>
      </c>
      <c r="Y154" s="25" t="n">
        <v>45441</v>
      </c>
      <c r="Z154" s="21" t="n">
        <v>31970</v>
      </c>
      <c r="AA154" s="21" t="n">
        <f aca="false">Z154-Z153</f>
        <v>20</v>
      </c>
      <c r="AC154" s="25" t="n">
        <v>45807</v>
      </c>
      <c r="AD154" s="21" t="n">
        <v>34560</v>
      </c>
      <c r="AE154" s="21" t="n">
        <f aca="false">AD154-AD153</f>
        <v>10</v>
      </c>
    </row>
    <row r="155" customFormat="false" ht="13.8" hidden="false" customHeight="false" outlineLevel="0" collapsed="false">
      <c r="A155" s="25" t="n">
        <v>43251</v>
      </c>
      <c r="B155" s="21" t="n">
        <v>11166</v>
      </c>
      <c r="C155" s="21" t="n">
        <f aca="false">B155-B154</f>
        <v>9</v>
      </c>
      <c r="E155" s="25" t="n">
        <v>43616</v>
      </c>
      <c r="F155" s="21" t="n">
        <v>15086</v>
      </c>
      <c r="G155" s="21" t="n">
        <f aca="false">F155-F154</f>
        <v>-18</v>
      </c>
      <c r="I155" s="25" t="n">
        <v>43981</v>
      </c>
      <c r="J155" s="21" t="n">
        <v>16957</v>
      </c>
      <c r="K155" s="21" t="n">
        <f aca="false">J155-J154</f>
        <v>3</v>
      </c>
      <c r="M155" s="25" t="n">
        <v>44347</v>
      </c>
      <c r="N155" s="21" t="n">
        <v>19258</v>
      </c>
      <c r="O155" s="21" t="n">
        <f aca="false">N155-N154</f>
        <v>7</v>
      </c>
      <c r="Q155" s="25" t="n">
        <v>44712</v>
      </c>
      <c r="R155" s="21" t="n">
        <v>21364</v>
      </c>
      <c r="S155" s="21" t="n">
        <f aca="false">R155-R154</f>
        <v>30</v>
      </c>
      <c r="U155" s="25" t="n">
        <v>45077</v>
      </c>
      <c r="V155" s="21" t="n">
        <v>26858</v>
      </c>
      <c r="W155" s="21" t="n">
        <f aca="false">V155-V154</f>
        <v>11</v>
      </c>
      <c r="Y155" s="25" t="n">
        <v>45442</v>
      </c>
      <c r="Z155" s="21" t="n">
        <v>31974</v>
      </c>
      <c r="AA155" s="21" t="n">
        <f aca="false">Z155-Z154</f>
        <v>4</v>
      </c>
      <c r="AC155" s="25" t="n">
        <v>45808</v>
      </c>
      <c r="AD155" s="21" t="n">
        <v>34579</v>
      </c>
      <c r="AE155" s="21" t="n">
        <f aca="false">AD155-AD154</f>
        <v>19</v>
      </c>
    </row>
    <row r="156" customFormat="false" ht="13.8" hidden="false" customHeight="false" outlineLevel="0" collapsed="false">
      <c r="A156" s="25" t="n">
        <v>43252</v>
      </c>
      <c r="B156" s="21" t="n">
        <v>11167</v>
      </c>
      <c r="C156" s="21" t="n">
        <f aca="false">B156-B155</f>
        <v>1</v>
      </c>
      <c r="E156" s="25" t="n">
        <v>43617</v>
      </c>
      <c r="F156" s="21" t="n">
        <v>15089</v>
      </c>
      <c r="G156" s="21" t="n">
        <f aca="false">F156-F155</f>
        <v>3</v>
      </c>
      <c r="I156" s="25" t="n">
        <v>43982</v>
      </c>
      <c r="J156" s="21" t="n">
        <v>16937</v>
      </c>
      <c r="K156" s="21" t="n">
        <f aca="false">J156-J155</f>
        <v>-20</v>
      </c>
      <c r="M156" s="25" t="n">
        <v>44348</v>
      </c>
      <c r="N156" s="21" t="n">
        <v>19261</v>
      </c>
      <c r="O156" s="21" t="n">
        <f aca="false">N156-N155</f>
        <v>3</v>
      </c>
      <c r="Q156" s="25" t="n">
        <v>44713</v>
      </c>
      <c r="R156" s="21" t="n">
        <v>21354</v>
      </c>
      <c r="S156" s="21" t="n">
        <f aca="false">R156-R155</f>
        <v>-10</v>
      </c>
      <c r="U156" s="25" t="n">
        <v>45078</v>
      </c>
      <c r="V156" s="21" t="n">
        <v>26870</v>
      </c>
      <c r="W156" s="21" t="n">
        <f aca="false">V156-V155</f>
        <v>12</v>
      </c>
      <c r="Y156" s="25" t="n">
        <v>45443</v>
      </c>
      <c r="Z156" s="21" t="n">
        <v>31995</v>
      </c>
      <c r="AA156" s="21" t="n">
        <f aca="false">Z156-Z155</f>
        <v>21</v>
      </c>
      <c r="AC156" s="25" t="n">
        <v>45809</v>
      </c>
      <c r="AD156" s="21" t="n">
        <v>34587</v>
      </c>
      <c r="AE156" s="21" t="n">
        <f aca="false">AD156-AD155</f>
        <v>8</v>
      </c>
    </row>
    <row r="157" customFormat="false" ht="13.8" hidden="false" customHeight="false" outlineLevel="0" collapsed="false">
      <c r="A157" s="25" t="n">
        <v>43253</v>
      </c>
      <c r="B157" s="21" t="n">
        <v>11166</v>
      </c>
      <c r="C157" s="21" t="n">
        <f aca="false">B157-B156</f>
        <v>-1</v>
      </c>
      <c r="E157" s="25" t="n">
        <v>43618</v>
      </c>
      <c r="F157" s="21" t="n">
        <v>15081</v>
      </c>
      <c r="G157" s="21" t="n">
        <f aca="false">F157-F156</f>
        <v>-8</v>
      </c>
      <c r="I157" s="25" t="n">
        <v>43983</v>
      </c>
      <c r="J157" s="21" t="n">
        <v>16954</v>
      </c>
      <c r="K157" s="21" t="n">
        <f aca="false">J157-J156</f>
        <v>17</v>
      </c>
      <c r="M157" s="25" t="n">
        <v>44349</v>
      </c>
      <c r="N157" s="21" t="n">
        <v>19268</v>
      </c>
      <c r="O157" s="21" t="n">
        <f aca="false">N157-N156</f>
        <v>7</v>
      </c>
      <c r="Q157" s="25" t="n">
        <v>44714</v>
      </c>
      <c r="R157" s="21" t="n">
        <v>21380</v>
      </c>
      <c r="S157" s="21" t="n">
        <f aca="false">R157-R156</f>
        <v>26</v>
      </c>
      <c r="U157" s="25" t="n">
        <v>45079</v>
      </c>
      <c r="V157" s="21" t="n">
        <v>26883</v>
      </c>
      <c r="W157" s="21" t="n">
        <f aca="false">V157-V156</f>
        <v>13</v>
      </c>
      <c r="Y157" s="25" t="n">
        <v>45444</v>
      </c>
      <c r="Z157" s="21" t="n">
        <v>32020</v>
      </c>
      <c r="AA157" s="21" t="n">
        <f aca="false">Z157-Z156</f>
        <v>25</v>
      </c>
      <c r="AC157" s="25" t="n">
        <v>45810</v>
      </c>
      <c r="AD157" s="21" t="n">
        <v>34606</v>
      </c>
      <c r="AE157" s="21" t="n">
        <f aca="false">AD157-AD156</f>
        <v>19</v>
      </c>
    </row>
    <row r="158" customFormat="false" ht="13.8" hidden="false" customHeight="false" outlineLevel="0" collapsed="false">
      <c r="A158" s="25" t="n">
        <v>43254</v>
      </c>
      <c r="B158" s="21" t="n">
        <v>11167</v>
      </c>
      <c r="C158" s="21" t="n">
        <f aca="false">B158-B157</f>
        <v>1</v>
      </c>
      <c r="E158" s="25" t="n">
        <v>43619</v>
      </c>
      <c r="F158" s="21" t="n">
        <v>15079</v>
      </c>
      <c r="G158" s="21" t="n">
        <f aca="false">F158-F157</f>
        <v>-2</v>
      </c>
      <c r="I158" s="25" t="n">
        <v>43984</v>
      </c>
      <c r="J158" s="21" t="n">
        <v>16960</v>
      </c>
      <c r="K158" s="21" t="n">
        <f aca="false">J158-J157</f>
        <v>6</v>
      </c>
      <c r="M158" s="25" t="n">
        <v>44350</v>
      </c>
      <c r="N158" s="21" t="n">
        <v>19268</v>
      </c>
      <c r="O158" s="21" t="n">
        <f aca="false">N158-N157</f>
        <v>0</v>
      </c>
      <c r="Q158" s="25" t="n">
        <v>44715</v>
      </c>
      <c r="R158" s="21" t="n">
        <v>21400</v>
      </c>
      <c r="S158" s="21" t="n">
        <f aca="false">R158-R157</f>
        <v>20</v>
      </c>
      <c r="U158" s="25" t="n">
        <v>45080</v>
      </c>
      <c r="V158" s="21" t="n">
        <v>26901</v>
      </c>
      <c r="W158" s="21" t="n">
        <f aca="false">V158-V157</f>
        <v>18</v>
      </c>
      <c r="Y158" s="25" t="n">
        <v>45445</v>
      </c>
      <c r="Z158" s="21" t="n">
        <v>32027</v>
      </c>
      <c r="AA158" s="21" t="n">
        <f aca="false">Z158-Z157</f>
        <v>7</v>
      </c>
      <c r="AC158" s="25" t="n">
        <v>45811</v>
      </c>
      <c r="AD158" s="21" t="n">
        <v>34619</v>
      </c>
      <c r="AE158" s="21" t="n">
        <f aca="false">AD158-AD157</f>
        <v>13</v>
      </c>
    </row>
    <row r="159" customFormat="false" ht="13.8" hidden="false" customHeight="false" outlineLevel="0" collapsed="false">
      <c r="A159" s="25" t="n">
        <v>43255</v>
      </c>
      <c r="B159" s="21" t="n">
        <v>11170</v>
      </c>
      <c r="C159" s="21" t="n">
        <f aca="false">B159-B158</f>
        <v>3</v>
      </c>
      <c r="E159" s="25" t="n">
        <v>43620</v>
      </c>
      <c r="F159" s="21" t="n">
        <v>15068</v>
      </c>
      <c r="G159" s="21" t="n">
        <f aca="false">F159-F158</f>
        <v>-11</v>
      </c>
      <c r="I159" s="25" t="n">
        <v>43985</v>
      </c>
      <c r="J159" s="21" t="n">
        <v>16964</v>
      </c>
      <c r="K159" s="21" t="n">
        <f aca="false">J159-J158</f>
        <v>4</v>
      </c>
      <c r="M159" s="25" t="n">
        <v>44351</v>
      </c>
      <c r="N159" s="21" t="n">
        <v>19275</v>
      </c>
      <c r="O159" s="21" t="n">
        <f aca="false">N159-N158</f>
        <v>7</v>
      </c>
      <c r="Q159" s="25" t="n">
        <v>44716</v>
      </c>
      <c r="R159" s="21" t="n">
        <v>21420</v>
      </c>
      <c r="S159" s="21" t="n">
        <f aca="false">R159-R158</f>
        <v>20</v>
      </c>
      <c r="U159" s="25" t="n">
        <v>45081</v>
      </c>
      <c r="V159" s="21" t="n">
        <v>26918</v>
      </c>
      <c r="W159" s="21" t="n">
        <f aca="false">V159-V158</f>
        <v>17</v>
      </c>
      <c r="Y159" s="25" t="n">
        <v>45446</v>
      </c>
      <c r="Z159" s="21" t="n">
        <v>32040</v>
      </c>
      <c r="AA159" s="21" t="n">
        <f aca="false">Z159-Z158</f>
        <v>13</v>
      </c>
      <c r="AC159" s="25" t="n">
        <v>45812</v>
      </c>
      <c r="AD159" s="21" t="n">
        <v>34611</v>
      </c>
      <c r="AE159" s="21" t="n">
        <f aca="false">AD159-AD158</f>
        <v>-8</v>
      </c>
    </row>
    <row r="160" customFormat="false" ht="13.8" hidden="false" customHeight="false" outlineLevel="0" collapsed="false">
      <c r="A160" s="25" t="n">
        <v>43256</v>
      </c>
      <c r="B160" s="21" t="n">
        <v>11176</v>
      </c>
      <c r="C160" s="21" t="n">
        <f aca="false">B160-B159</f>
        <v>6</v>
      </c>
      <c r="E160" s="25" t="n">
        <v>43621</v>
      </c>
      <c r="F160" s="21" t="n">
        <v>15079</v>
      </c>
      <c r="G160" s="21" t="n">
        <f aca="false">F160-F159</f>
        <v>11</v>
      </c>
      <c r="I160" s="25" t="n">
        <v>43986</v>
      </c>
      <c r="J160" s="21" t="n">
        <v>16980</v>
      </c>
      <c r="K160" s="21" t="n">
        <f aca="false">J160-J159</f>
        <v>16</v>
      </c>
      <c r="M160" s="25" t="n">
        <v>44352</v>
      </c>
      <c r="N160" s="21" t="n">
        <v>19285</v>
      </c>
      <c r="O160" s="21" t="n">
        <f aca="false">N160-N159</f>
        <v>10</v>
      </c>
      <c r="Q160" s="25" t="n">
        <v>44717</v>
      </c>
      <c r="R160" s="21" t="n">
        <v>21432</v>
      </c>
      <c r="S160" s="21" t="n">
        <f aca="false">R160-R159</f>
        <v>12</v>
      </c>
      <c r="U160" s="25" t="n">
        <v>45082</v>
      </c>
      <c r="V160" s="21" t="n">
        <v>26935</v>
      </c>
      <c r="W160" s="21" t="n">
        <f aca="false">V160-V159</f>
        <v>17</v>
      </c>
      <c r="Y160" s="25" t="n">
        <v>45447</v>
      </c>
      <c r="Z160" s="21" t="n">
        <v>32042</v>
      </c>
      <c r="AA160" s="21" t="n">
        <f aca="false">Z160-Z159</f>
        <v>2</v>
      </c>
      <c r="AC160" s="25" t="n">
        <v>45813</v>
      </c>
      <c r="AD160" s="21" t="n">
        <v>34619</v>
      </c>
      <c r="AE160" s="21" t="n">
        <f aca="false">AD160-AD159</f>
        <v>8</v>
      </c>
    </row>
    <row r="161" customFormat="false" ht="13.8" hidden="false" customHeight="false" outlineLevel="0" collapsed="false">
      <c r="A161" s="25" t="n">
        <v>43257</v>
      </c>
      <c r="B161" s="21" t="n">
        <v>11178</v>
      </c>
      <c r="C161" s="21" t="n">
        <f aca="false">B161-B160</f>
        <v>2</v>
      </c>
      <c r="E161" s="25" t="n">
        <v>43622</v>
      </c>
      <c r="F161" s="21" t="n">
        <v>15072</v>
      </c>
      <c r="G161" s="21" t="n">
        <f aca="false">F161-F160</f>
        <v>-7</v>
      </c>
      <c r="I161" s="25" t="n">
        <v>43987</v>
      </c>
      <c r="J161" s="21" t="n">
        <v>16995</v>
      </c>
      <c r="K161" s="21" t="n">
        <f aca="false">J161-J160</f>
        <v>15</v>
      </c>
      <c r="M161" s="25" t="n">
        <v>44353</v>
      </c>
      <c r="N161" s="21" t="n">
        <v>19301</v>
      </c>
      <c r="O161" s="21" t="n">
        <f aca="false">N161-N160</f>
        <v>16</v>
      </c>
      <c r="Q161" s="25" t="n">
        <v>44718</v>
      </c>
      <c r="R161" s="21" t="n">
        <v>21436</v>
      </c>
      <c r="S161" s="21" t="n">
        <f aca="false">R161-R160</f>
        <v>4</v>
      </c>
      <c r="U161" s="25" t="n">
        <v>45083</v>
      </c>
      <c r="V161" s="21" t="n">
        <v>26962</v>
      </c>
      <c r="W161" s="21" t="n">
        <f aca="false">V161-V160</f>
        <v>27</v>
      </c>
      <c r="Y161" s="25" t="n">
        <v>45448</v>
      </c>
      <c r="Z161" s="21" t="n">
        <v>32048</v>
      </c>
      <c r="AA161" s="21" t="n">
        <f aca="false">Z161-Z160</f>
        <v>6</v>
      </c>
      <c r="AC161" s="25" t="n">
        <v>45814</v>
      </c>
      <c r="AD161" s="21" t="n">
        <v>34628</v>
      </c>
      <c r="AE161" s="21" t="n">
        <f aca="false">AD161-AD160</f>
        <v>9</v>
      </c>
    </row>
    <row r="162" customFormat="false" ht="13.8" hidden="false" customHeight="false" outlineLevel="0" collapsed="false">
      <c r="A162" s="25" t="n">
        <v>43258</v>
      </c>
      <c r="B162" s="21" t="n">
        <v>11187</v>
      </c>
      <c r="C162" s="21" t="n">
        <f aca="false">B162-B161</f>
        <v>9</v>
      </c>
      <c r="E162" s="25" t="n">
        <v>43623</v>
      </c>
      <c r="F162" s="21" t="n">
        <v>15070</v>
      </c>
      <c r="G162" s="21" t="n">
        <f aca="false">F162-F161</f>
        <v>-2</v>
      </c>
      <c r="I162" s="25" t="n">
        <v>43988</v>
      </c>
      <c r="J162" s="21" t="n">
        <v>16997</v>
      </c>
      <c r="K162" s="21" t="n">
        <f aca="false">J162-J161</f>
        <v>2</v>
      </c>
      <c r="M162" s="25" t="n">
        <v>44354</v>
      </c>
      <c r="N162" s="21" t="n">
        <v>19306</v>
      </c>
      <c r="O162" s="21" t="n">
        <f aca="false">N162-N161</f>
        <v>5</v>
      </c>
      <c r="Q162" s="25" t="n">
        <v>44719</v>
      </c>
      <c r="R162" s="21" t="n">
        <v>21448</v>
      </c>
      <c r="S162" s="21" t="n">
        <f aca="false">R162-R161</f>
        <v>12</v>
      </c>
      <c r="U162" s="25" t="n">
        <v>45084</v>
      </c>
      <c r="V162" s="21" t="n">
        <v>26972</v>
      </c>
      <c r="W162" s="21" t="n">
        <f aca="false">V162-V161</f>
        <v>10</v>
      </c>
      <c r="Y162" s="25" t="n">
        <v>45449</v>
      </c>
      <c r="Z162" s="21" t="n">
        <v>32064</v>
      </c>
      <c r="AA162" s="21" t="n">
        <f aca="false">Z162-Z161</f>
        <v>16</v>
      </c>
      <c r="AC162" s="25" t="n">
        <v>45815</v>
      </c>
      <c r="AD162" s="21" t="n">
        <v>34625</v>
      </c>
      <c r="AE162" s="21" t="n">
        <f aca="false">AD162-AD161</f>
        <v>-3</v>
      </c>
    </row>
    <row r="163" customFormat="false" ht="13.8" hidden="false" customHeight="false" outlineLevel="0" collapsed="false">
      <c r="A163" s="25" t="n">
        <v>43259</v>
      </c>
      <c r="B163" s="21" t="n">
        <v>11201</v>
      </c>
      <c r="C163" s="21" t="n">
        <f aca="false">B163-B162</f>
        <v>14</v>
      </c>
      <c r="E163" s="25" t="n">
        <v>43624</v>
      </c>
      <c r="F163" s="21" t="n">
        <v>15067</v>
      </c>
      <c r="G163" s="21" t="n">
        <f aca="false">F163-F162</f>
        <v>-3</v>
      </c>
      <c r="I163" s="25" t="n">
        <v>43989</v>
      </c>
      <c r="J163" s="21" t="n">
        <v>17003</v>
      </c>
      <c r="K163" s="21" t="n">
        <f aca="false">J163-J162</f>
        <v>6</v>
      </c>
      <c r="M163" s="25" t="n">
        <v>44355</v>
      </c>
      <c r="N163" s="21" t="n">
        <v>19316</v>
      </c>
      <c r="O163" s="21" t="n">
        <f aca="false">N163-N162</f>
        <v>10</v>
      </c>
      <c r="Q163" s="25" t="n">
        <v>44720</v>
      </c>
      <c r="R163" s="21" t="n">
        <v>21460</v>
      </c>
      <c r="S163" s="21" t="n">
        <f aca="false">R163-R162</f>
        <v>12</v>
      </c>
      <c r="U163" s="25" t="n">
        <v>45085</v>
      </c>
      <c r="V163" s="21" t="n">
        <v>26986</v>
      </c>
      <c r="W163" s="21" t="n">
        <f aca="false">V163-V162</f>
        <v>14</v>
      </c>
      <c r="Y163" s="25" t="n">
        <v>45450</v>
      </c>
      <c r="Z163" s="21" t="n">
        <v>32072</v>
      </c>
      <c r="AA163" s="21" t="n">
        <f aca="false">Z163-Z162</f>
        <v>8</v>
      </c>
      <c r="AC163" s="25" t="n">
        <v>45816</v>
      </c>
      <c r="AD163" s="21" t="n">
        <v>34634</v>
      </c>
      <c r="AE163" s="21" t="n">
        <f aca="false">AD163-AD162</f>
        <v>9</v>
      </c>
    </row>
    <row r="164" customFormat="false" ht="13.8" hidden="false" customHeight="false" outlineLevel="0" collapsed="false">
      <c r="A164" s="25" t="n">
        <v>43260</v>
      </c>
      <c r="B164" s="21" t="n">
        <v>11210</v>
      </c>
      <c r="C164" s="21" t="n">
        <f aca="false">B164-B163</f>
        <v>9</v>
      </c>
      <c r="E164" s="25" t="n">
        <v>43625</v>
      </c>
      <c r="F164" s="21" t="n">
        <v>15074</v>
      </c>
      <c r="G164" s="21" t="n">
        <f aca="false">F164-F163</f>
        <v>7</v>
      </c>
      <c r="I164" s="25" t="n">
        <v>43990</v>
      </c>
      <c r="J164" s="21" t="n">
        <v>17010</v>
      </c>
      <c r="K164" s="21" t="n">
        <f aca="false">J164-J163</f>
        <v>7</v>
      </c>
      <c r="M164" s="25" t="n">
        <v>44356</v>
      </c>
      <c r="N164" s="21" t="n">
        <v>19323</v>
      </c>
      <c r="O164" s="21" t="n">
        <f aca="false">N164-N163</f>
        <v>7</v>
      </c>
      <c r="Q164" s="25" t="n">
        <v>44721</v>
      </c>
      <c r="R164" s="21" t="n">
        <v>21467</v>
      </c>
      <c r="S164" s="21" t="n">
        <f aca="false">R164-R163</f>
        <v>7</v>
      </c>
      <c r="U164" s="25" t="n">
        <v>45086</v>
      </c>
      <c r="V164" s="21" t="n">
        <v>27021</v>
      </c>
      <c r="W164" s="21" t="n">
        <f aca="false">V164-V163</f>
        <v>35</v>
      </c>
      <c r="Y164" s="25" t="n">
        <v>45451</v>
      </c>
      <c r="Z164" s="21" t="n">
        <v>32076</v>
      </c>
      <c r="AA164" s="21" t="n">
        <f aca="false">Z164-Z163</f>
        <v>4</v>
      </c>
      <c r="AC164" s="25" t="n">
        <v>45817</v>
      </c>
      <c r="AD164" s="21" t="n">
        <v>34644</v>
      </c>
      <c r="AE164" s="21" t="n">
        <f aca="false">AD164-AD163</f>
        <v>10</v>
      </c>
    </row>
    <row r="165" customFormat="false" ht="13.8" hidden="false" customHeight="false" outlineLevel="0" collapsed="false">
      <c r="A165" s="25" t="n">
        <v>43261</v>
      </c>
      <c r="B165" s="21" t="n">
        <v>11227</v>
      </c>
      <c r="C165" s="21" t="n">
        <f aca="false">B165-B164</f>
        <v>17</v>
      </c>
      <c r="E165" s="25" t="n">
        <v>43626</v>
      </c>
      <c r="F165" s="21" t="n">
        <v>15079</v>
      </c>
      <c r="G165" s="21" t="n">
        <f aca="false">F165-F164</f>
        <v>5</v>
      </c>
      <c r="I165" s="25" t="n">
        <v>43991</v>
      </c>
      <c r="J165" s="21" t="n">
        <v>17026</v>
      </c>
      <c r="K165" s="21" t="n">
        <f aca="false">J165-J164</f>
        <v>16</v>
      </c>
      <c r="M165" s="25" t="n">
        <v>44357</v>
      </c>
      <c r="N165" s="21" t="n">
        <v>19334</v>
      </c>
      <c r="O165" s="21" t="n">
        <f aca="false">N165-N164</f>
        <v>11</v>
      </c>
      <c r="Q165" s="25" t="n">
        <v>44722</v>
      </c>
      <c r="R165" s="21" t="n">
        <v>21485</v>
      </c>
      <c r="S165" s="21" t="n">
        <f aca="false">R165-R164</f>
        <v>18</v>
      </c>
      <c r="U165" s="25" t="n">
        <v>45087</v>
      </c>
      <c r="V165" s="21" t="n">
        <v>27035</v>
      </c>
      <c r="W165" s="21" t="n">
        <f aca="false">V165-V164</f>
        <v>14</v>
      </c>
      <c r="Y165" s="25" t="n">
        <v>45452</v>
      </c>
      <c r="Z165" s="21" t="n">
        <v>32089</v>
      </c>
      <c r="AA165" s="21" t="n">
        <f aca="false">Z165-Z164</f>
        <v>13</v>
      </c>
      <c r="AC165" s="25" t="n">
        <v>45818</v>
      </c>
      <c r="AD165" s="21" t="n">
        <v>34693</v>
      </c>
      <c r="AE165" s="21" t="n">
        <f aca="false">AD165-AD164</f>
        <v>49</v>
      </c>
    </row>
    <row r="166" customFormat="false" ht="13.8" hidden="false" customHeight="false" outlineLevel="0" collapsed="false">
      <c r="A166" s="25" t="n">
        <v>43262</v>
      </c>
      <c r="B166" s="21" t="n">
        <v>11226</v>
      </c>
      <c r="C166" s="21" t="n">
        <f aca="false">B166-B165</f>
        <v>-1</v>
      </c>
      <c r="E166" s="25" t="n">
        <v>43627</v>
      </c>
      <c r="F166" s="21" t="n">
        <v>15084</v>
      </c>
      <c r="G166" s="21" t="n">
        <f aca="false">F166-F165</f>
        <v>5</v>
      </c>
      <c r="I166" s="25" t="n">
        <v>43992</v>
      </c>
      <c r="J166" s="21" t="n">
        <v>17037</v>
      </c>
      <c r="K166" s="21" t="n">
        <f aca="false">J166-J165</f>
        <v>11</v>
      </c>
      <c r="M166" s="25" t="n">
        <v>44358</v>
      </c>
      <c r="N166" s="21" t="n">
        <v>19413</v>
      </c>
      <c r="O166" s="21" t="n">
        <f aca="false">N166-N165</f>
        <v>79</v>
      </c>
      <c r="Q166" s="25" t="n">
        <v>44723</v>
      </c>
      <c r="R166" s="21" t="n">
        <v>21491</v>
      </c>
      <c r="S166" s="21" t="n">
        <f aca="false">R166-R165</f>
        <v>6</v>
      </c>
      <c r="U166" s="25" t="n">
        <v>45088</v>
      </c>
      <c r="V166" s="21" t="n">
        <v>27062</v>
      </c>
      <c r="W166" s="21" t="n">
        <f aca="false">V166-V165</f>
        <v>27</v>
      </c>
      <c r="Y166" s="25" t="n">
        <v>45453</v>
      </c>
      <c r="Z166" s="21" t="n">
        <v>32093</v>
      </c>
      <c r="AA166" s="21" t="n">
        <f aca="false">Z166-Z165</f>
        <v>4</v>
      </c>
      <c r="AC166" s="25" t="n">
        <v>45819</v>
      </c>
      <c r="AD166" s="21" t="n">
        <v>34756</v>
      </c>
      <c r="AE166" s="21" t="n">
        <f aca="false">AD166-AD165</f>
        <v>63</v>
      </c>
    </row>
    <row r="167" customFormat="false" ht="13.8" hidden="false" customHeight="false" outlineLevel="0" collapsed="false">
      <c r="A167" s="25" t="n">
        <v>43263</v>
      </c>
      <c r="B167" s="21" t="n">
        <v>11219</v>
      </c>
      <c r="C167" s="21" t="n">
        <f aca="false">B167-B166</f>
        <v>-7</v>
      </c>
      <c r="E167" s="25" t="n">
        <v>43628</v>
      </c>
      <c r="F167" s="21" t="n">
        <v>15095</v>
      </c>
      <c r="G167" s="21" t="n">
        <f aca="false">F167-F166</f>
        <v>11</v>
      </c>
      <c r="I167" s="25" t="n">
        <v>43993</v>
      </c>
      <c r="J167" s="21" t="n">
        <v>17041</v>
      </c>
      <c r="K167" s="21" t="n">
        <f aca="false">J167-J166</f>
        <v>4</v>
      </c>
      <c r="M167" s="25" t="n">
        <v>44359</v>
      </c>
      <c r="N167" s="21" t="n">
        <v>19469</v>
      </c>
      <c r="O167" s="21" t="n">
        <f aca="false">N167-N166</f>
        <v>56</v>
      </c>
      <c r="Q167" s="25" t="n">
        <v>44724</v>
      </c>
      <c r="R167" s="21" t="n">
        <v>21525</v>
      </c>
      <c r="S167" s="21" t="n">
        <f aca="false">R167-R166</f>
        <v>34</v>
      </c>
      <c r="U167" s="25" t="n">
        <v>45089</v>
      </c>
      <c r="V167" s="21" t="n">
        <v>27071</v>
      </c>
      <c r="W167" s="21" t="n">
        <f aca="false">V167-V166</f>
        <v>9</v>
      </c>
      <c r="Y167" s="25" t="n">
        <v>45454</v>
      </c>
      <c r="Z167" s="21" t="n">
        <v>32075</v>
      </c>
      <c r="AA167" s="21" t="n">
        <f aca="false">Z167-Z166</f>
        <v>-18</v>
      </c>
      <c r="AC167" s="25" t="n">
        <v>45820</v>
      </c>
      <c r="AD167" s="21" t="n">
        <v>34795</v>
      </c>
      <c r="AE167" s="21" t="n">
        <f aca="false">AD167-AD166</f>
        <v>39</v>
      </c>
    </row>
    <row r="168" customFormat="false" ht="13.8" hidden="false" customHeight="false" outlineLevel="0" collapsed="false">
      <c r="A168" s="25" t="n">
        <v>43264</v>
      </c>
      <c r="B168" s="21" t="n">
        <v>11221</v>
      </c>
      <c r="C168" s="21" t="n">
        <f aca="false">B168-B167</f>
        <v>2</v>
      </c>
      <c r="E168" s="25" t="n">
        <v>43629</v>
      </c>
      <c r="F168" s="21" t="n">
        <v>15090</v>
      </c>
      <c r="G168" s="21" t="n">
        <f aca="false">F168-F167</f>
        <v>-5</v>
      </c>
      <c r="I168" s="25" t="n">
        <v>43994</v>
      </c>
      <c r="J168" s="21" t="n">
        <v>17056</v>
      </c>
      <c r="K168" s="21" t="n">
        <f aca="false">J168-J167</f>
        <v>15</v>
      </c>
      <c r="M168" s="25" t="n">
        <v>44360</v>
      </c>
      <c r="N168" s="21" t="n">
        <v>19497</v>
      </c>
      <c r="O168" s="21" t="n">
        <f aca="false">N168-N167</f>
        <v>28</v>
      </c>
      <c r="Q168" s="25" t="n">
        <v>44725</v>
      </c>
      <c r="R168" s="21" t="n">
        <v>21576</v>
      </c>
      <c r="S168" s="21" t="n">
        <f aca="false">R168-R167</f>
        <v>51</v>
      </c>
      <c r="U168" s="25" t="n">
        <v>45090</v>
      </c>
      <c r="V168" s="21" t="n">
        <v>27098</v>
      </c>
      <c r="W168" s="21" t="n">
        <f aca="false">V168-V167</f>
        <v>27</v>
      </c>
      <c r="Y168" s="25" t="n">
        <v>45455</v>
      </c>
      <c r="Z168" s="21" t="n">
        <v>32088</v>
      </c>
      <c r="AA168" s="21" t="n">
        <f aca="false">Z168-Z167</f>
        <v>13</v>
      </c>
      <c r="AC168" s="25" t="n">
        <v>45821</v>
      </c>
      <c r="AD168" s="21" t="n">
        <v>34868</v>
      </c>
      <c r="AE168" s="21" t="n">
        <f aca="false">AD168-AD167</f>
        <v>73</v>
      </c>
    </row>
    <row r="169" customFormat="false" ht="13.8" hidden="false" customHeight="false" outlineLevel="0" collapsed="false">
      <c r="A169" s="25" t="n">
        <v>43265</v>
      </c>
      <c r="B169" s="21" t="n">
        <v>11219</v>
      </c>
      <c r="C169" s="21" t="n">
        <f aca="false">B169-B168</f>
        <v>-2</v>
      </c>
      <c r="E169" s="25" t="n">
        <v>43630</v>
      </c>
      <c r="F169" s="21" t="n">
        <v>15099</v>
      </c>
      <c r="G169" s="21" t="n">
        <f aca="false">F169-F168</f>
        <v>9</v>
      </c>
      <c r="I169" s="25" t="n">
        <v>43995</v>
      </c>
      <c r="J169" s="21" t="n">
        <v>17071</v>
      </c>
      <c r="K169" s="21" t="n">
        <f aca="false">J169-J168</f>
        <v>15</v>
      </c>
      <c r="M169" s="25" t="n">
        <v>44361</v>
      </c>
      <c r="N169" s="21" t="n">
        <v>19518</v>
      </c>
      <c r="O169" s="21" t="n">
        <f aca="false">N169-N168</f>
        <v>21</v>
      </c>
      <c r="Q169" s="25" t="n">
        <v>44726</v>
      </c>
      <c r="R169" s="21" t="n">
        <v>21590</v>
      </c>
      <c r="S169" s="21" t="n">
        <f aca="false">R169-R168</f>
        <v>14</v>
      </c>
      <c r="U169" s="25" t="n">
        <v>45091</v>
      </c>
      <c r="V169" s="21" t="n">
        <v>27115</v>
      </c>
      <c r="W169" s="21" t="n">
        <f aca="false">V169-V168</f>
        <v>17</v>
      </c>
      <c r="Y169" s="25" t="n">
        <v>45456</v>
      </c>
      <c r="Z169" s="21" t="n">
        <v>32109</v>
      </c>
      <c r="AA169" s="21" t="n">
        <f aca="false">Z169-Z168</f>
        <v>21</v>
      </c>
      <c r="AC169" s="25" t="n">
        <v>45822</v>
      </c>
      <c r="AD169" s="21" t="n">
        <v>34923</v>
      </c>
      <c r="AE169" s="21" t="n">
        <f aca="false">AD169-AD168</f>
        <v>55</v>
      </c>
    </row>
    <row r="170" customFormat="false" ht="13.8" hidden="false" customHeight="false" outlineLevel="0" collapsed="false">
      <c r="A170" s="25" t="n">
        <v>43266</v>
      </c>
      <c r="B170" s="21" t="n">
        <v>11228</v>
      </c>
      <c r="C170" s="21" t="n">
        <f aca="false">B170-B169</f>
        <v>9</v>
      </c>
      <c r="E170" s="25" t="n">
        <v>43631</v>
      </c>
      <c r="F170" s="21" t="n">
        <v>15087</v>
      </c>
      <c r="G170" s="21" t="n">
        <f aca="false">F170-F169</f>
        <v>-12</v>
      </c>
      <c r="I170" s="25" t="n">
        <v>43996</v>
      </c>
      <c r="J170" s="21" t="n">
        <v>17075</v>
      </c>
      <c r="K170" s="21" t="n">
        <f aca="false">J170-J169</f>
        <v>4</v>
      </c>
      <c r="M170" s="25" t="n">
        <v>44362</v>
      </c>
      <c r="N170" s="21" t="n">
        <v>19542</v>
      </c>
      <c r="O170" s="21" t="n">
        <f aca="false">N170-N169</f>
        <v>24</v>
      </c>
      <c r="Q170" s="25" t="n">
        <v>44727</v>
      </c>
      <c r="R170" s="21" t="n">
        <v>21599</v>
      </c>
      <c r="S170" s="21" t="n">
        <f aca="false">R170-R169</f>
        <v>9</v>
      </c>
      <c r="U170" s="25" t="n">
        <v>45092</v>
      </c>
      <c r="V170" s="21" t="n">
        <v>27139</v>
      </c>
      <c r="W170" s="21" t="n">
        <f aca="false">V170-V169</f>
        <v>24</v>
      </c>
      <c r="Y170" s="25" t="n">
        <v>45457</v>
      </c>
      <c r="Z170" s="21" t="n">
        <v>32132</v>
      </c>
      <c r="AA170" s="21" t="n">
        <f aca="false">Z170-Z169</f>
        <v>23</v>
      </c>
      <c r="AC170" s="25" t="n">
        <v>45823</v>
      </c>
      <c r="AD170" s="21" t="n">
        <v>34979</v>
      </c>
      <c r="AE170" s="21" t="n">
        <f aca="false">AD170-AD169</f>
        <v>56</v>
      </c>
    </row>
    <row r="171" customFormat="false" ht="13.8" hidden="false" customHeight="false" outlineLevel="0" collapsed="false">
      <c r="A171" s="25" t="n">
        <v>43267</v>
      </c>
      <c r="B171" s="21" t="n">
        <v>11232</v>
      </c>
      <c r="C171" s="21" t="n">
        <f aca="false">B171-B170</f>
        <v>4</v>
      </c>
      <c r="E171" s="25" t="n">
        <v>43632</v>
      </c>
      <c r="F171" s="21" t="n">
        <v>15083</v>
      </c>
      <c r="G171" s="21" t="n">
        <f aca="false">F171-F170</f>
        <v>-4</v>
      </c>
      <c r="I171" s="25" t="n">
        <v>43997</v>
      </c>
      <c r="J171" s="21" t="n">
        <v>17076</v>
      </c>
      <c r="K171" s="21" t="n">
        <f aca="false">J171-J170</f>
        <v>1</v>
      </c>
      <c r="M171" s="25" t="n">
        <v>44363</v>
      </c>
      <c r="N171" s="21" t="n">
        <v>19573</v>
      </c>
      <c r="O171" s="21" t="n">
        <f aca="false">N171-N170</f>
        <v>31</v>
      </c>
      <c r="Q171" s="25" t="n">
        <v>44728</v>
      </c>
      <c r="R171" s="21" t="n">
        <v>21607</v>
      </c>
      <c r="S171" s="21" t="n">
        <f aca="false">R171-R170</f>
        <v>8</v>
      </c>
      <c r="U171" s="25" t="n">
        <v>45093</v>
      </c>
      <c r="V171" s="21" t="n">
        <v>27169</v>
      </c>
      <c r="W171" s="21" t="n">
        <f aca="false">V171-V170</f>
        <v>30</v>
      </c>
      <c r="Y171" s="25" t="n">
        <v>45458</v>
      </c>
      <c r="Z171" s="21" t="n">
        <v>32139</v>
      </c>
      <c r="AA171" s="21" t="n">
        <f aca="false">Z171-Z170</f>
        <v>7</v>
      </c>
      <c r="AC171" s="25" t="n">
        <v>45824</v>
      </c>
      <c r="AD171" s="21" t="n">
        <v>35057</v>
      </c>
      <c r="AE171" s="21" t="n">
        <f aca="false">AD171-AD170</f>
        <v>78</v>
      </c>
    </row>
    <row r="172" customFormat="false" ht="13.8" hidden="false" customHeight="false" outlineLevel="0" collapsed="false">
      <c r="A172" s="25" t="n">
        <v>43268</v>
      </c>
      <c r="B172" s="21" t="n">
        <v>11237</v>
      </c>
      <c r="C172" s="21" t="n">
        <f aca="false">B172-B171</f>
        <v>5</v>
      </c>
      <c r="E172" s="25" t="n">
        <v>43633</v>
      </c>
      <c r="F172" s="21" t="n">
        <v>15075</v>
      </c>
      <c r="G172" s="21" t="n">
        <f aca="false">F172-F171</f>
        <v>-8</v>
      </c>
      <c r="I172" s="25" t="n">
        <v>43998</v>
      </c>
      <c r="J172" s="21" t="n">
        <v>17085</v>
      </c>
      <c r="K172" s="21" t="n">
        <f aca="false">J172-J171</f>
        <v>9</v>
      </c>
      <c r="M172" s="25" t="n">
        <v>44364</v>
      </c>
      <c r="N172" s="21" t="n">
        <v>19581</v>
      </c>
      <c r="O172" s="21" t="n">
        <f aca="false">N172-N171</f>
        <v>8</v>
      </c>
      <c r="Q172" s="25" t="n">
        <v>44729</v>
      </c>
      <c r="R172" s="21" t="n">
        <v>21587</v>
      </c>
      <c r="S172" s="21" t="n">
        <f aca="false">R172-R171</f>
        <v>-20</v>
      </c>
      <c r="U172" s="25" t="n">
        <v>45094</v>
      </c>
      <c r="V172" s="21" t="n">
        <v>27186</v>
      </c>
      <c r="W172" s="21" t="n">
        <f aca="false">V172-V171</f>
        <v>17</v>
      </c>
      <c r="Y172" s="25" t="n">
        <v>45459</v>
      </c>
      <c r="Z172" s="21" t="n">
        <v>32158</v>
      </c>
      <c r="AA172" s="21" t="n">
        <f aca="false">Z172-Z171</f>
        <v>19</v>
      </c>
      <c r="AC172" s="25" t="n">
        <v>45825</v>
      </c>
      <c r="AD172" s="21" t="n">
        <v>35085</v>
      </c>
      <c r="AE172" s="21" t="n">
        <f aca="false">AD172-AD171</f>
        <v>28</v>
      </c>
    </row>
    <row r="173" customFormat="false" ht="13.8" hidden="false" customHeight="false" outlineLevel="0" collapsed="false">
      <c r="A173" s="25" t="n">
        <v>43269</v>
      </c>
      <c r="B173" s="21" t="n">
        <v>11243</v>
      </c>
      <c r="C173" s="21" t="n">
        <f aca="false">B173-B172</f>
        <v>6</v>
      </c>
      <c r="E173" s="25" t="n">
        <v>43634</v>
      </c>
      <c r="F173" s="21" t="n">
        <v>15080</v>
      </c>
      <c r="G173" s="21" t="n">
        <f aca="false">F173-F172</f>
        <v>5</v>
      </c>
      <c r="I173" s="25" t="n">
        <v>43999</v>
      </c>
      <c r="J173" s="21" t="n">
        <v>17102</v>
      </c>
      <c r="K173" s="21" t="n">
        <f aca="false">J173-J172</f>
        <v>17</v>
      </c>
      <c r="M173" s="25" t="n">
        <v>44365</v>
      </c>
      <c r="N173" s="21" t="n">
        <v>19585</v>
      </c>
      <c r="O173" s="21" t="n">
        <f aca="false">N173-N172</f>
        <v>4</v>
      </c>
      <c r="Q173" s="25" t="n">
        <v>44730</v>
      </c>
      <c r="R173" s="21" t="n">
        <v>21595</v>
      </c>
      <c r="S173" s="21" t="n">
        <f aca="false">R173-R172</f>
        <v>8</v>
      </c>
      <c r="U173" s="25" t="n">
        <v>45095</v>
      </c>
      <c r="V173" s="21" t="n">
        <v>27201</v>
      </c>
      <c r="W173" s="21" t="n">
        <f aca="false">V173-V172</f>
        <v>15</v>
      </c>
      <c r="Y173" s="25" t="n">
        <v>45460</v>
      </c>
      <c r="Z173" s="21" t="n">
        <v>32155</v>
      </c>
      <c r="AA173" s="21" t="n">
        <f aca="false">Z173-Z172</f>
        <v>-3</v>
      </c>
      <c r="AC173" s="25" t="n">
        <v>45826</v>
      </c>
      <c r="AD173" s="21" t="n">
        <v>35149</v>
      </c>
      <c r="AE173" s="21" t="n">
        <f aca="false">AD173-AD172</f>
        <v>64</v>
      </c>
    </row>
    <row r="174" customFormat="false" ht="13.8" hidden="false" customHeight="false" outlineLevel="0" collapsed="false">
      <c r="A174" s="25" t="n">
        <v>43270</v>
      </c>
      <c r="B174" s="21" t="n">
        <v>11259</v>
      </c>
      <c r="C174" s="21" t="n">
        <f aca="false">B174-B173</f>
        <v>16</v>
      </c>
      <c r="E174" s="25" t="n">
        <v>43635</v>
      </c>
      <c r="F174" s="21" t="n">
        <v>15100</v>
      </c>
      <c r="G174" s="21" t="n">
        <f aca="false">F174-F173</f>
        <v>20</v>
      </c>
      <c r="I174" s="25" t="n">
        <v>44000</v>
      </c>
      <c r="J174" s="21" t="n">
        <v>17098</v>
      </c>
      <c r="K174" s="21" t="n">
        <f aca="false">J174-J173</f>
        <v>-4</v>
      </c>
      <c r="M174" s="25" t="n">
        <v>44366</v>
      </c>
      <c r="N174" s="21" t="n">
        <v>19592</v>
      </c>
      <c r="O174" s="21" t="n">
        <f aca="false">N174-N173</f>
        <v>7</v>
      </c>
      <c r="Q174" s="25" t="n">
        <v>44731</v>
      </c>
      <c r="R174" s="21" t="n">
        <v>21585</v>
      </c>
      <c r="S174" s="21" t="n">
        <f aca="false">R174-R173</f>
        <v>-10</v>
      </c>
      <c r="U174" s="25" t="n">
        <v>45096</v>
      </c>
      <c r="V174" s="21" t="n">
        <v>27215</v>
      </c>
      <c r="W174" s="21" t="n">
        <f aca="false">V174-V173</f>
        <v>14</v>
      </c>
      <c r="Y174" s="25" t="n">
        <v>45461</v>
      </c>
      <c r="Z174" s="21" t="n">
        <v>32149</v>
      </c>
      <c r="AA174" s="21" t="n">
        <f aca="false">Z174-Z173</f>
        <v>-6</v>
      </c>
      <c r="AC174" s="25" t="n">
        <v>45827</v>
      </c>
      <c r="AD174" s="21" t="n">
        <v>35217</v>
      </c>
      <c r="AE174" s="21" t="n">
        <f aca="false">AD174-AD173</f>
        <v>68</v>
      </c>
    </row>
    <row r="175" customFormat="false" ht="13.8" hidden="false" customHeight="false" outlineLevel="0" collapsed="false">
      <c r="A175" s="25" t="n">
        <v>43271</v>
      </c>
      <c r="B175" s="21" t="n">
        <v>11262</v>
      </c>
      <c r="C175" s="21" t="n">
        <f aca="false">B175-B174</f>
        <v>3</v>
      </c>
      <c r="E175" s="25" t="n">
        <v>43636</v>
      </c>
      <c r="F175" s="21" t="n">
        <v>15144</v>
      </c>
      <c r="G175" s="21" t="n">
        <f aca="false">F175-F174</f>
        <v>44</v>
      </c>
      <c r="I175" s="25" t="n">
        <v>44001</v>
      </c>
      <c r="J175" s="21" t="n">
        <v>17105</v>
      </c>
      <c r="K175" s="21" t="n">
        <f aca="false">J175-J174</f>
        <v>7</v>
      </c>
      <c r="M175" s="25" t="n">
        <v>44367</v>
      </c>
      <c r="N175" s="21" t="n">
        <v>19597</v>
      </c>
      <c r="O175" s="21" t="n">
        <f aca="false">N175-N174</f>
        <v>5</v>
      </c>
      <c r="Q175" s="25" t="n">
        <v>44732</v>
      </c>
      <c r="R175" s="21" t="n">
        <v>21587</v>
      </c>
      <c r="S175" s="21" t="n">
        <f aca="false">R175-R174</f>
        <v>2</v>
      </c>
      <c r="U175" s="25" t="n">
        <v>45097</v>
      </c>
      <c r="V175" s="21" t="n">
        <v>27228</v>
      </c>
      <c r="W175" s="21" t="n">
        <f aca="false">V175-V174</f>
        <v>13</v>
      </c>
      <c r="Y175" s="25" t="n">
        <v>45462</v>
      </c>
      <c r="Z175" s="21" t="n">
        <v>32156</v>
      </c>
      <c r="AA175" s="21" t="n">
        <f aca="false">Z175-Z174</f>
        <v>7</v>
      </c>
      <c r="AC175" s="25" t="n">
        <v>45828</v>
      </c>
      <c r="AD175" s="21" t="n">
        <v>35287</v>
      </c>
      <c r="AE175" s="21" t="n">
        <f aca="false">AD175-AD174</f>
        <v>70</v>
      </c>
    </row>
    <row r="176" customFormat="false" ht="13.8" hidden="false" customHeight="false" outlineLevel="0" collapsed="false">
      <c r="A176" s="25" t="n">
        <v>43272</v>
      </c>
      <c r="B176" s="21" t="n">
        <v>11269</v>
      </c>
      <c r="C176" s="21" t="n">
        <f aca="false">B176-B175</f>
        <v>7</v>
      </c>
      <c r="E176" s="25" t="n">
        <v>43637</v>
      </c>
      <c r="F176" s="21" t="n">
        <v>15107</v>
      </c>
      <c r="G176" s="21" t="n">
        <f aca="false">F176-F175</f>
        <v>-37</v>
      </c>
      <c r="I176" s="25" t="n">
        <v>44002</v>
      </c>
      <c r="J176" s="21" t="n">
        <v>17109</v>
      </c>
      <c r="K176" s="21" t="n">
        <f aca="false">J176-J175</f>
        <v>4</v>
      </c>
      <c r="M176" s="25" t="n">
        <v>44368</v>
      </c>
      <c r="N176" s="21" t="n">
        <v>19607</v>
      </c>
      <c r="O176" s="21" t="n">
        <f aca="false">N176-N175</f>
        <v>10</v>
      </c>
      <c r="Q176" s="25" t="n">
        <v>44733</v>
      </c>
      <c r="R176" s="21" t="n">
        <v>21597</v>
      </c>
      <c r="S176" s="21" t="n">
        <f aca="false">R176-R175</f>
        <v>10</v>
      </c>
      <c r="U176" s="25" t="n">
        <v>45098</v>
      </c>
      <c r="V176" s="21" t="n">
        <v>27246</v>
      </c>
      <c r="W176" s="21" t="n">
        <f aca="false">V176-V175</f>
        <v>18</v>
      </c>
      <c r="Y176" s="25" t="n">
        <v>45463</v>
      </c>
      <c r="Z176" s="21" t="n">
        <v>32168</v>
      </c>
      <c r="AA176" s="21" t="n">
        <f aca="false">Z176-Z175</f>
        <v>12</v>
      </c>
      <c r="AC176" s="25" t="n">
        <v>45829</v>
      </c>
      <c r="AD176" s="21" t="n">
        <v>35346</v>
      </c>
      <c r="AE176" s="21" t="n">
        <f aca="false">AD176-AD175</f>
        <v>59</v>
      </c>
    </row>
    <row r="177" customFormat="false" ht="13.8" hidden="false" customHeight="false" outlineLevel="0" collapsed="false">
      <c r="A177" s="25" t="n">
        <v>43273</v>
      </c>
      <c r="B177" s="21" t="n">
        <v>11262</v>
      </c>
      <c r="C177" s="21" t="n">
        <f aca="false">B177-B176</f>
        <v>-7</v>
      </c>
      <c r="E177" s="25" t="n">
        <v>43638</v>
      </c>
      <c r="F177" s="21" t="n">
        <v>15095</v>
      </c>
      <c r="G177" s="21" t="n">
        <f aca="false">F177-F176</f>
        <v>-12</v>
      </c>
      <c r="I177" s="25" t="n">
        <v>44003</v>
      </c>
      <c r="J177" s="21" t="n">
        <v>17130</v>
      </c>
      <c r="K177" s="21" t="n">
        <f aca="false">J177-J176</f>
        <v>21</v>
      </c>
      <c r="M177" s="25" t="n">
        <v>44369</v>
      </c>
      <c r="N177" s="21" t="n">
        <v>19614</v>
      </c>
      <c r="O177" s="21" t="n">
        <f aca="false">N177-N176</f>
        <v>7</v>
      </c>
      <c r="Q177" s="25" t="n">
        <v>44734</v>
      </c>
      <c r="R177" s="21" t="n">
        <v>21600</v>
      </c>
      <c r="S177" s="21" t="n">
        <f aca="false">R177-R176</f>
        <v>3</v>
      </c>
      <c r="U177" s="25" t="n">
        <v>45099</v>
      </c>
      <c r="V177" s="21" t="n">
        <v>27264</v>
      </c>
      <c r="W177" s="21" t="n">
        <f aca="false">V177-V176</f>
        <v>18</v>
      </c>
      <c r="Y177" s="25" t="n">
        <v>45464</v>
      </c>
      <c r="Z177" s="21" t="n">
        <v>32148</v>
      </c>
      <c r="AA177" s="21" t="n">
        <f aca="false">Z177-Z176</f>
        <v>-20</v>
      </c>
      <c r="AC177" s="25" t="n">
        <v>45830</v>
      </c>
      <c r="AD177" s="21" t="n">
        <v>35407</v>
      </c>
      <c r="AE177" s="21" t="n">
        <f aca="false">AD177-AD176</f>
        <v>61</v>
      </c>
    </row>
    <row r="178" customFormat="false" ht="13.8" hidden="false" customHeight="false" outlineLevel="0" collapsed="false">
      <c r="A178" s="25" t="n">
        <v>43274</v>
      </c>
      <c r="B178" s="21" t="n">
        <v>11258</v>
      </c>
      <c r="C178" s="21" t="n">
        <f aca="false">B178-B177</f>
        <v>-4</v>
      </c>
      <c r="E178" s="25" t="n">
        <v>43639</v>
      </c>
      <c r="F178" s="21" t="n">
        <v>15096</v>
      </c>
      <c r="G178" s="21" t="n">
        <f aca="false">F178-F177</f>
        <v>1</v>
      </c>
      <c r="I178" s="25" t="n">
        <v>44004</v>
      </c>
      <c r="J178" s="21" t="n">
        <v>17129</v>
      </c>
      <c r="K178" s="21" t="n">
        <f aca="false">J178-J177</f>
        <v>-1</v>
      </c>
      <c r="M178" s="25" t="n">
        <v>44370</v>
      </c>
      <c r="N178" s="21" t="n">
        <v>19624</v>
      </c>
      <c r="O178" s="21" t="n">
        <f aca="false">N178-N177</f>
        <v>10</v>
      </c>
      <c r="Q178" s="25" t="n">
        <v>44735</v>
      </c>
      <c r="R178" s="21" t="n">
        <v>21619</v>
      </c>
      <c r="S178" s="21" t="n">
        <f aca="false">R178-R177</f>
        <v>19</v>
      </c>
      <c r="U178" s="25" t="n">
        <v>45100</v>
      </c>
      <c r="V178" s="21" t="n">
        <v>27283</v>
      </c>
      <c r="W178" s="21" t="n">
        <f aca="false">V178-V177</f>
        <v>19</v>
      </c>
      <c r="Y178" s="25" t="n">
        <v>45465</v>
      </c>
      <c r="Z178" s="21" t="n">
        <v>32131</v>
      </c>
      <c r="AA178" s="21" t="n">
        <f aca="false">Z178-Z177</f>
        <v>-17</v>
      </c>
      <c r="AC178" s="25" t="n">
        <v>45831</v>
      </c>
      <c r="AD178" s="21" t="n">
        <v>35474</v>
      </c>
      <c r="AE178" s="21" t="n">
        <f aca="false">AD178-AD177</f>
        <v>67</v>
      </c>
    </row>
    <row r="179" customFormat="false" ht="13.8" hidden="false" customHeight="false" outlineLevel="0" collapsed="false">
      <c r="A179" s="25" t="n">
        <v>43275</v>
      </c>
      <c r="B179" s="21" t="n">
        <v>11259</v>
      </c>
      <c r="C179" s="21" t="n">
        <f aca="false">B179-B178</f>
        <v>1</v>
      </c>
      <c r="E179" s="25" t="n">
        <v>43640</v>
      </c>
      <c r="F179" s="21" t="n">
        <v>15059</v>
      </c>
      <c r="G179" s="21" t="n">
        <f aca="false">F179-F178</f>
        <v>-37</v>
      </c>
      <c r="I179" s="25" t="n">
        <v>44005</v>
      </c>
      <c r="J179" s="21" t="n">
        <v>17121</v>
      </c>
      <c r="K179" s="21" t="n">
        <f aca="false">J179-J178</f>
        <v>-8</v>
      </c>
      <c r="M179" s="25" t="n">
        <v>44371</v>
      </c>
      <c r="N179" s="21" t="n">
        <v>19630</v>
      </c>
      <c r="O179" s="21" t="n">
        <f aca="false">N179-N178</f>
        <v>6</v>
      </c>
      <c r="Q179" s="25" t="n">
        <v>44736</v>
      </c>
      <c r="R179" s="21" t="n">
        <v>21617</v>
      </c>
      <c r="S179" s="21" t="n">
        <f aca="false">R179-R178</f>
        <v>-2</v>
      </c>
      <c r="U179" s="25" t="n">
        <v>45101</v>
      </c>
      <c r="V179" s="21" t="n">
        <v>27295</v>
      </c>
      <c r="W179" s="21" t="n">
        <f aca="false">V179-V178</f>
        <v>12</v>
      </c>
      <c r="Y179" s="25" t="n">
        <v>45466</v>
      </c>
      <c r="Z179" s="21" t="n">
        <v>32116</v>
      </c>
      <c r="AA179" s="21" t="n">
        <f aca="false">Z179-Z178</f>
        <v>-15</v>
      </c>
      <c r="AC179" s="25" t="n">
        <v>45832</v>
      </c>
      <c r="AD179" s="21" t="n">
        <v>35530</v>
      </c>
      <c r="AE179" s="21" t="n">
        <f aca="false">AD179-AD178</f>
        <v>56</v>
      </c>
    </row>
    <row r="180" customFormat="false" ht="13.8" hidden="false" customHeight="false" outlineLevel="0" collapsed="false">
      <c r="A180" s="25" t="n">
        <v>43276</v>
      </c>
      <c r="B180" s="21" t="n">
        <v>11264</v>
      </c>
      <c r="C180" s="21" t="n">
        <f aca="false">B180-B179</f>
        <v>5</v>
      </c>
      <c r="E180" s="25" t="n">
        <v>43641</v>
      </c>
      <c r="F180" s="21" t="n">
        <v>15056</v>
      </c>
      <c r="G180" s="21" t="n">
        <f aca="false">F180-F179</f>
        <v>-3</v>
      </c>
      <c r="I180" s="25" t="n">
        <v>44006</v>
      </c>
      <c r="J180" s="21" t="n">
        <v>17134</v>
      </c>
      <c r="K180" s="21" t="n">
        <f aca="false">J180-J179</f>
        <v>13</v>
      </c>
      <c r="M180" s="25" t="n">
        <v>44372</v>
      </c>
      <c r="N180" s="21" t="n">
        <v>19646</v>
      </c>
      <c r="O180" s="21" t="n">
        <f aca="false">N180-N179</f>
        <v>16</v>
      </c>
      <c r="Q180" s="25" t="n">
        <v>44737</v>
      </c>
      <c r="R180" s="21" t="n">
        <v>21619</v>
      </c>
      <c r="S180" s="21" t="n">
        <f aca="false">R180-R179</f>
        <v>2</v>
      </c>
      <c r="U180" s="25" t="n">
        <v>45102</v>
      </c>
      <c r="V180" s="21" t="n">
        <v>27318</v>
      </c>
      <c r="W180" s="21" t="n">
        <f aca="false">V180-V179</f>
        <v>23</v>
      </c>
      <c r="Y180" s="25" t="n">
        <v>45467</v>
      </c>
      <c r="Z180" s="21" t="n">
        <v>32113</v>
      </c>
      <c r="AA180" s="21" t="n">
        <f aca="false">Z180-Z179</f>
        <v>-3</v>
      </c>
      <c r="AC180" s="25" t="n">
        <v>45833</v>
      </c>
      <c r="AD180" s="21" t="n">
        <v>35610</v>
      </c>
      <c r="AE180" s="21" t="n">
        <f aca="false">AD180-AD179</f>
        <v>80</v>
      </c>
    </row>
    <row r="181" customFormat="false" ht="13.8" hidden="false" customHeight="false" outlineLevel="0" collapsed="false">
      <c r="A181" s="25" t="n">
        <v>43277</v>
      </c>
      <c r="B181" s="21" t="n">
        <v>11261</v>
      </c>
      <c r="C181" s="21" t="n">
        <f aca="false">B181-B180</f>
        <v>-3</v>
      </c>
      <c r="E181" s="25" t="n">
        <v>43642</v>
      </c>
      <c r="F181" s="21" t="n">
        <v>15059</v>
      </c>
      <c r="G181" s="21" t="n">
        <f aca="false">F181-F180</f>
        <v>3</v>
      </c>
      <c r="I181" s="25" t="n">
        <v>44007</v>
      </c>
      <c r="J181" s="21" t="n">
        <v>17131</v>
      </c>
      <c r="K181" s="21" t="n">
        <f aca="false">J181-J180</f>
        <v>-3</v>
      </c>
      <c r="M181" s="25" t="n">
        <v>44373</v>
      </c>
      <c r="N181" s="21" t="n">
        <v>19654</v>
      </c>
      <c r="O181" s="21" t="n">
        <f aca="false">N181-N180</f>
        <v>8</v>
      </c>
      <c r="Q181" s="25" t="n">
        <v>44738</v>
      </c>
      <c r="R181" s="21" t="n">
        <v>21627</v>
      </c>
      <c r="S181" s="21" t="n">
        <f aca="false">R181-R180</f>
        <v>8</v>
      </c>
      <c r="U181" s="25" t="n">
        <v>45103</v>
      </c>
      <c r="V181" s="21" t="n">
        <v>27343</v>
      </c>
      <c r="W181" s="21" t="n">
        <f aca="false">V181-V180</f>
        <v>25</v>
      </c>
      <c r="Y181" s="25" t="n">
        <v>45468</v>
      </c>
      <c r="Z181" s="21" t="n">
        <v>32133</v>
      </c>
      <c r="AA181" s="21" t="n">
        <f aca="false">Z181-Z180</f>
        <v>20</v>
      </c>
      <c r="AC181" s="25" t="n">
        <v>45834</v>
      </c>
      <c r="AD181" s="21" t="n">
        <v>35680</v>
      </c>
      <c r="AE181" s="21" t="n">
        <f aca="false">AD181-AD180</f>
        <v>70</v>
      </c>
    </row>
    <row r="182" customFormat="false" ht="13.8" hidden="false" customHeight="false" outlineLevel="0" collapsed="false">
      <c r="A182" s="25" t="n">
        <v>43278</v>
      </c>
      <c r="B182" s="21" t="n">
        <v>11266</v>
      </c>
      <c r="C182" s="21" t="n">
        <f aca="false">B182-B181</f>
        <v>5</v>
      </c>
      <c r="E182" s="25" t="n">
        <v>43643</v>
      </c>
      <c r="F182" s="21" t="n">
        <v>15057</v>
      </c>
      <c r="G182" s="21" t="n">
        <f aca="false">F182-F181</f>
        <v>-2</v>
      </c>
      <c r="I182" s="25" t="n">
        <v>44008</v>
      </c>
      <c r="J182" s="21" t="n">
        <v>17139</v>
      </c>
      <c r="K182" s="21" t="n">
        <f aca="false">J182-J181</f>
        <v>8</v>
      </c>
      <c r="M182" s="25" t="n">
        <v>44374</v>
      </c>
      <c r="N182" s="21" t="n">
        <v>19660</v>
      </c>
      <c r="O182" s="21" t="n">
        <f aca="false">N182-N181</f>
        <v>6</v>
      </c>
      <c r="Q182" s="25" t="n">
        <v>44739</v>
      </c>
      <c r="R182" s="21" t="n">
        <v>21634</v>
      </c>
      <c r="S182" s="21" t="n">
        <f aca="false">R182-R181</f>
        <v>7</v>
      </c>
      <c r="U182" s="25" t="n">
        <v>45104</v>
      </c>
      <c r="V182" s="21" t="n">
        <v>27353</v>
      </c>
      <c r="W182" s="21" t="n">
        <f aca="false">V182-V181</f>
        <v>10</v>
      </c>
      <c r="Y182" s="25" t="n">
        <v>45469</v>
      </c>
      <c r="Z182" s="21" t="n">
        <v>32123</v>
      </c>
      <c r="AA182" s="21" t="n">
        <f aca="false">Z182-Z181</f>
        <v>-10</v>
      </c>
      <c r="AC182" s="25" t="n">
        <v>45835</v>
      </c>
      <c r="AD182" s="21" t="n">
        <v>35745</v>
      </c>
      <c r="AE182" s="21" t="n">
        <f aca="false">AD182-AD181</f>
        <v>65</v>
      </c>
    </row>
    <row r="183" customFormat="false" ht="13.8" hidden="false" customHeight="false" outlineLevel="0" collapsed="false">
      <c r="A183" s="25" t="n">
        <v>43279</v>
      </c>
      <c r="B183" s="21" t="n">
        <v>11278</v>
      </c>
      <c r="C183" s="21" t="n">
        <f aca="false">B183-B182</f>
        <v>12</v>
      </c>
      <c r="E183" s="25" t="n">
        <v>43644</v>
      </c>
      <c r="F183" s="21" t="n">
        <v>15070</v>
      </c>
      <c r="G183" s="21" t="n">
        <f aca="false">F183-F182</f>
        <v>13</v>
      </c>
      <c r="I183" s="25" t="n">
        <v>44009</v>
      </c>
      <c r="J183" s="21" t="n">
        <v>17145</v>
      </c>
      <c r="K183" s="21" t="n">
        <f aca="false">J183-J182</f>
        <v>6</v>
      </c>
      <c r="M183" s="25" t="n">
        <v>44375</v>
      </c>
      <c r="N183" s="21" t="n">
        <v>19668</v>
      </c>
      <c r="O183" s="21" t="n">
        <f aca="false">N183-N182</f>
        <v>8</v>
      </c>
      <c r="Q183" s="25" t="n">
        <v>44740</v>
      </c>
      <c r="R183" s="21" t="n">
        <v>21640</v>
      </c>
      <c r="S183" s="21" t="n">
        <f aca="false">R183-R182</f>
        <v>6</v>
      </c>
      <c r="U183" s="25" t="n">
        <v>45105</v>
      </c>
      <c r="V183" s="21" t="n">
        <v>27363</v>
      </c>
      <c r="W183" s="21" t="n">
        <f aca="false">V183-V182</f>
        <v>10</v>
      </c>
      <c r="Y183" s="25" t="n">
        <v>45470</v>
      </c>
      <c r="Z183" s="21" t="n">
        <v>32145</v>
      </c>
      <c r="AA183" s="21" t="n">
        <f aca="false">Z183-Z182</f>
        <v>22</v>
      </c>
      <c r="AC183" s="25" t="n">
        <v>45836</v>
      </c>
      <c r="AD183" s="21" t="n">
        <v>35801</v>
      </c>
      <c r="AE183" s="21" t="n">
        <f aca="false">AD183-AD182</f>
        <v>56</v>
      </c>
    </row>
    <row r="184" customFormat="false" ht="13.8" hidden="false" customHeight="false" outlineLevel="0" collapsed="false">
      <c r="A184" s="25" t="n">
        <v>43280</v>
      </c>
      <c r="B184" s="21" t="n">
        <v>11285</v>
      </c>
      <c r="C184" s="21" t="n">
        <f aca="false">B184-B183</f>
        <v>7</v>
      </c>
      <c r="E184" s="25" t="n">
        <v>43645</v>
      </c>
      <c r="F184" s="21" t="n">
        <v>15068</v>
      </c>
      <c r="G184" s="21" t="n">
        <f aca="false">F184-F183</f>
        <v>-2</v>
      </c>
      <c r="I184" s="25" t="n">
        <v>44010</v>
      </c>
      <c r="J184" s="21" t="n">
        <v>17148</v>
      </c>
      <c r="K184" s="21" t="n">
        <f aca="false">J184-J183</f>
        <v>3</v>
      </c>
      <c r="M184" s="25" t="n">
        <v>44376</v>
      </c>
      <c r="N184" s="21" t="n">
        <v>19684</v>
      </c>
      <c r="O184" s="21" t="n">
        <f aca="false">N184-N183</f>
        <v>16</v>
      </c>
      <c r="Q184" s="25" t="n">
        <v>44741</v>
      </c>
      <c r="R184" s="21" t="n">
        <v>21644</v>
      </c>
      <c r="S184" s="21" t="n">
        <f aca="false">R184-R183</f>
        <v>4</v>
      </c>
      <c r="U184" s="25" t="n">
        <v>45106</v>
      </c>
      <c r="V184" s="21" t="n">
        <v>27374</v>
      </c>
      <c r="W184" s="21" t="n">
        <f aca="false">V184-V183</f>
        <v>11</v>
      </c>
      <c r="Y184" s="25" t="n">
        <v>45471</v>
      </c>
      <c r="Z184" s="21" t="n">
        <v>32156</v>
      </c>
      <c r="AA184" s="21" t="n">
        <f aca="false">Z184-Z183</f>
        <v>11</v>
      </c>
      <c r="AC184" s="25" t="n">
        <v>45837</v>
      </c>
      <c r="AD184" s="21" t="n">
        <v>35875</v>
      </c>
      <c r="AE184" s="21" t="n">
        <f aca="false">AD184-AD183</f>
        <v>74</v>
      </c>
    </row>
    <row r="185" customFormat="false" ht="13.8" hidden="false" customHeight="false" outlineLevel="0" collapsed="false">
      <c r="A185" s="25" t="n">
        <v>43281</v>
      </c>
      <c r="B185" s="21" t="n">
        <v>11285</v>
      </c>
      <c r="C185" s="21" t="n">
        <f aca="false">B185-B184</f>
        <v>0</v>
      </c>
      <c r="E185" s="25" t="n">
        <v>43646</v>
      </c>
      <c r="F185" s="21" t="n">
        <v>15063</v>
      </c>
      <c r="G185" s="21" t="n">
        <f aca="false">F185-F184</f>
        <v>-5</v>
      </c>
      <c r="I185" s="25" t="n">
        <v>44011</v>
      </c>
      <c r="J185" s="21" t="n">
        <v>17153</v>
      </c>
      <c r="K185" s="21" t="n">
        <f aca="false">J185-J184</f>
        <v>5</v>
      </c>
      <c r="M185" s="25" t="n">
        <v>44377</v>
      </c>
      <c r="N185" s="21" t="n">
        <v>19654</v>
      </c>
      <c r="O185" s="21" t="n">
        <f aca="false">N185-N184</f>
        <v>-30</v>
      </c>
      <c r="Q185" s="25" t="n">
        <v>44742</v>
      </c>
      <c r="R185" s="21" t="n">
        <v>21663</v>
      </c>
      <c r="S185" s="21" t="n">
        <f aca="false">R185-R184</f>
        <v>19</v>
      </c>
      <c r="U185" s="25" t="n">
        <v>45107</v>
      </c>
      <c r="V185" s="21" t="n">
        <v>27391</v>
      </c>
      <c r="W185" s="21" t="n">
        <f aca="false">V185-V184</f>
        <v>17</v>
      </c>
      <c r="Y185" s="25" t="n">
        <v>45472</v>
      </c>
      <c r="Z185" s="21" t="n">
        <v>32175</v>
      </c>
      <c r="AA185" s="21" t="n">
        <f aca="false">Z185-Z184</f>
        <v>19</v>
      </c>
      <c r="AC185" s="25" t="n">
        <v>45838</v>
      </c>
      <c r="AD185" s="21" t="n">
        <v>35942</v>
      </c>
      <c r="AE185" s="21" t="n">
        <f aca="false">AD185-AD184</f>
        <v>67</v>
      </c>
    </row>
    <row r="186" customFormat="false" ht="13.8" hidden="false" customHeight="false" outlineLevel="0" collapsed="false">
      <c r="A186" s="25" t="n">
        <v>43282</v>
      </c>
      <c r="B186" s="21" t="n">
        <v>11285</v>
      </c>
      <c r="C186" s="21" t="n">
        <f aca="false">B186-B185</f>
        <v>0</v>
      </c>
      <c r="E186" s="25" t="n">
        <v>43647</v>
      </c>
      <c r="F186" s="21" t="n">
        <v>15066</v>
      </c>
      <c r="G186" s="21" t="n">
        <f aca="false">F186-F185</f>
        <v>3</v>
      </c>
      <c r="I186" s="25" t="n">
        <v>44012</v>
      </c>
      <c r="J186" s="21" t="n">
        <v>17166</v>
      </c>
      <c r="K186" s="21" t="n">
        <f aca="false">J186-J185</f>
        <v>13</v>
      </c>
      <c r="M186" s="25" t="n">
        <v>44378</v>
      </c>
      <c r="N186" s="21" t="n">
        <v>19660</v>
      </c>
      <c r="O186" s="21" t="n">
        <f aca="false">N186-N185</f>
        <v>6</v>
      </c>
      <c r="Q186" s="25" t="n">
        <v>44743</v>
      </c>
      <c r="R186" s="21" t="n">
        <v>21667</v>
      </c>
      <c r="S186" s="21" t="n">
        <f aca="false">R186-R185</f>
        <v>4</v>
      </c>
      <c r="U186" s="25" t="n">
        <v>45108</v>
      </c>
      <c r="V186" s="21" t="n">
        <v>27404</v>
      </c>
      <c r="W186" s="21" t="n">
        <f aca="false">V186-V185</f>
        <v>13</v>
      </c>
      <c r="Y186" s="25" t="n">
        <v>45473</v>
      </c>
      <c r="Z186" s="21" t="n">
        <v>32189</v>
      </c>
      <c r="AA186" s="21" t="n">
        <f aca="false">Z186-Z185</f>
        <v>14</v>
      </c>
      <c r="AC186" s="25" t="n">
        <v>45839</v>
      </c>
      <c r="AD186" s="21" t="n">
        <v>36001</v>
      </c>
      <c r="AE186" s="21" t="n">
        <f aca="false">AD186-AD185</f>
        <v>59</v>
      </c>
    </row>
    <row r="187" customFormat="false" ht="13.8" hidden="false" customHeight="false" outlineLevel="0" collapsed="false">
      <c r="A187" s="25" t="n">
        <v>43283</v>
      </c>
      <c r="B187" s="21" t="n">
        <v>11290</v>
      </c>
      <c r="C187" s="21" t="n">
        <f aca="false">B187-B186</f>
        <v>5</v>
      </c>
      <c r="E187" s="25" t="n">
        <v>43648</v>
      </c>
      <c r="F187" s="21" t="n">
        <v>15077</v>
      </c>
      <c r="G187" s="21" t="n">
        <f aca="false">F187-F186</f>
        <v>11</v>
      </c>
      <c r="I187" s="25" t="n">
        <v>44013</v>
      </c>
      <c r="J187" s="21" t="n">
        <v>17138</v>
      </c>
      <c r="K187" s="21" t="n">
        <f aca="false">J187-J186</f>
        <v>-28</v>
      </c>
      <c r="M187" s="25" t="n">
        <v>44379</v>
      </c>
      <c r="N187" s="21" t="n">
        <v>19652</v>
      </c>
      <c r="O187" s="21" t="n">
        <f aca="false">N187-N186</f>
        <v>-8</v>
      </c>
      <c r="Q187" s="25" t="n">
        <v>44744</v>
      </c>
      <c r="R187" s="21" t="n">
        <v>21680</v>
      </c>
      <c r="S187" s="21" t="n">
        <f aca="false">R187-R186</f>
        <v>13</v>
      </c>
      <c r="U187" s="25" t="n">
        <v>45109</v>
      </c>
      <c r="V187" s="21" t="n">
        <v>27423</v>
      </c>
      <c r="W187" s="21" t="n">
        <f aca="false">V187-V186</f>
        <v>19</v>
      </c>
      <c r="Y187" s="25" t="n">
        <v>45474</v>
      </c>
      <c r="Z187" s="21" t="n">
        <v>32197</v>
      </c>
      <c r="AA187" s="21" t="n">
        <f aca="false">Z187-Z186</f>
        <v>8</v>
      </c>
      <c r="AC187" s="25" t="n">
        <v>45840</v>
      </c>
      <c r="AD187" s="21" t="n">
        <v>36067</v>
      </c>
      <c r="AE187" s="21" t="n">
        <f aca="false">AD187-AD186</f>
        <v>66</v>
      </c>
    </row>
    <row r="188" customFormat="false" ht="13.8" hidden="false" customHeight="false" outlineLevel="0" collapsed="false">
      <c r="A188" s="25" t="n">
        <v>43284</v>
      </c>
      <c r="B188" s="21" t="n">
        <v>11279</v>
      </c>
      <c r="C188" s="21" t="n">
        <f aca="false">B188-B187</f>
        <v>-11</v>
      </c>
      <c r="E188" s="25" t="n">
        <v>43649</v>
      </c>
      <c r="F188" s="21" t="n">
        <v>15086</v>
      </c>
      <c r="G188" s="21" t="n">
        <f aca="false">F188-F187</f>
        <v>9</v>
      </c>
      <c r="I188" s="25" t="n">
        <v>44014</v>
      </c>
      <c r="J188" s="21" t="n">
        <v>17138</v>
      </c>
      <c r="K188" s="21" t="n">
        <f aca="false">J188-J187</f>
        <v>0</v>
      </c>
      <c r="M188" s="25" t="n">
        <v>44380</v>
      </c>
      <c r="N188" s="21" t="n">
        <v>19648</v>
      </c>
      <c r="O188" s="21" t="n">
        <f aca="false">N188-N187</f>
        <v>-4</v>
      </c>
      <c r="Q188" s="25" t="n">
        <v>44745</v>
      </c>
      <c r="R188" s="21" t="n">
        <v>22325</v>
      </c>
      <c r="S188" s="21" t="n">
        <f aca="false">R188-R187</f>
        <v>645</v>
      </c>
      <c r="U188" s="25" t="n">
        <v>45110</v>
      </c>
      <c r="V188" s="21" t="n">
        <v>27441</v>
      </c>
      <c r="W188" s="21" t="n">
        <f aca="false">V188-V187</f>
        <v>18</v>
      </c>
      <c r="Y188" s="25" t="n">
        <v>45475</v>
      </c>
      <c r="Z188" s="21" t="n">
        <v>32215</v>
      </c>
      <c r="AA188" s="21" t="n">
        <f aca="false">Z188-Z187</f>
        <v>18</v>
      </c>
      <c r="AC188" s="25" t="n">
        <v>45841</v>
      </c>
      <c r="AD188" s="21" t="n">
        <v>36130</v>
      </c>
      <c r="AE188" s="21" t="n">
        <f aca="false">AD188-AD187</f>
        <v>63</v>
      </c>
    </row>
    <row r="189" customFormat="false" ht="13.8" hidden="false" customHeight="false" outlineLevel="0" collapsed="false">
      <c r="A189" s="25" t="n">
        <v>43285</v>
      </c>
      <c r="B189" s="21" t="n">
        <v>11279</v>
      </c>
      <c r="C189" s="21" t="n">
        <f aca="false">B189-B188</f>
        <v>0</v>
      </c>
      <c r="E189" s="25" t="n">
        <v>43650</v>
      </c>
      <c r="F189" s="21" t="n">
        <v>15096</v>
      </c>
      <c r="G189" s="21" t="n">
        <f aca="false">F189-F188</f>
        <v>10</v>
      </c>
      <c r="I189" s="25" t="n">
        <v>44015</v>
      </c>
      <c r="J189" s="21" t="n">
        <v>17139</v>
      </c>
      <c r="K189" s="21" t="n">
        <f aca="false">J189-J188</f>
        <v>1</v>
      </c>
      <c r="M189" s="25" t="n">
        <v>44381</v>
      </c>
      <c r="N189" s="21" t="n">
        <v>19660</v>
      </c>
      <c r="O189" s="21" t="n">
        <f aca="false">N189-N188</f>
        <v>12</v>
      </c>
      <c r="Q189" s="25" t="n">
        <v>44746</v>
      </c>
      <c r="R189" s="21" t="n">
        <v>22323</v>
      </c>
      <c r="S189" s="21" t="n">
        <f aca="false">R189-R188</f>
        <v>-2</v>
      </c>
      <c r="U189" s="25" t="n">
        <v>45111</v>
      </c>
      <c r="V189" s="21" t="n">
        <v>27474</v>
      </c>
      <c r="W189" s="21" t="n">
        <f aca="false">V189-V188</f>
        <v>33</v>
      </c>
      <c r="Y189" s="25" t="n">
        <v>45476</v>
      </c>
      <c r="Z189" s="21" t="n">
        <v>32224</v>
      </c>
      <c r="AA189" s="21" t="n">
        <f aca="false">Z189-Z188</f>
        <v>9</v>
      </c>
      <c r="AC189" s="25" t="n">
        <v>45842</v>
      </c>
      <c r="AD189" s="21" t="n">
        <v>36166</v>
      </c>
      <c r="AE189" s="21" t="n">
        <f aca="false">AD189-AD188</f>
        <v>36</v>
      </c>
    </row>
    <row r="190" customFormat="false" ht="13.8" hidden="false" customHeight="false" outlineLevel="0" collapsed="false">
      <c r="A190" s="25" t="n">
        <v>43286</v>
      </c>
      <c r="B190" s="21" t="n">
        <v>11279</v>
      </c>
      <c r="C190" s="21" t="n">
        <f aca="false">B190-B189</f>
        <v>0</v>
      </c>
      <c r="E190" s="25" t="n">
        <v>43651</v>
      </c>
      <c r="F190" s="21" t="n">
        <v>15101</v>
      </c>
      <c r="G190" s="21" t="n">
        <f aca="false">F190-F189</f>
        <v>5</v>
      </c>
      <c r="I190" s="25" t="n">
        <v>44016</v>
      </c>
      <c r="J190" s="21" t="n">
        <v>17136</v>
      </c>
      <c r="K190" s="21" t="n">
        <f aca="false">J190-J189</f>
        <v>-3</v>
      </c>
      <c r="M190" s="25" t="n">
        <v>44382</v>
      </c>
      <c r="N190" s="21" t="n">
        <v>19665</v>
      </c>
      <c r="O190" s="21" t="n">
        <f aca="false">N190-N189</f>
        <v>5</v>
      </c>
      <c r="Q190" s="25" t="n">
        <v>44747</v>
      </c>
      <c r="R190" s="21" t="n">
        <v>22342</v>
      </c>
      <c r="S190" s="21" t="n">
        <f aca="false">R190-R189</f>
        <v>19</v>
      </c>
      <c r="U190" s="25" t="n">
        <v>45112</v>
      </c>
      <c r="V190" s="21" t="n">
        <v>27494</v>
      </c>
      <c r="W190" s="21" t="n">
        <f aca="false">V190-V189</f>
        <v>20</v>
      </c>
      <c r="Y190" s="25" t="n">
        <v>45477</v>
      </c>
      <c r="Z190" s="21" t="n">
        <v>32239</v>
      </c>
      <c r="AA190" s="21" t="n">
        <f aca="false">Z190-Z189</f>
        <v>15</v>
      </c>
      <c r="AC190" s="25" t="n">
        <v>45843</v>
      </c>
      <c r="AD190" s="21" t="n">
        <v>36223</v>
      </c>
      <c r="AE190" s="21" t="n">
        <f aca="false">AD190-AD189</f>
        <v>57</v>
      </c>
    </row>
    <row r="191" customFormat="false" ht="13.8" hidden="false" customHeight="false" outlineLevel="0" collapsed="false">
      <c r="A191" s="25" t="n">
        <v>43287</v>
      </c>
      <c r="B191" s="21" t="n">
        <v>11279</v>
      </c>
      <c r="C191" s="21" t="n">
        <f aca="false">B191-B190</f>
        <v>0</v>
      </c>
      <c r="E191" s="25" t="n">
        <v>43652</v>
      </c>
      <c r="F191" s="21" t="n">
        <v>15104</v>
      </c>
      <c r="G191" s="21" t="n">
        <f aca="false">F191-F190</f>
        <v>3</v>
      </c>
      <c r="I191" s="25" t="n">
        <v>44017</v>
      </c>
      <c r="J191" s="21" t="n">
        <v>17123</v>
      </c>
      <c r="K191" s="21" t="n">
        <f aca="false">J191-J190</f>
        <v>-13</v>
      </c>
      <c r="M191" s="25" t="n">
        <v>44383</v>
      </c>
      <c r="N191" s="21" t="n">
        <v>19685</v>
      </c>
      <c r="O191" s="21" t="n">
        <f aca="false">N191-N190</f>
        <v>20</v>
      </c>
      <c r="Q191" s="25" t="n">
        <v>44748</v>
      </c>
      <c r="R191" s="21" t="n">
        <v>22352</v>
      </c>
      <c r="S191" s="21" t="n">
        <f aca="false">R191-R190</f>
        <v>10</v>
      </c>
      <c r="U191" s="25" t="n">
        <v>45113</v>
      </c>
      <c r="V191" s="21" t="n">
        <v>27504</v>
      </c>
      <c r="W191" s="21" t="n">
        <f aca="false">V191-V190</f>
        <v>10</v>
      </c>
      <c r="Y191" s="25" t="n">
        <v>45478</v>
      </c>
      <c r="Z191" s="21" t="n">
        <v>32245</v>
      </c>
      <c r="AA191" s="21" t="n">
        <f aca="false">Z191-Z190</f>
        <v>6</v>
      </c>
      <c r="AC191" s="25" t="n">
        <v>45844</v>
      </c>
      <c r="AD191" s="21" t="n">
        <v>36280</v>
      </c>
      <c r="AE191" s="21" t="n">
        <f aca="false">AD191-AD190</f>
        <v>57</v>
      </c>
    </row>
    <row r="192" customFormat="false" ht="13.8" hidden="false" customHeight="false" outlineLevel="0" collapsed="false">
      <c r="A192" s="25" t="n">
        <v>43288</v>
      </c>
      <c r="B192" s="21" t="n">
        <v>11290</v>
      </c>
      <c r="C192" s="21" t="n">
        <f aca="false">B192-B191</f>
        <v>11</v>
      </c>
      <c r="E192" s="25" t="n">
        <v>43653</v>
      </c>
      <c r="F192" s="21" t="n">
        <v>15123</v>
      </c>
      <c r="G192" s="21" t="n">
        <f aca="false">F192-F191</f>
        <v>19</v>
      </c>
      <c r="I192" s="25" t="n">
        <v>44018</v>
      </c>
      <c r="J192" s="21" t="n">
        <v>17133</v>
      </c>
      <c r="K192" s="21" t="n">
        <f aca="false">J192-J191</f>
        <v>10</v>
      </c>
      <c r="M192" s="25" t="n">
        <v>44384</v>
      </c>
      <c r="N192" s="21" t="n">
        <v>19695</v>
      </c>
      <c r="O192" s="21" t="n">
        <f aca="false">N192-N191</f>
        <v>10</v>
      </c>
      <c r="Q192" s="25" t="n">
        <v>44749</v>
      </c>
      <c r="R192" s="21" t="n">
        <v>22356</v>
      </c>
      <c r="S192" s="21" t="n">
        <f aca="false">R192-R191</f>
        <v>4</v>
      </c>
      <c r="U192" s="25" t="n">
        <v>45114</v>
      </c>
      <c r="V192" s="21" t="n">
        <v>27541</v>
      </c>
      <c r="W192" s="21" t="n">
        <f aca="false">V192-V191</f>
        <v>37</v>
      </c>
      <c r="Y192" s="25" t="n">
        <v>45479</v>
      </c>
      <c r="Z192" s="21" t="n">
        <v>32241</v>
      </c>
      <c r="AA192" s="21" t="n">
        <f aca="false">Z192-Z191</f>
        <v>-4</v>
      </c>
      <c r="AC192" s="25" t="n">
        <v>45845</v>
      </c>
      <c r="AD192" s="21" t="n">
        <v>36346</v>
      </c>
      <c r="AE192" s="21" t="n">
        <f aca="false">AD192-AD191</f>
        <v>66</v>
      </c>
    </row>
    <row r="193" customFormat="false" ht="13.8" hidden="false" customHeight="false" outlineLevel="0" collapsed="false">
      <c r="A193" s="25" t="n">
        <v>43289</v>
      </c>
      <c r="B193" s="21" t="n">
        <v>11288</v>
      </c>
      <c r="C193" s="21" t="n">
        <f aca="false">B193-B192</f>
        <v>-2</v>
      </c>
      <c r="E193" s="25" t="n">
        <v>43654</v>
      </c>
      <c r="F193" s="21" t="n">
        <v>15131</v>
      </c>
      <c r="G193" s="21" t="n">
        <f aca="false">F193-F192</f>
        <v>8</v>
      </c>
      <c r="I193" s="25" t="n">
        <v>44019</v>
      </c>
      <c r="J193" s="21" t="n">
        <v>17156</v>
      </c>
      <c r="K193" s="21" t="n">
        <f aca="false">J193-J192</f>
        <v>23</v>
      </c>
      <c r="M193" s="25" t="n">
        <v>44385</v>
      </c>
      <c r="N193" s="21" t="n">
        <v>19703</v>
      </c>
      <c r="O193" s="21" t="n">
        <f aca="false">N193-N192</f>
        <v>8</v>
      </c>
      <c r="Q193" s="25" t="n">
        <v>44750</v>
      </c>
      <c r="R193" s="21" t="n">
        <v>22374</v>
      </c>
      <c r="S193" s="21" t="n">
        <f aca="false">R193-R192</f>
        <v>18</v>
      </c>
      <c r="U193" s="25" t="n">
        <v>45115</v>
      </c>
      <c r="V193" s="21" t="n">
        <v>27553</v>
      </c>
      <c r="W193" s="21" t="n">
        <f aca="false">V193-V192</f>
        <v>12</v>
      </c>
      <c r="Y193" s="25" t="n">
        <v>45480</v>
      </c>
      <c r="Z193" s="21" t="n">
        <v>32251</v>
      </c>
      <c r="AA193" s="21" t="n">
        <f aca="false">Z193-Z192</f>
        <v>10</v>
      </c>
      <c r="AC193" s="25" t="n">
        <v>45846</v>
      </c>
      <c r="AD193" s="21" t="n">
        <v>36405</v>
      </c>
      <c r="AE193" s="21" t="n">
        <f aca="false">AD193-AD192</f>
        <v>59</v>
      </c>
    </row>
    <row r="194" customFormat="false" ht="13.8" hidden="false" customHeight="false" outlineLevel="0" collapsed="false">
      <c r="A194" s="25" t="n">
        <v>43290</v>
      </c>
      <c r="B194" s="21" t="n">
        <v>11292</v>
      </c>
      <c r="C194" s="21" t="n">
        <f aca="false">B194-B193</f>
        <v>4</v>
      </c>
      <c r="E194" s="25" t="n">
        <v>43655</v>
      </c>
      <c r="F194" s="21" t="n">
        <v>15140</v>
      </c>
      <c r="G194" s="21" t="n">
        <f aca="false">F194-F193</f>
        <v>9</v>
      </c>
      <c r="I194" s="25" t="n">
        <v>44020</v>
      </c>
      <c r="J194" s="21" t="n">
        <v>17165</v>
      </c>
      <c r="K194" s="21" t="n">
        <f aca="false">J194-J193</f>
        <v>9</v>
      </c>
      <c r="M194" s="25" t="n">
        <v>44386</v>
      </c>
      <c r="N194" s="21" t="n">
        <v>19711</v>
      </c>
      <c r="O194" s="21" t="n">
        <f aca="false">N194-N193</f>
        <v>8</v>
      </c>
      <c r="Q194" s="25" t="n">
        <v>44751</v>
      </c>
      <c r="R194" s="21" t="n">
        <v>22346</v>
      </c>
      <c r="S194" s="21" t="n">
        <f aca="false">R194-R193</f>
        <v>-28</v>
      </c>
      <c r="U194" s="25" t="n">
        <v>45116</v>
      </c>
      <c r="V194" s="21" t="n">
        <v>27562</v>
      </c>
      <c r="W194" s="21" t="n">
        <f aca="false">V194-V193</f>
        <v>9</v>
      </c>
      <c r="Y194" s="25" t="n">
        <v>45481</v>
      </c>
      <c r="Z194" s="21" t="n">
        <v>32270</v>
      </c>
      <c r="AA194" s="21" t="n">
        <f aca="false">Z194-Z193</f>
        <v>19</v>
      </c>
      <c r="AC194" s="25" t="n">
        <v>45847</v>
      </c>
      <c r="AD194" s="21" t="n">
        <v>36449</v>
      </c>
      <c r="AE194" s="21" t="n">
        <f aca="false">AD194-AD193</f>
        <v>44</v>
      </c>
    </row>
    <row r="195" customFormat="false" ht="13.8" hidden="false" customHeight="false" outlineLevel="0" collapsed="false">
      <c r="A195" s="25" t="n">
        <v>43291</v>
      </c>
      <c r="B195" s="21" t="n">
        <v>11298</v>
      </c>
      <c r="C195" s="21" t="n">
        <f aca="false">B195-B194</f>
        <v>6</v>
      </c>
      <c r="E195" s="25" t="n">
        <v>43656</v>
      </c>
      <c r="F195" s="21" t="n">
        <v>15147</v>
      </c>
      <c r="G195" s="21" t="n">
        <f aca="false">F195-F194</f>
        <v>7</v>
      </c>
      <c r="I195" s="25" t="n">
        <v>44021</v>
      </c>
      <c r="J195" s="21" t="n">
        <v>17165</v>
      </c>
      <c r="K195" s="21" t="n">
        <f aca="false">J195-J194</f>
        <v>0</v>
      </c>
      <c r="M195" s="25" t="n">
        <v>44387</v>
      </c>
      <c r="N195" s="21" t="n">
        <v>19722</v>
      </c>
      <c r="O195" s="21" t="n">
        <f aca="false">N195-N194</f>
        <v>11</v>
      </c>
      <c r="Q195" s="25" t="n">
        <v>44752</v>
      </c>
      <c r="R195" s="21" t="n">
        <v>22345</v>
      </c>
      <c r="S195" s="21" t="n">
        <f aca="false">R195-R194</f>
        <v>-1</v>
      </c>
      <c r="U195" s="25" t="n">
        <v>45117</v>
      </c>
      <c r="V195" s="21" t="n">
        <v>27588</v>
      </c>
      <c r="W195" s="21" t="n">
        <f aca="false">V195-V194</f>
        <v>26</v>
      </c>
      <c r="Y195" s="25" t="n">
        <v>45482</v>
      </c>
      <c r="Z195" s="21" t="n">
        <v>32282</v>
      </c>
      <c r="AA195" s="21" t="n">
        <f aca="false">Z195-Z194</f>
        <v>12</v>
      </c>
      <c r="AC195" s="25" t="n">
        <v>45848</v>
      </c>
      <c r="AD195" s="21" t="n">
        <v>36508</v>
      </c>
      <c r="AE195" s="21" t="n">
        <f aca="false">AD195-AD194</f>
        <v>59</v>
      </c>
    </row>
    <row r="196" customFormat="false" ht="13.8" hidden="false" customHeight="false" outlineLevel="0" collapsed="false">
      <c r="A196" s="25" t="n">
        <v>43292</v>
      </c>
      <c r="B196" s="21" t="n">
        <v>11295</v>
      </c>
      <c r="C196" s="21" t="n">
        <f aca="false">B196-B195</f>
        <v>-3</v>
      </c>
      <c r="E196" s="25" t="n">
        <v>43657</v>
      </c>
      <c r="F196" s="21" t="n">
        <v>15130</v>
      </c>
      <c r="G196" s="21" t="n">
        <f aca="false">F196-F195</f>
        <v>-17</v>
      </c>
      <c r="I196" s="25" t="n">
        <v>44022</v>
      </c>
      <c r="J196" s="21" t="n">
        <v>17172</v>
      </c>
      <c r="K196" s="21" t="n">
        <f aca="false">J196-J195</f>
        <v>7</v>
      </c>
      <c r="M196" s="25" t="n">
        <v>44388</v>
      </c>
      <c r="N196" s="21" t="n">
        <v>19733</v>
      </c>
      <c r="O196" s="21" t="n">
        <f aca="false">N196-N195</f>
        <v>11</v>
      </c>
      <c r="Q196" s="25" t="n">
        <v>44753</v>
      </c>
      <c r="R196" s="21" t="n">
        <v>22361</v>
      </c>
      <c r="S196" s="21" t="n">
        <f aca="false">R196-R195</f>
        <v>16</v>
      </c>
      <c r="U196" s="25" t="n">
        <v>45118</v>
      </c>
      <c r="V196" s="21" t="n">
        <v>27599</v>
      </c>
      <c r="W196" s="21" t="n">
        <f aca="false">V196-V195</f>
        <v>11</v>
      </c>
      <c r="Y196" s="25" t="n">
        <v>45483</v>
      </c>
      <c r="Z196" s="21" t="n">
        <v>32310</v>
      </c>
      <c r="AA196" s="21" t="n">
        <f aca="false">Z196-Z195</f>
        <v>28</v>
      </c>
      <c r="AC196" s="25" t="n">
        <v>45849</v>
      </c>
      <c r="AD196" s="21" t="n">
        <v>36554</v>
      </c>
      <c r="AE196" s="21" t="n">
        <f aca="false">AD196-AD195</f>
        <v>46</v>
      </c>
    </row>
    <row r="197" customFormat="false" ht="13.8" hidden="false" customHeight="false" outlineLevel="0" collapsed="false">
      <c r="A197" s="25" t="n">
        <v>43293</v>
      </c>
      <c r="B197" s="21" t="n">
        <v>11293</v>
      </c>
      <c r="C197" s="21" t="n">
        <f aca="false">B197-B196</f>
        <v>-2</v>
      </c>
      <c r="E197" s="25" t="n">
        <v>43658</v>
      </c>
      <c r="F197" s="21" t="n">
        <v>15174</v>
      </c>
      <c r="G197" s="21" t="n">
        <f aca="false">F197-F196</f>
        <v>44</v>
      </c>
      <c r="I197" s="25" t="n">
        <v>44023</v>
      </c>
      <c r="J197" s="21" t="n">
        <v>17186</v>
      </c>
      <c r="K197" s="21" t="n">
        <f aca="false">J197-J196</f>
        <v>14</v>
      </c>
      <c r="M197" s="25" t="n">
        <v>44389</v>
      </c>
      <c r="N197" s="21" t="n">
        <v>19740</v>
      </c>
      <c r="O197" s="21" t="n">
        <f aca="false">N197-N196</f>
        <v>7</v>
      </c>
      <c r="Q197" s="25" t="n">
        <v>44754</v>
      </c>
      <c r="R197" s="21" t="n">
        <v>22365</v>
      </c>
      <c r="S197" s="21" t="n">
        <f aca="false">R197-R196</f>
        <v>4</v>
      </c>
      <c r="U197" s="25" t="n">
        <v>45119</v>
      </c>
      <c r="V197" s="21" t="n">
        <v>27619</v>
      </c>
      <c r="W197" s="21" t="n">
        <f aca="false">V197-V196</f>
        <v>20</v>
      </c>
      <c r="Y197" s="25" t="n">
        <v>45484</v>
      </c>
      <c r="Z197" s="21" t="n">
        <v>32326</v>
      </c>
      <c r="AA197" s="21" t="n">
        <f aca="false">Z197-Z196</f>
        <v>16</v>
      </c>
      <c r="AC197" s="25" t="n">
        <v>45850</v>
      </c>
      <c r="AD197" s="21" t="n">
        <v>36605</v>
      </c>
      <c r="AE197" s="21" t="n">
        <f aca="false">AD197-AD196</f>
        <v>51</v>
      </c>
    </row>
    <row r="198" customFormat="false" ht="13.8" hidden="false" customHeight="false" outlineLevel="0" collapsed="false">
      <c r="A198" s="25" t="n">
        <v>43294</v>
      </c>
      <c r="B198" s="21" t="n">
        <v>11296</v>
      </c>
      <c r="C198" s="21" t="n">
        <f aca="false">B198-B197</f>
        <v>3</v>
      </c>
      <c r="E198" s="25" t="n">
        <v>43659</v>
      </c>
      <c r="F198" s="21" t="n">
        <v>15181</v>
      </c>
      <c r="G198" s="21" t="n">
        <f aca="false">F198-F197</f>
        <v>7</v>
      </c>
      <c r="I198" s="25" t="n">
        <v>44024</v>
      </c>
      <c r="J198" s="21" t="n">
        <v>17190</v>
      </c>
      <c r="K198" s="21" t="n">
        <f aca="false">J198-J197</f>
        <v>4</v>
      </c>
      <c r="M198" s="25" t="n">
        <v>44390</v>
      </c>
      <c r="N198" s="21" t="n">
        <v>19735</v>
      </c>
      <c r="O198" s="21" t="n">
        <f aca="false">N198-N197</f>
        <v>-5</v>
      </c>
      <c r="Q198" s="25" t="n">
        <v>44755</v>
      </c>
      <c r="R198" s="21" t="n">
        <v>22382</v>
      </c>
      <c r="S198" s="21" t="n">
        <f aca="false">R198-R197</f>
        <v>17</v>
      </c>
      <c r="U198" s="25" t="n">
        <v>45120</v>
      </c>
      <c r="V198" s="21" t="n">
        <v>27629</v>
      </c>
      <c r="W198" s="21" t="n">
        <f aca="false">V198-V197</f>
        <v>10</v>
      </c>
      <c r="Y198" s="25" t="n">
        <v>45485</v>
      </c>
      <c r="Z198" s="21" t="n">
        <v>32341</v>
      </c>
      <c r="AA198" s="21" t="n">
        <f aca="false">Z198-Z197</f>
        <v>15</v>
      </c>
      <c r="AC198" s="25" t="n">
        <v>45851</v>
      </c>
      <c r="AD198" s="21" t="n">
        <v>36673</v>
      </c>
      <c r="AE198" s="21" t="n">
        <f aca="false">AD198-AD197</f>
        <v>68</v>
      </c>
    </row>
    <row r="199" customFormat="false" ht="13.8" hidden="false" customHeight="false" outlineLevel="0" collapsed="false">
      <c r="A199" s="25" t="n">
        <v>43295</v>
      </c>
      <c r="B199" s="21" t="n">
        <v>11295</v>
      </c>
      <c r="C199" s="21" t="n">
        <f aca="false">B199-B198</f>
        <v>-1</v>
      </c>
      <c r="E199" s="25" t="n">
        <v>43660</v>
      </c>
      <c r="F199" s="21" t="n">
        <v>15235</v>
      </c>
      <c r="G199" s="21" t="n">
        <f aca="false">F199-F198</f>
        <v>54</v>
      </c>
      <c r="I199" s="25" t="n">
        <v>44025</v>
      </c>
      <c r="J199" s="21" t="n">
        <v>17192</v>
      </c>
      <c r="K199" s="21" t="n">
        <f aca="false">J199-J198</f>
        <v>2</v>
      </c>
      <c r="M199" s="25" t="n">
        <v>44391</v>
      </c>
      <c r="N199" s="21" t="n">
        <v>19737</v>
      </c>
      <c r="O199" s="21" t="n">
        <f aca="false">N199-N198</f>
        <v>2</v>
      </c>
      <c r="Q199" s="25" t="n">
        <v>44756</v>
      </c>
      <c r="R199" s="21" t="n">
        <v>22401</v>
      </c>
      <c r="S199" s="21" t="n">
        <f aca="false">R199-R198</f>
        <v>19</v>
      </c>
      <c r="U199" s="25" t="n">
        <v>45121</v>
      </c>
      <c r="V199" s="21" t="n">
        <v>27653</v>
      </c>
      <c r="W199" s="21" t="n">
        <f aca="false">V199-V198</f>
        <v>24</v>
      </c>
      <c r="Y199" s="25" t="n">
        <v>45486</v>
      </c>
      <c r="Z199" s="21" t="n">
        <v>32358</v>
      </c>
      <c r="AA199" s="21" t="n">
        <f aca="false">Z199-Z198</f>
        <v>17</v>
      </c>
      <c r="AC199" s="25" t="n">
        <v>45852</v>
      </c>
      <c r="AD199" s="21" t="n">
        <v>36701</v>
      </c>
      <c r="AE199" s="21" t="n">
        <f aca="false">AD199-AD198</f>
        <v>28</v>
      </c>
    </row>
    <row r="200" customFormat="false" ht="13.8" hidden="false" customHeight="false" outlineLevel="0" collapsed="false">
      <c r="A200" s="25" t="n">
        <v>43296</v>
      </c>
      <c r="B200" s="21" t="n">
        <v>11301</v>
      </c>
      <c r="C200" s="21" t="n">
        <f aca="false">B200-B199</f>
        <v>6</v>
      </c>
      <c r="E200" s="25" t="n">
        <v>43661</v>
      </c>
      <c r="F200" s="21" t="n">
        <v>15333</v>
      </c>
      <c r="G200" s="21" t="n">
        <f aca="false">F200-F199</f>
        <v>98</v>
      </c>
      <c r="I200" s="25" t="n">
        <v>44026</v>
      </c>
      <c r="J200" s="21" t="n">
        <v>17202</v>
      </c>
      <c r="K200" s="21" t="n">
        <f aca="false">J200-J199</f>
        <v>10</v>
      </c>
      <c r="M200" s="25" t="n">
        <v>44392</v>
      </c>
      <c r="N200" s="21" t="n">
        <v>19752</v>
      </c>
      <c r="O200" s="21" t="n">
        <f aca="false">N200-N199</f>
        <v>15</v>
      </c>
      <c r="Q200" s="25" t="n">
        <v>44757</v>
      </c>
      <c r="R200" s="21" t="n">
        <v>22411</v>
      </c>
      <c r="S200" s="21" t="n">
        <f aca="false">R200-R199</f>
        <v>10</v>
      </c>
      <c r="U200" s="25" t="n">
        <v>45122</v>
      </c>
      <c r="V200" s="21" t="n">
        <v>27663</v>
      </c>
      <c r="W200" s="21" t="n">
        <f aca="false">V200-V199</f>
        <v>10</v>
      </c>
      <c r="Y200" s="25" t="n">
        <v>45487</v>
      </c>
      <c r="Z200" s="21" t="n">
        <v>32371</v>
      </c>
      <c r="AA200" s="21" t="n">
        <f aca="false">Z200-Z199</f>
        <v>13</v>
      </c>
      <c r="AC200" s="25" t="n">
        <v>45853</v>
      </c>
      <c r="AD200" s="21" t="n">
        <v>36721</v>
      </c>
      <c r="AE200" s="21" t="n">
        <f aca="false">AD200-AD199</f>
        <v>20</v>
      </c>
    </row>
    <row r="201" customFormat="false" ht="13.8" hidden="false" customHeight="false" outlineLevel="0" collapsed="false">
      <c r="A201" s="25" t="n">
        <v>43297</v>
      </c>
      <c r="B201" s="21" t="n">
        <v>11314</v>
      </c>
      <c r="C201" s="21" t="n">
        <f aca="false">B201-B200</f>
        <v>13</v>
      </c>
      <c r="E201" s="25" t="n">
        <v>43662</v>
      </c>
      <c r="F201" s="21" t="n">
        <v>15404</v>
      </c>
      <c r="G201" s="21" t="n">
        <f aca="false">F201-F200</f>
        <v>71</v>
      </c>
      <c r="I201" s="25" t="n">
        <v>44027</v>
      </c>
      <c r="J201" s="21" t="n">
        <v>17212</v>
      </c>
      <c r="K201" s="21" t="n">
        <f aca="false">J201-J200</f>
        <v>10</v>
      </c>
      <c r="M201" s="25" t="n">
        <v>44393</v>
      </c>
      <c r="N201" s="21" t="n">
        <v>19755</v>
      </c>
      <c r="O201" s="21" t="n">
        <f aca="false">N201-N200</f>
        <v>3</v>
      </c>
      <c r="Q201" s="25" t="n">
        <v>44758</v>
      </c>
      <c r="R201" s="21" t="n">
        <v>22446</v>
      </c>
      <c r="S201" s="21" t="n">
        <f aca="false">R201-R200</f>
        <v>35</v>
      </c>
      <c r="U201" s="25" t="n">
        <v>45123</v>
      </c>
      <c r="V201" s="21" t="n">
        <v>27688</v>
      </c>
      <c r="W201" s="21" t="n">
        <f aca="false">V201-V200</f>
        <v>25</v>
      </c>
      <c r="Y201" s="25" t="n">
        <v>45488</v>
      </c>
      <c r="Z201" s="21" t="n">
        <v>32386</v>
      </c>
      <c r="AA201" s="21" t="n">
        <f aca="false">Z201-Z200</f>
        <v>15</v>
      </c>
      <c r="AC201" s="25" t="n">
        <v>45854</v>
      </c>
      <c r="AD201" s="21" t="n">
        <v>36766</v>
      </c>
      <c r="AE201" s="21" t="n">
        <f aca="false">AD201-AD200</f>
        <v>45</v>
      </c>
    </row>
    <row r="202" customFormat="false" ht="13.8" hidden="false" customHeight="false" outlineLevel="0" collapsed="false">
      <c r="A202" s="25" t="n">
        <v>43298</v>
      </c>
      <c r="B202" s="21" t="n">
        <v>11316</v>
      </c>
      <c r="C202" s="21" t="n">
        <f aca="false">B202-B201</f>
        <v>2</v>
      </c>
      <c r="E202" s="25" t="n">
        <v>43663</v>
      </c>
      <c r="F202" s="21" t="n">
        <v>15414</v>
      </c>
      <c r="G202" s="21" t="n">
        <f aca="false">F202-F201</f>
        <v>10</v>
      </c>
      <c r="I202" s="25" t="n">
        <v>44028</v>
      </c>
      <c r="J202" s="21" t="n">
        <v>17223</v>
      </c>
      <c r="K202" s="21" t="n">
        <f aca="false">J202-J201</f>
        <v>11</v>
      </c>
      <c r="M202" s="25" t="n">
        <v>44394</v>
      </c>
      <c r="N202" s="21" t="n">
        <v>19763</v>
      </c>
      <c r="O202" s="21" t="n">
        <f aca="false">N202-N201</f>
        <v>8</v>
      </c>
      <c r="Q202" s="25" t="n">
        <v>44759</v>
      </c>
      <c r="R202" s="21" t="n">
        <v>22466</v>
      </c>
      <c r="S202" s="21" t="n">
        <f aca="false">R202-R201</f>
        <v>20</v>
      </c>
      <c r="U202" s="25" t="n">
        <v>45124</v>
      </c>
      <c r="V202" s="21" t="n">
        <v>27708</v>
      </c>
      <c r="W202" s="21" t="n">
        <f aca="false">V202-V201</f>
        <v>20</v>
      </c>
      <c r="Y202" s="25" t="n">
        <v>45489</v>
      </c>
      <c r="Z202" s="21" t="n">
        <v>32399</v>
      </c>
      <c r="AA202" s="21" t="n">
        <f aca="false">Z202-Z201</f>
        <v>13</v>
      </c>
      <c r="AC202" s="25" t="n">
        <v>45855</v>
      </c>
      <c r="AD202" s="21" t="n">
        <v>36815</v>
      </c>
      <c r="AE202" s="21" t="n">
        <f aca="false">AD202-AD201</f>
        <v>49</v>
      </c>
    </row>
    <row r="203" customFormat="false" ht="13.8" hidden="false" customHeight="false" outlineLevel="0" collapsed="false">
      <c r="A203" s="25" t="n">
        <v>43299</v>
      </c>
      <c r="B203" s="21" t="s">
        <v>18</v>
      </c>
      <c r="C203" s="21"/>
      <c r="E203" s="25" t="n">
        <v>43664</v>
      </c>
      <c r="F203" s="21" t="n">
        <v>15423</v>
      </c>
      <c r="G203" s="21" t="n">
        <f aca="false">F203-F202</f>
        <v>9</v>
      </c>
      <c r="I203" s="25" t="n">
        <v>44029</v>
      </c>
      <c r="J203" s="21" t="n">
        <v>17234</v>
      </c>
      <c r="K203" s="21" t="n">
        <f aca="false">J203-J202</f>
        <v>11</v>
      </c>
      <c r="M203" s="25" t="n">
        <v>44395</v>
      </c>
      <c r="N203" s="21" t="n">
        <v>19770</v>
      </c>
      <c r="O203" s="21" t="n">
        <f aca="false">N203-N202</f>
        <v>7</v>
      </c>
      <c r="Q203" s="25" t="n">
        <v>44760</v>
      </c>
      <c r="R203" s="21" t="n">
        <v>22489</v>
      </c>
      <c r="S203" s="21" t="n">
        <f aca="false">R203-R202</f>
        <v>23</v>
      </c>
      <c r="U203" s="25" t="n">
        <v>45125</v>
      </c>
      <c r="V203" s="21" t="n">
        <v>27717</v>
      </c>
      <c r="W203" s="21" t="n">
        <f aca="false">V203-V202</f>
        <v>9</v>
      </c>
      <c r="Y203" s="25" t="n">
        <v>45490</v>
      </c>
      <c r="Z203" s="21" t="n">
        <v>32407</v>
      </c>
      <c r="AA203" s="21" t="n">
        <f aca="false">Z203-Z202</f>
        <v>8</v>
      </c>
      <c r="AC203" s="25" t="n">
        <v>45856</v>
      </c>
      <c r="AD203" s="21" t="n">
        <v>36866</v>
      </c>
      <c r="AE203" s="21" t="n">
        <f aca="false">AD203-AD202</f>
        <v>51</v>
      </c>
    </row>
    <row r="204" customFormat="false" ht="13.8" hidden="false" customHeight="false" outlineLevel="0" collapsed="false">
      <c r="A204" s="25" t="n">
        <v>43300</v>
      </c>
      <c r="B204" s="21" t="s">
        <v>18</v>
      </c>
      <c r="C204" s="21"/>
      <c r="E204" s="25" t="n">
        <v>43665</v>
      </c>
      <c r="F204" s="21" t="n">
        <v>15448</v>
      </c>
      <c r="G204" s="21" t="n">
        <f aca="false">F204-F203</f>
        <v>25</v>
      </c>
      <c r="I204" s="25" t="n">
        <v>44030</v>
      </c>
      <c r="J204" s="21" t="n">
        <v>17239</v>
      </c>
      <c r="K204" s="21" t="n">
        <f aca="false">J204-J203</f>
        <v>5</v>
      </c>
      <c r="M204" s="25" t="n">
        <v>44396</v>
      </c>
      <c r="N204" s="21" t="n">
        <v>19774</v>
      </c>
      <c r="O204" s="21" t="n">
        <f aca="false">N204-N203</f>
        <v>4</v>
      </c>
      <c r="Q204" s="25" t="n">
        <v>44761</v>
      </c>
      <c r="R204" s="21" t="n">
        <v>22501</v>
      </c>
      <c r="S204" s="21" t="n">
        <f aca="false">R204-R203</f>
        <v>12</v>
      </c>
      <c r="U204" s="25" t="n">
        <v>45126</v>
      </c>
      <c r="V204" s="21" t="n">
        <v>27760</v>
      </c>
      <c r="W204" s="21" t="n">
        <f aca="false">V204-V203</f>
        <v>43</v>
      </c>
      <c r="Y204" s="25" t="n">
        <v>45491</v>
      </c>
      <c r="Z204" s="21" t="n">
        <v>32413</v>
      </c>
      <c r="AA204" s="21" t="n">
        <f aca="false">Z204-Z203</f>
        <v>6</v>
      </c>
      <c r="AC204" s="25" t="n">
        <v>45857</v>
      </c>
      <c r="AD204" s="21" t="n">
        <v>36917</v>
      </c>
      <c r="AE204" s="21" t="n">
        <f aca="false">AD204-AD203</f>
        <v>51</v>
      </c>
    </row>
    <row r="205" customFormat="false" ht="13.8" hidden="false" customHeight="false" outlineLevel="0" collapsed="false">
      <c r="A205" s="25" t="n">
        <v>43301</v>
      </c>
      <c r="B205" s="21" t="s">
        <v>18</v>
      </c>
      <c r="C205" s="21"/>
      <c r="E205" s="25" t="n">
        <v>43666</v>
      </c>
      <c r="F205" s="21" t="n">
        <v>15460</v>
      </c>
      <c r="G205" s="21" t="n">
        <f aca="false">F205-F204</f>
        <v>12</v>
      </c>
      <c r="I205" s="25" t="n">
        <v>44031</v>
      </c>
      <c r="J205" s="21" t="n">
        <v>17245</v>
      </c>
      <c r="K205" s="21" t="n">
        <f aca="false">J205-J204</f>
        <v>6</v>
      </c>
      <c r="M205" s="25" t="n">
        <v>44397</v>
      </c>
      <c r="N205" s="21" t="n">
        <v>19780</v>
      </c>
      <c r="O205" s="21" t="n">
        <f aca="false">N205-N204</f>
        <v>6</v>
      </c>
      <c r="Q205" s="25" t="n">
        <v>44762</v>
      </c>
      <c r="R205" s="21" t="n">
        <v>22508</v>
      </c>
      <c r="S205" s="21" t="n">
        <f aca="false">R205-R204</f>
        <v>7</v>
      </c>
      <c r="U205" s="25" t="n">
        <v>45127</v>
      </c>
      <c r="V205" s="21" t="n">
        <v>27798</v>
      </c>
      <c r="W205" s="21" t="n">
        <f aca="false">V205-V204</f>
        <v>38</v>
      </c>
      <c r="Y205" s="25" t="n">
        <v>45492</v>
      </c>
      <c r="Z205" s="21" t="n">
        <v>32434</v>
      </c>
      <c r="AA205" s="21" t="n">
        <f aca="false">Z205-Z204</f>
        <v>21</v>
      </c>
      <c r="AC205" s="25" t="n">
        <v>45858</v>
      </c>
      <c r="AD205" s="21" t="n">
        <v>36969</v>
      </c>
      <c r="AE205" s="21" t="n">
        <f aca="false">AD205-AD204</f>
        <v>52</v>
      </c>
    </row>
    <row r="206" customFormat="false" ht="13.8" hidden="false" customHeight="false" outlineLevel="0" collapsed="false">
      <c r="A206" s="25" t="n">
        <v>43302</v>
      </c>
      <c r="B206" s="21" t="s">
        <v>18</v>
      </c>
      <c r="C206" s="21"/>
      <c r="E206" s="25" t="n">
        <v>43667</v>
      </c>
      <c r="F206" s="21" t="n">
        <v>15501</v>
      </c>
      <c r="G206" s="21" t="n">
        <f aca="false">F206-F205</f>
        <v>41</v>
      </c>
      <c r="I206" s="25" t="n">
        <v>44032</v>
      </c>
      <c r="J206" s="21" t="n">
        <v>17255</v>
      </c>
      <c r="K206" s="21" t="n">
        <f aca="false">J206-J205</f>
        <v>10</v>
      </c>
      <c r="M206" s="25" t="n">
        <v>44398</v>
      </c>
      <c r="N206" s="21" t="n">
        <v>19790</v>
      </c>
      <c r="O206" s="21" t="n">
        <f aca="false">N206-N205</f>
        <v>10</v>
      </c>
      <c r="Q206" s="25" t="n">
        <v>44763</v>
      </c>
      <c r="R206" s="21" t="n">
        <v>22533</v>
      </c>
      <c r="S206" s="21" t="n">
        <f aca="false">R206-R205</f>
        <v>25</v>
      </c>
      <c r="U206" s="25" t="n">
        <v>45128</v>
      </c>
      <c r="V206" s="21" t="n">
        <v>27829</v>
      </c>
      <c r="W206" s="21" t="n">
        <f aca="false">V206-V205</f>
        <v>31</v>
      </c>
      <c r="Y206" s="25" t="n">
        <v>45493</v>
      </c>
      <c r="Z206" s="21" t="n">
        <v>32436</v>
      </c>
      <c r="AA206" s="21" t="n">
        <f aca="false">Z206-Z205</f>
        <v>2</v>
      </c>
      <c r="AC206" s="25" t="n">
        <v>45859</v>
      </c>
      <c r="AD206" s="21" t="n">
        <v>37016</v>
      </c>
      <c r="AE206" s="21" t="n">
        <f aca="false">AD206-AD205</f>
        <v>47</v>
      </c>
    </row>
    <row r="207" customFormat="false" ht="13.8" hidden="false" customHeight="false" outlineLevel="0" collapsed="false">
      <c r="A207" s="25" t="n">
        <v>43303</v>
      </c>
      <c r="B207" s="21" t="s">
        <v>18</v>
      </c>
      <c r="C207" s="21"/>
      <c r="E207" s="25" t="n">
        <v>43668</v>
      </c>
      <c r="F207" s="21" t="n">
        <v>15520</v>
      </c>
      <c r="G207" s="21" t="n">
        <f aca="false">F207-F206</f>
        <v>19</v>
      </c>
      <c r="I207" s="25" t="n">
        <v>44033</v>
      </c>
      <c r="J207" s="21" t="n">
        <v>17255</v>
      </c>
      <c r="K207" s="21" t="n">
        <f aca="false">J207-J206</f>
        <v>0</v>
      </c>
      <c r="M207" s="25" t="n">
        <v>44399</v>
      </c>
      <c r="N207" s="21" t="n">
        <v>19804</v>
      </c>
      <c r="O207" s="21" t="n">
        <f aca="false">N207-N206</f>
        <v>14</v>
      </c>
      <c r="Q207" s="25" t="n">
        <v>44764</v>
      </c>
      <c r="R207" s="21" t="n">
        <v>22542</v>
      </c>
      <c r="S207" s="21" t="n">
        <f aca="false">R207-R206</f>
        <v>9</v>
      </c>
      <c r="U207" s="25" t="n">
        <v>45129</v>
      </c>
      <c r="V207" s="21" t="n">
        <v>27811</v>
      </c>
      <c r="W207" s="21" t="n">
        <f aca="false">V207-V206</f>
        <v>-18</v>
      </c>
      <c r="Y207" s="25" t="n">
        <v>45494</v>
      </c>
      <c r="Z207" s="21" t="n">
        <v>32422</v>
      </c>
      <c r="AA207" s="21" t="n">
        <f aca="false">Z207-Z206</f>
        <v>-14</v>
      </c>
      <c r="AC207" s="25" t="n">
        <v>45860</v>
      </c>
      <c r="AD207" s="21" t="n">
        <v>37077</v>
      </c>
      <c r="AE207" s="21" t="n">
        <f aca="false">AD207-AD206</f>
        <v>61</v>
      </c>
    </row>
    <row r="208" customFormat="false" ht="13.8" hidden="false" customHeight="false" outlineLevel="0" collapsed="false">
      <c r="A208" s="25" t="n">
        <v>43304</v>
      </c>
      <c r="B208" s="21" t="n">
        <v>11316</v>
      </c>
      <c r="C208" s="21"/>
      <c r="E208" s="25" t="n">
        <v>43669</v>
      </c>
      <c r="F208" s="21" t="n">
        <v>15518</v>
      </c>
      <c r="G208" s="21" t="n">
        <f aca="false">F208-F207</f>
        <v>-2</v>
      </c>
      <c r="I208" s="25" t="n">
        <v>44034</v>
      </c>
      <c r="J208" s="21" t="n">
        <v>17269</v>
      </c>
      <c r="K208" s="21" t="n">
        <f aca="false">J208-J207</f>
        <v>14</v>
      </c>
      <c r="M208" s="25" t="n">
        <v>44400</v>
      </c>
      <c r="N208" s="21" t="n">
        <v>19812</v>
      </c>
      <c r="O208" s="21" t="n">
        <f aca="false">N208-N207</f>
        <v>8</v>
      </c>
      <c r="Q208" s="25" t="n">
        <v>44765</v>
      </c>
      <c r="R208" s="21" t="n">
        <v>22568</v>
      </c>
      <c r="S208" s="21" t="n">
        <f aca="false">R208-R207</f>
        <v>26</v>
      </c>
      <c r="U208" s="25" t="n">
        <v>45130</v>
      </c>
      <c r="V208" s="21" t="n">
        <v>27828</v>
      </c>
      <c r="W208" s="21" t="n">
        <f aca="false">V208-V207</f>
        <v>17</v>
      </c>
      <c r="Y208" s="25" t="n">
        <v>45495</v>
      </c>
      <c r="Z208" s="21" t="n">
        <v>32427</v>
      </c>
      <c r="AA208" s="21" t="n">
        <f aca="false">Z208-Z207</f>
        <v>5</v>
      </c>
      <c r="AC208" s="25" t="n">
        <v>45861</v>
      </c>
      <c r="AD208" s="21" t="n">
        <v>37126</v>
      </c>
      <c r="AE208" s="21" t="n">
        <f aca="false">AD208-AD207</f>
        <v>49</v>
      </c>
    </row>
    <row r="209" customFormat="false" ht="13.8" hidden="false" customHeight="false" outlineLevel="0" collapsed="false">
      <c r="A209" s="25" t="n">
        <v>43305</v>
      </c>
      <c r="B209" s="21" t="n">
        <v>11329</v>
      </c>
      <c r="C209" s="21" t="n">
        <f aca="false">B209-B208</f>
        <v>13</v>
      </c>
      <c r="E209" s="25" t="n">
        <v>43670</v>
      </c>
      <c r="F209" s="21" t="n">
        <v>15520</v>
      </c>
      <c r="G209" s="21" t="n">
        <f aca="false">F209-F208</f>
        <v>2</v>
      </c>
      <c r="I209" s="25" t="n">
        <v>44035</v>
      </c>
      <c r="J209" s="21" t="n">
        <v>17278</v>
      </c>
      <c r="K209" s="21" t="n">
        <f aca="false">J209-J208</f>
        <v>9</v>
      </c>
      <c r="M209" s="25" t="n">
        <v>44401</v>
      </c>
      <c r="N209" s="21" t="n">
        <v>19819</v>
      </c>
      <c r="O209" s="21" t="n">
        <f aca="false">N209-N208</f>
        <v>7</v>
      </c>
      <c r="Q209" s="25" t="n">
        <v>44766</v>
      </c>
      <c r="R209" s="21" t="n">
        <v>22581</v>
      </c>
      <c r="S209" s="21" t="n">
        <f aca="false">R209-R208</f>
        <v>13</v>
      </c>
      <c r="U209" s="25" t="n">
        <v>45131</v>
      </c>
      <c r="V209" s="21" t="n">
        <v>27854</v>
      </c>
      <c r="W209" s="21" t="n">
        <f aca="false">V209-V208</f>
        <v>26</v>
      </c>
      <c r="Y209" s="25" t="n">
        <v>45496</v>
      </c>
      <c r="Z209" s="21" t="n">
        <v>32422</v>
      </c>
      <c r="AA209" s="21" t="n">
        <f aca="false">Z209-Z208</f>
        <v>-5</v>
      </c>
      <c r="AC209" s="25" t="n">
        <v>45862</v>
      </c>
      <c r="AD209" s="21" t="n">
        <v>37156</v>
      </c>
      <c r="AE209" s="21" t="n">
        <f aca="false">AD209-AD208</f>
        <v>30</v>
      </c>
    </row>
    <row r="210" customFormat="false" ht="13.8" hidden="false" customHeight="false" outlineLevel="0" collapsed="false">
      <c r="A210" s="25" t="n">
        <v>43306</v>
      </c>
      <c r="B210" s="21" t="n">
        <v>11325</v>
      </c>
      <c r="C210" s="21" t="n">
        <f aca="false">B210-B209</f>
        <v>-4</v>
      </c>
      <c r="E210" s="25" t="n">
        <v>43671</v>
      </c>
      <c r="F210" s="21" t="n">
        <v>15515</v>
      </c>
      <c r="G210" s="21" t="n">
        <f aca="false">F210-F209</f>
        <v>-5</v>
      </c>
      <c r="I210" s="25" t="n">
        <v>44036</v>
      </c>
      <c r="J210" s="21" t="n">
        <v>17281</v>
      </c>
      <c r="K210" s="21" t="n">
        <f aca="false">J210-J209</f>
        <v>3</v>
      </c>
      <c r="M210" s="25" t="n">
        <v>44402</v>
      </c>
      <c r="N210" s="21" t="n">
        <v>19817</v>
      </c>
      <c r="O210" s="21" t="n">
        <f aca="false">N210-N209</f>
        <v>-2</v>
      </c>
      <c r="Q210" s="25" t="n">
        <v>44767</v>
      </c>
      <c r="R210" s="21" t="n">
        <v>22583</v>
      </c>
      <c r="S210" s="21" t="n">
        <f aca="false">R210-R209</f>
        <v>2</v>
      </c>
      <c r="U210" s="25" t="n">
        <v>45132</v>
      </c>
      <c r="V210" s="21" t="n">
        <v>27867</v>
      </c>
      <c r="W210" s="21" t="n">
        <f aca="false">V210-V209</f>
        <v>13</v>
      </c>
      <c r="Y210" s="25" t="n">
        <v>45497</v>
      </c>
      <c r="Z210" s="21" t="n">
        <v>32438</v>
      </c>
      <c r="AA210" s="21" t="n">
        <f aca="false">Z210-Z209</f>
        <v>16</v>
      </c>
      <c r="AC210" s="25" t="n">
        <v>45863</v>
      </c>
      <c r="AD210" s="21" t="n">
        <v>37205</v>
      </c>
      <c r="AE210" s="21" t="n">
        <f aca="false">AD210-AD209</f>
        <v>49</v>
      </c>
    </row>
    <row r="211" customFormat="false" ht="13.8" hidden="false" customHeight="false" outlineLevel="0" collapsed="false">
      <c r="A211" s="25" t="n">
        <v>43307</v>
      </c>
      <c r="B211" s="21" t="n">
        <v>11322</v>
      </c>
      <c r="C211" s="21" t="n">
        <f aca="false">B211-B210</f>
        <v>-3</v>
      </c>
      <c r="E211" s="25" t="n">
        <v>43672</v>
      </c>
      <c r="F211" s="21" t="n">
        <v>15517</v>
      </c>
      <c r="G211" s="21" t="n">
        <f aca="false">F211-F210</f>
        <v>2</v>
      </c>
      <c r="I211" s="25" t="n">
        <v>44037</v>
      </c>
      <c r="J211" s="21" t="n">
        <v>17289</v>
      </c>
      <c r="K211" s="21" t="n">
        <f aca="false">J211-J210</f>
        <v>8</v>
      </c>
      <c r="M211" s="25" t="n">
        <v>44403</v>
      </c>
      <c r="N211" s="21" t="n">
        <v>19826</v>
      </c>
      <c r="O211" s="21" t="n">
        <f aca="false">N211-N210</f>
        <v>9</v>
      </c>
      <c r="Q211" s="25" t="n">
        <v>44768</v>
      </c>
      <c r="R211" s="21" t="n">
        <v>22613</v>
      </c>
      <c r="S211" s="21" t="n">
        <f aca="false">R211-R210</f>
        <v>30</v>
      </c>
      <c r="U211" s="25" t="n">
        <v>45133</v>
      </c>
      <c r="V211" s="21" t="n">
        <v>27905</v>
      </c>
      <c r="W211" s="21" t="n">
        <f aca="false">V211-V210</f>
        <v>38</v>
      </c>
      <c r="Y211" s="25" t="n">
        <v>45498</v>
      </c>
      <c r="Z211" s="21" t="n">
        <v>32454</v>
      </c>
      <c r="AA211" s="21" t="n">
        <f aca="false">Z211-Z210</f>
        <v>16</v>
      </c>
      <c r="AC211" s="25" t="n">
        <v>45864</v>
      </c>
      <c r="AD211" s="21" t="n">
        <v>37257</v>
      </c>
      <c r="AE211" s="21" t="n">
        <f aca="false">AD211-AD210</f>
        <v>52</v>
      </c>
    </row>
    <row r="212" customFormat="false" ht="13.8" hidden="false" customHeight="false" outlineLevel="0" collapsed="false">
      <c r="A212" s="25" t="n">
        <v>43308</v>
      </c>
      <c r="B212" s="21" t="n">
        <v>11332</v>
      </c>
      <c r="C212" s="21" t="n">
        <f aca="false">B212-B211</f>
        <v>10</v>
      </c>
      <c r="E212" s="25" t="n">
        <v>43673</v>
      </c>
      <c r="F212" s="21" t="n">
        <v>15512</v>
      </c>
      <c r="G212" s="21" t="n">
        <f aca="false">F212-F211</f>
        <v>-5</v>
      </c>
      <c r="I212" s="25" t="n">
        <v>44038</v>
      </c>
      <c r="J212" s="21" t="n">
        <v>17298</v>
      </c>
      <c r="K212" s="21" t="n">
        <f aca="false">J212-J211</f>
        <v>9</v>
      </c>
      <c r="M212" s="25" t="n">
        <v>44404</v>
      </c>
      <c r="N212" s="21" t="n">
        <v>19835</v>
      </c>
      <c r="O212" s="21" t="n">
        <f aca="false">N212-N211</f>
        <v>9</v>
      </c>
      <c r="Q212" s="25" t="n">
        <v>44769</v>
      </c>
      <c r="R212" s="21" t="n">
        <v>22627</v>
      </c>
      <c r="S212" s="21" t="n">
        <f aca="false">R212-R211</f>
        <v>14</v>
      </c>
      <c r="U212" s="25" t="n">
        <v>45134</v>
      </c>
      <c r="V212" s="21" t="n">
        <v>27924</v>
      </c>
      <c r="W212" s="21" t="n">
        <f aca="false">V212-V211</f>
        <v>19</v>
      </c>
      <c r="Y212" s="25" t="n">
        <v>45499</v>
      </c>
      <c r="Z212" s="21" t="n">
        <v>32476</v>
      </c>
      <c r="AA212" s="21" t="n">
        <f aca="false">Z212-Z211</f>
        <v>22</v>
      </c>
      <c r="AC212" s="25" t="n">
        <v>45865</v>
      </c>
      <c r="AD212" s="21" t="n">
        <v>37301</v>
      </c>
      <c r="AE212" s="21" t="n">
        <f aca="false">AD212-AD211</f>
        <v>44</v>
      </c>
    </row>
    <row r="213" customFormat="false" ht="13.8" hidden="false" customHeight="false" outlineLevel="0" collapsed="false">
      <c r="A213" s="25" t="n">
        <v>43309</v>
      </c>
      <c r="B213" s="21" t="n">
        <v>11327</v>
      </c>
      <c r="C213" s="21" t="n">
        <f aca="false">B213-B212</f>
        <v>-5</v>
      </c>
      <c r="E213" s="25" t="n">
        <v>43674</v>
      </c>
      <c r="F213" s="21" t="n">
        <v>15503</v>
      </c>
      <c r="G213" s="21" t="n">
        <f aca="false">F213-F212</f>
        <v>-9</v>
      </c>
      <c r="I213" s="25" t="n">
        <v>44039</v>
      </c>
      <c r="J213" s="21" t="n">
        <v>17317</v>
      </c>
      <c r="K213" s="21" t="n">
        <f aca="false">J213-J212</f>
        <v>19</v>
      </c>
      <c r="M213" s="25" t="n">
        <v>44405</v>
      </c>
      <c r="N213" s="21" t="n">
        <v>19842</v>
      </c>
      <c r="O213" s="21" t="n">
        <f aca="false">N213-N212</f>
        <v>7</v>
      </c>
      <c r="Q213" s="25" t="n">
        <v>44770</v>
      </c>
      <c r="R213" s="21" t="n">
        <v>22629</v>
      </c>
      <c r="S213" s="21" t="n">
        <f aca="false">R213-R212</f>
        <v>2</v>
      </c>
      <c r="U213" s="25" t="n">
        <v>45135</v>
      </c>
      <c r="V213" s="21" t="n">
        <v>27942</v>
      </c>
      <c r="W213" s="21" t="n">
        <f aca="false">V213-V212</f>
        <v>18</v>
      </c>
      <c r="Y213" s="25" t="n">
        <v>45500</v>
      </c>
      <c r="Z213" s="21" t="n">
        <v>32499</v>
      </c>
      <c r="AA213" s="21" t="n">
        <f aca="false">Z213-Z212</f>
        <v>23</v>
      </c>
      <c r="AC213" s="25" t="n">
        <v>45866</v>
      </c>
      <c r="AD213" s="21" t="n">
        <v>37342</v>
      </c>
      <c r="AE213" s="21" t="n">
        <f aca="false">AD213-AD212</f>
        <v>41</v>
      </c>
    </row>
    <row r="214" customFormat="false" ht="13.8" hidden="false" customHeight="false" outlineLevel="0" collapsed="false">
      <c r="A214" s="25" t="n">
        <v>43310</v>
      </c>
      <c r="B214" s="21" t="n">
        <v>11330</v>
      </c>
      <c r="C214" s="21" t="n">
        <f aca="false">B214-B213</f>
        <v>3</v>
      </c>
      <c r="E214" s="25" t="n">
        <v>43675</v>
      </c>
      <c r="F214" s="21" t="n">
        <v>15558</v>
      </c>
      <c r="G214" s="21" t="n">
        <f aca="false">F214-F213</f>
        <v>55</v>
      </c>
      <c r="I214" s="25" t="n">
        <v>44040</v>
      </c>
      <c r="J214" s="21" t="n">
        <v>17325</v>
      </c>
      <c r="K214" s="21" t="n">
        <f aca="false">J214-J213</f>
        <v>8</v>
      </c>
      <c r="M214" s="25" t="n">
        <v>44406</v>
      </c>
      <c r="N214" s="21" t="n">
        <v>19849</v>
      </c>
      <c r="O214" s="21" t="n">
        <f aca="false">N214-N213</f>
        <v>7</v>
      </c>
      <c r="Q214" s="25" t="n">
        <v>44771</v>
      </c>
      <c r="R214" s="21" t="n">
        <v>22643</v>
      </c>
      <c r="S214" s="21" t="n">
        <f aca="false">R214-R213</f>
        <v>14</v>
      </c>
      <c r="U214" s="25" t="n">
        <v>45136</v>
      </c>
      <c r="V214" s="21" t="n">
        <v>27964</v>
      </c>
      <c r="W214" s="21" t="n">
        <f aca="false">V214-V213</f>
        <v>22</v>
      </c>
      <c r="Y214" s="25" t="n">
        <v>45501</v>
      </c>
      <c r="Z214" s="21" t="n">
        <v>32514</v>
      </c>
      <c r="AA214" s="21" t="n">
        <f aca="false">Z214-Z213</f>
        <v>15</v>
      </c>
      <c r="AC214" s="25" t="n">
        <v>45867</v>
      </c>
      <c r="AD214" s="21" t="n">
        <v>37373</v>
      </c>
      <c r="AE214" s="21" t="n">
        <f aca="false">AD214-AD213</f>
        <v>31</v>
      </c>
    </row>
    <row r="215" customFormat="false" ht="13.8" hidden="false" customHeight="false" outlineLevel="0" collapsed="false">
      <c r="A215" s="25" t="n">
        <v>43311</v>
      </c>
      <c r="B215" s="21" t="n">
        <v>11330</v>
      </c>
      <c r="C215" s="21" t="n">
        <f aca="false">B215-B214</f>
        <v>0</v>
      </c>
      <c r="E215" s="25" t="n">
        <v>43676</v>
      </c>
      <c r="F215" s="21" t="n">
        <v>15582</v>
      </c>
      <c r="G215" s="21" t="n">
        <f aca="false">F215-F214</f>
        <v>24</v>
      </c>
      <c r="I215" s="25" t="n">
        <v>44041</v>
      </c>
      <c r="J215" s="21" t="n">
        <v>17332</v>
      </c>
      <c r="K215" s="21" t="n">
        <f aca="false">J215-J214</f>
        <v>7</v>
      </c>
      <c r="M215" s="25" t="n">
        <v>44407</v>
      </c>
      <c r="N215" s="21" t="n">
        <v>19853</v>
      </c>
      <c r="O215" s="21" t="n">
        <f aca="false">N215-N214</f>
        <v>4</v>
      </c>
      <c r="Q215" s="25" t="n">
        <v>44772</v>
      </c>
      <c r="R215" s="21" t="n">
        <v>22653</v>
      </c>
      <c r="S215" s="21" t="n">
        <f aca="false">R215-R214</f>
        <v>10</v>
      </c>
      <c r="U215" s="25" t="n">
        <v>45137</v>
      </c>
      <c r="V215" s="21" t="n">
        <v>27977</v>
      </c>
      <c r="W215" s="21" t="n">
        <f aca="false">V215-V214</f>
        <v>13</v>
      </c>
      <c r="Y215" s="25" t="n">
        <v>45502</v>
      </c>
      <c r="Z215" s="21" t="n">
        <v>32514</v>
      </c>
      <c r="AA215" s="21" t="n">
        <f aca="false">Z215-Z214</f>
        <v>0</v>
      </c>
      <c r="AC215" s="25" t="n">
        <v>45868</v>
      </c>
      <c r="AD215" s="21" t="n">
        <v>37412</v>
      </c>
      <c r="AE215" s="21" t="n">
        <f aca="false">AD215-AD214</f>
        <v>39</v>
      </c>
    </row>
    <row r="216" customFormat="false" ht="13.8" hidden="false" customHeight="false" outlineLevel="0" collapsed="false">
      <c r="A216" s="25" t="n">
        <v>43312</v>
      </c>
      <c r="B216" s="21" t="n">
        <v>11344</v>
      </c>
      <c r="C216" s="21" t="n">
        <f aca="false">B216-B215</f>
        <v>14</v>
      </c>
      <c r="E216" s="25" t="n">
        <v>43677</v>
      </c>
      <c r="F216" s="21" t="n">
        <v>15607</v>
      </c>
      <c r="G216" s="21" t="n">
        <f aca="false">F216-F215</f>
        <v>25</v>
      </c>
      <c r="I216" s="25" t="n">
        <v>44042</v>
      </c>
      <c r="J216" s="21" t="n">
        <v>17337</v>
      </c>
      <c r="K216" s="21" t="n">
        <f aca="false">J216-J215</f>
        <v>5</v>
      </c>
      <c r="M216" s="25" t="n">
        <v>44408</v>
      </c>
      <c r="N216" s="21" t="n">
        <v>19863</v>
      </c>
      <c r="O216" s="21" t="n">
        <f aca="false">N216-N215</f>
        <v>10</v>
      </c>
      <c r="Q216" s="25" t="n">
        <v>44773</v>
      </c>
      <c r="R216" s="21" t="n">
        <v>22673</v>
      </c>
      <c r="S216" s="21" t="n">
        <f aca="false">R216-R215</f>
        <v>20</v>
      </c>
      <c r="U216" s="25" t="n">
        <v>45138</v>
      </c>
      <c r="V216" s="21" t="n">
        <v>28000</v>
      </c>
      <c r="W216" s="21" t="n">
        <f aca="false">V216-V215</f>
        <v>23</v>
      </c>
      <c r="Y216" s="25" t="n">
        <v>45503</v>
      </c>
      <c r="Z216" s="21" t="n">
        <v>32529</v>
      </c>
      <c r="AA216" s="21" t="n">
        <f aca="false">Z216-Z215</f>
        <v>15</v>
      </c>
      <c r="AC216" s="25" t="n">
        <v>45869</v>
      </c>
      <c r="AD216" s="21" t="n">
        <v>37447</v>
      </c>
      <c r="AE216" s="21" t="n">
        <f aca="false">AD216-AD215</f>
        <v>35</v>
      </c>
    </row>
    <row r="217" customFormat="false" ht="13.8" hidden="false" customHeight="false" outlineLevel="0" collapsed="false">
      <c r="A217" s="25" t="n">
        <v>43313</v>
      </c>
      <c r="B217" s="21" t="n">
        <v>11347</v>
      </c>
      <c r="C217" s="21" t="n">
        <f aca="false">B217-B216</f>
        <v>3</v>
      </c>
      <c r="E217" s="25" t="n">
        <v>43678</v>
      </c>
      <c r="F217" s="21" t="n">
        <v>15525</v>
      </c>
      <c r="G217" s="21" t="n">
        <f aca="false">F217-F216</f>
        <v>-82</v>
      </c>
      <c r="I217" s="25" t="n">
        <v>44043</v>
      </c>
      <c r="J217" s="21" t="n">
        <v>17345</v>
      </c>
      <c r="K217" s="21" t="n">
        <f aca="false">J217-J216</f>
        <v>8</v>
      </c>
      <c r="M217" s="25" t="n">
        <v>44409</v>
      </c>
      <c r="N217" s="21" t="n">
        <v>19871</v>
      </c>
      <c r="O217" s="21" t="n">
        <f aca="false">N217-N216</f>
        <v>8</v>
      </c>
      <c r="Q217" s="25" t="n">
        <v>44774</v>
      </c>
      <c r="R217" s="21" t="n">
        <v>22682</v>
      </c>
      <c r="S217" s="21" t="n">
        <f aca="false">R217-R216</f>
        <v>9</v>
      </c>
      <c r="U217" s="25" t="n">
        <v>45139</v>
      </c>
      <c r="V217" s="21" t="n">
        <v>28012</v>
      </c>
      <c r="W217" s="21" t="n">
        <f aca="false">V217-V216</f>
        <v>12</v>
      </c>
      <c r="Y217" s="25" t="n">
        <v>45504</v>
      </c>
      <c r="Z217" s="21" t="n">
        <v>32532</v>
      </c>
      <c r="AA217" s="21" t="n">
        <f aca="false">Z217-Z216</f>
        <v>3</v>
      </c>
      <c r="AC217" s="25" t="n">
        <v>45870</v>
      </c>
      <c r="AD217" s="21" t="n">
        <v>37454</v>
      </c>
      <c r="AE217" s="21" t="n">
        <f aca="false">AD217-AD216</f>
        <v>7</v>
      </c>
    </row>
    <row r="218" customFormat="false" ht="13.8" hidden="false" customHeight="false" outlineLevel="0" collapsed="false">
      <c r="A218" s="25" t="n">
        <v>43314</v>
      </c>
      <c r="B218" s="21" t="n">
        <v>11356</v>
      </c>
      <c r="C218" s="21" t="n">
        <f aca="false">B218-B217</f>
        <v>9</v>
      </c>
      <c r="E218" s="25" t="n">
        <v>43679</v>
      </c>
      <c r="F218" s="21" t="n">
        <v>15399</v>
      </c>
      <c r="G218" s="21" t="n">
        <f aca="false">F218-F217</f>
        <v>-126</v>
      </c>
      <c r="I218" s="25" t="n">
        <v>44044</v>
      </c>
      <c r="J218" s="21" t="n">
        <v>17355</v>
      </c>
      <c r="K218" s="21" t="n">
        <f aca="false">J218-J217</f>
        <v>10</v>
      </c>
      <c r="M218" s="25" t="n">
        <v>44410</v>
      </c>
      <c r="N218" s="21" t="n">
        <v>19880</v>
      </c>
      <c r="O218" s="21" t="n">
        <f aca="false">N218-N217</f>
        <v>9</v>
      </c>
      <c r="Q218" s="25" t="n">
        <v>44775</v>
      </c>
      <c r="R218" s="21" t="n">
        <v>22691</v>
      </c>
      <c r="S218" s="21" t="n">
        <f aca="false">R218-R217</f>
        <v>9</v>
      </c>
      <c r="U218" s="25" t="n">
        <v>45140</v>
      </c>
      <c r="V218" s="21" t="n">
        <v>28029</v>
      </c>
      <c r="W218" s="21" t="n">
        <f aca="false">V218-V217</f>
        <v>17</v>
      </c>
      <c r="Y218" s="25" t="n">
        <v>45505</v>
      </c>
      <c r="Z218" s="21" t="n">
        <v>32545</v>
      </c>
      <c r="AA218" s="21" t="n">
        <f aca="false">Z218-Z217</f>
        <v>13</v>
      </c>
      <c r="AC218" s="25" t="n">
        <v>45871</v>
      </c>
      <c r="AD218" s="21" t="n">
        <v>37505</v>
      </c>
      <c r="AE218" s="21" t="n">
        <f aca="false">AD218-AD217</f>
        <v>51</v>
      </c>
    </row>
    <row r="219" customFormat="false" ht="13.8" hidden="false" customHeight="false" outlineLevel="0" collapsed="false">
      <c r="A219" s="25" t="n">
        <v>43315</v>
      </c>
      <c r="B219" s="21" t="n">
        <v>11364</v>
      </c>
      <c r="C219" s="21" t="n">
        <f aca="false">B219-B218</f>
        <v>8</v>
      </c>
      <c r="E219" s="25" t="n">
        <v>43680</v>
      </c>
      <c r="F219" s="21" t="n">
        <v>15419</v>
      </c>
      <c r="G219" s="21" t="n">
        <f aca="false">F219-F218</f>
        <v>20</v>
      </c>
      <c r="I219" s="25" t="n">
        <v>44045</v>
      </c>
      <c r="J219" s="21" t="n">
        <v>17372</v>
      </c>
      <c r="K219" s="21" t="n">
        <f aca="false">J219-J218</f>
        <v>17</v>
      </c>
      <c r="M219" s="25" t="n">
        <v>44411</v>
      </c>
      <c r="N219" s="21" t="n">
        <v>19891</v>
      </c>
      <c r="O219" s="21" t="n">
        <f aca="false">N219-N218</f>
        <v>11</v>
      </c>
      <c r="Q219" s="25" t="n">
        <v>44776</v>
      </c>
      <c r="R219" s="21" t="n">
        <v>22686</v>
      </c>
      <c r="S219" s="21" t="n">
        <f aca="false">R219-R218</f>
        <v>-5</v>
      </c>
      <c r="U219" s="25" t="n">
        <v>45141</v>
      </c>
      <c r="V219" s="21" t="n">
        <v>28047</v>
      </c>
      <c r="W219" s="21" t="n">
        <f aca="false">V219-V218</f>
        <v>18</v>
      </c>
      <c r="Y219" s="25" t="n">
        <v>45506</v>
      </c>
      <c r="Z219" s="21" t="n">
        <v>32556</v>
      </c>
      <c r="AA219" s="21" t="n">
        <f aca="false">Z219-Z218</f>
        <v>11</v>
      </c>
      <c r="AC219" s="25" t="n">
        <v>45872</v>
      </c>
      <c r="AD219" s="21" t="n">
        <v>37549</v>
      </c>
      <c r="AE219" s="21" t="n">
        <f aca="false">AD219-AD218</f>
        <v>44</v>
      </c>
    </row>
    <row r="220" customFormat="false" ht="13.8" hidden="false" customHeight="false" outlineLevel="0" collapsed="false">
      <c r="A220" s="25" t="n">
        <v>43316</v>
      </c>
      <c r="B220" s="21" t="n">
        <v>11372</v>
      </c>
      <c r="C220" s="21" t="n">
        <f aca="false">B220-B219</f>
        <v>8</v>
      </c>
      <c r="E220" s="25" t="n">
        <v>43681</v>
      </c>
      <c r="F220" s="21" t="n">
        <v>15442</v>
      </c>
      <c r="G220" s="21" t="n">
        <f aca="false">F220-F219</f>
        <v>23</v>
      </c>
      <c r="I220" s="25" t="n">
        <v>44046</v>
      </c>
      <c r="J220" s="21" t="n">
        <v>17389</v>
      </c>
      <c r="K220" s="21" t="n">
        <f aca="false">J220-J219</f>
        <v>17</v>
      </c>
      <c r="M220" s="25" t="n">
        <v>44412</v>
      </c>
      <c r="N220" s="21" t="n">
        <v>19894</v>
      </c>
      <c r="O220" s="21" t="n">
        <f aca="false">N220-N219</f>
        <v>3</v>
      </c>
      <c r="Q220" s="25" t="n">
        <v>44777</v>
      </c>
      <c r="R220" s="21" t="n">
        <v>22679</v>
      </c>
      <c r="S220" s="21" t="n">
        <f aca="false">R220-R219</f>
        <v>-7</v>
      </c>
      <c r="U220" s="25" t="n">
        <v>45142</v>
      </c>
      <c r="V220" s="21" t="n">
        <v>28063</v>
      </c>
      <c r="W220" s="21" t="n">
        <f aca="false">V220-V219</f>
        <v>16</v>
      </c>
      <c r="Y220" s="25" t="n">
        <v>45507</v>
      </c>
      <c r="Z220" s="21" t="n">
        <v>32547</v>
      </c>
      <c r="AA220" s="21" t="n">
        <f aca="false">Z220-Z219</f>
        <v>-9</v>
      </c>
      <c r="AC220" s="25" t="n">
        <v>45873</v>
      </c>
      <c r="AD220" s="21" t="n">
        <v>37593</v>
      </c>
      <c r="AE220" s="21" t="n">
        <f aca="false">AD220-AD219</f>
        <v>44</v>
      </c>
    </row>
    <row r="221" customFormat="false" ht="13.8" hidden="false" customHeight="false" outlineLevel="0" collapsed="false">
      <c r="A221" s="25" t="n">
        <v>43317</v>
      </c>
      <c r="B221" s="21" t="n">
        <v>11372</v>
      </c>
      <c r="C221" s="21" t="n">
        <f aca="false">B221-B220</f>
        <v>0</v>
      </c>
      <c r="E221" s="25" t="n">
        <v>43682</v>
      </c>
      <c r="F221" s="21" t="n">
        <v>15408</v>
      </c>
      <c r="G221" s="21" t="n">
        <f aca="false">F221-F220</f>
        <v>-34</v>
      </c>
      <c r="I221" s="25" t="n">
        <v>44047</v>
      </c>
      <c r="J221" s="21" t="n">
        <v>17392</v>
      </c>
      <c r="K221" s="21" t="n">
        <f aca="false">J221-J220</f>
        <v>3</v>
      </c>
      <c r="M221" s="25" t="n">
        <v>44413</v>
      </c>
      <c r="N221" s="21" t="n">
        <v>19905</v>
      </c>
      <c r="O221" s="21" t="n">
        <f aca="false">N221-N220</f>
        <v>11</v>
      </c>
      <c r="Q221" s="25" t="n">
        <v>44778</v>
      </c>
      <c r="R221" s="21" t="n">
        <v>22687</v>
      </c>
      <c r="S221" s="21" t="n">
        <f aca="false">R221-R220</f>
        <v>8</v>
      </c>
      <c r="U221" s="25" t="n">
        <v>45143</v>
      </c>
      <c r="V221" s="21" t="n">
        <v>28098</v>
      </c>
      <c r="W221" s="21" t="n">
        <f aca="false">V221-V220</f>
        <v>35</v>
      </c>
      <c r="Y221" s="25" t="n">
        <v>45508</v>
      </c>
      <c r="Z221" s="21" t="n">
        <v>32564</v>
      </c>
      <c r="AA221" s="21" t="n">
        <f aca="false">Z221-Z220</f>
        <v>17</v>
      </c>
      <c r="AC221" s="25" t="n">
        <v>45874</v>
      </c>
      <c r="AD221" s="21" t="n">
        <v>37637</v>
      </c>
      <c r="AE221" s="21" t="n">
        <f aca="false">AD221-AD220</f>
        <v>44</v>
      </c>
    </row>
    <row r="222" customFormat="false" ht="13.8" hidden="false" customHeight="false" outlineLevel="0" collapsed="false">
      <c r="A222" s="25" t="n">
        <v>43318</v>
      </c>
      <c r="B222" s="21" t="n">
        <v>11382</v>
      </c>
      <c r="C222" s="21" t="n">
        <f aca="false">B222-B221</f>
        <v>10</v>
      </c>
      <c r="E222" s="25" t="n">
        <v>43683</v>
      </c>
      <c r="F222" s="21" t="n">
        <v>15348</v>
      </c>
      <c r="G222" s="21" t="n">
        <f aca="false">F222-F221</f>
        <v>-60</v>
      </c>
      <c r="I222" s="25" t="n">
        <v>44048</v>
      </c>
      <c r="J222" s="21" t="n">
        <v>17402</v>
      </c>
      <c r="K222" s="21" t="n">
        <f aca="false">J222-J221</f>
        <v>10</v>
      </c>
      <c r="M222" s="25" t="n">
        <v>44414</v>
      </c>
      <c r="N222" s="21" t="n">
        <v>19906</v>
      </c>
      <c r="O222" s="21" t="n">
        <f aca="false">N222-N221</f>
        <v>1</v>
      </c>
      <c r="Q222" s="25" t="n">
        <v>44779</v>
      </c>
      <c r="R222" s="21" t="n">
        <v>22691</v>
      </c>
      <c r="S222" s="21" t="n">
        <f aca="false">R222-R221</f>
        <v>4</v>
      </c>
      <c r="U222" s="25" t="n">
        <v>45144</v>
      </c>
      <c r="V222" s="21" t="n">
        <v>28102</v>
      </c>
      <c r="W222" s="21" t="n">
        <f aca="false">V222-V221</f>
        <v>4</v>
      </c>
      <c r="Y222" s="25" t="n">
        <v>45509</v>
      </c>
      <c r="Z222" s="21" t="n">
        <v>32582</v>
      </c>
      <c r="AA222" s="21" t="n">
        <f aca="false">Z222-Z221</f>
        <v>18</v>
      </c>
      <c r="AC222" s="25" t="n">
        <v>45875</v>
      </c>
      <c r="AD222" s="21" t="n">
        <v>37667</v>
      </c>
      <c r="AE222" s="21" t="n">
        <f aca="false">AD222-AD221</f>
        <v>30</v>
      </c>
    </row>
    <row r="223" customFormat="false" ht="13.8" hidden="false" customHeight="false" outlineLevel="0" collapsed="false">
      <c r="A223" s="25" t="n">
        <v>43319</v>
      </c>
      <c r="B223" s="21" t="n">
        <v>11381</v>
      </c>
      <c r="C223" s="21" t="n">
        <f aca="false">B223-B222</f>
        <v>-1</v>
      </c>
      <c r="E223" s="25" t="n">
        <v>43684</v>
      </c>
      <c r="F223" s="21" t="n">
        <v>15360</v>
      </c>
      <c r="G223" s="21" t="n">
        <f aca="false">F223-F222</f>
        <v>12</v>
      </c>
      <c r="I223" s="25" t="n">
        <v>44049</v>
      </c>
      <c r="J223" s="21" t="n">
        <v>17395</v>
      </c>
      <c r="K223" s="21" t="n">
        <f aca="false">J223-J222</f>
        <v>-7</v>
      </c>
      <c r="M223" s="25" t="n">
        <v>44415</v>
      </c>
      <c r="N223" s="21" t="n">
        <v>19910</v>
      </c>
      <c r="O223" s="21" t="n">
        <f aca="false">N223-N222</f>
        <v>4</v>
      </c>
      <c r="Q223" s="25" t="n">
        <v>44780</v>
      </c>
      <c r="R223" s="21" t="n">
        <v>22703</v>
      </c>
      <c r="S223" s="21" t="n">
        <f aca="false">R223-R222</f>
        <v>12</v>
      </c>
      <c r="U223" s="25" t="n">
        <v>45145</v>
      </c>
      <c r="V223" s="21" t="n">
        <v>28101</v>
      </c>
      <c r="W223" s="21" t="n">
        <f aca="false">V223-V222</f>
        <v>-1</v>
      </c>
      <c r="Y223" s="25" t="n">
        <v>45510</v>
      </c>
      <c r="Z223" s="21" t="n">
        <v>32594</v>
      </c>
      <c r="AA223" s="21" t="n">
        <f aca="false">Z223-Z222</f>
        <v>12</v>
      </c>
      <c r="AC223" s="25" t="n">
        <v>45876</v>
      </c>
      <c r="AD223" s="21" t="n">
        <v>37712</v>
      </c>
      <c r="AE223" s="21" t="n">
        <f aca="false">AD223-AD222</f>
        <v>45</v>
      </c>
    </row>
    <row r="224" customFormat="false" ht="13.8" hidden="false" customHeight="false" outlineLevel="0" collapsed="false">
      <c r="A224" s="25" t="n">
        <v>43320</v>
      </c>
      <c r="B224" s="21" t="n">
        <v>11395</v>
      </c>
      <c r="C224" s="21" t="n">
        <f aca="false">B224-B223</f>
        <v>14</v>
      </c>
      <c r="E224" s="25" t="n">
        <v>43685</v>
      </c>
      <c r="F224" s="21" t="n">
        <v>15364</v>
      </c>
      <c r="G224" s="21" t="n">
        <f aca="false">F224-F223</f>
        <v>4</v>
      </c>
      <c r="I224" s="25" t="n">
        <v>44050</v>
      </c>
      <c r="J224" s="21" t="n">
        <v>17402</v>
      </c>
      <c r="K224" s="21" t="n">
        <f aca="false">J224-J223</f>
        <v>7</v>
      </c>
      <c r="M224" s="25" t="n">
        <v>44416</v>
      </c>
      <c r="N224" s="21" t="n">
        <v>19905</v>
      </c>
      <c r="O224" s="21" t="n">
        <f aca="false">N224-N223</f>
        <v>-5</v>
      </c>
      <c r="Q224" s="25" t="n">
        <v>44781</v>
      </c>
      <c r="R224" s="21" t="n">
        <v>22708</v>
      </c>
      <c r="S224" s="21" t="n">
        <f aca="false">R224-R223</f>
        <v>5</v>
      </c>
      <c r="U224" s="25" t="n">
        <v>45146</v>
      </c>
      <c r="V224" s="21" t="n">
        <v>28126</v>
      </c>
      <c r="W224" s="21" t="n">
        <f aca="false">V224-V223</f>
        <v>25</v>
      </c>
      <c r="Y224" s="25" t="n">
        <v>45511</v>
      </c>
      <c r="Z224" s="21" t="n">
        <v>32606</v>
      </c>
      <c r="AA224" s="21" t="n">
        <f aca="false">Z224-Z223</f>
        <v>12</v>
      </c>
      <c r="AC224" s="25" t="n">
        <v>45877</v>
      </c>
      <c r="AD224" s="21" t="n">
        <v>37794</v>
      </c>
      <c r="AE224" s="21" t="n">
        <f aca="false">AD224-AD223</f>
        <v>82</v>
      </c>
    </row>
    <row r="225" customFormat="false" ht="13.8" hidden="false" customHeight="false" outlineLevel="0" collapsed="false">
      <c r="A225" s="25" t="n">
        <v>43321</v>
      </c>
      <c r="B225" s="21" t="n">
        <v>11396</v>
      </c>
      <c r="C225" s="21" t="n">
        <f aca="false">B225-B224</f>
        <v>1</v>
      </c>
      <c r="E225" s="25" t="n">
        <v>43686</v>
      </c>
      <c r="F225" s="21" t="n">
        <v>15372</v>
      </c>
      <c r="G225" s="21" t="n">
        <f aca="false">F225-F224</f>
        <v>8</v>
      </c>
      <c r="I225" s="25" t="n">
        <v>44051</v>
      </c>
      <c r="J225" s="21" t="n">
        <v>17410</v>
      </c>
      <c r="K225" s="21" t="n">
        <f aca="false">J225-J224</f>
        <v>8</v>
      </c>
      <c r="M225" s="25" t="n">
        <v>44417</v>
      </c>
      <c r="N225" s="21" t="n">
        <v>19878</v>
      </c>
      <c r="O225" s="21" t="n">
        <f aca="false">N225-N224</f>
        <v>-27</v>
      </c>
      <c r="Q225" s="25" t="n">
        <v>44782</v>
      </c>
      <c r="R225" s="21" t="n">
        <v>22722</v>
      </c>
      <c r="S225" s="21" t="n">
        <f aca="false">R225-R224</f>
        <v>14</v>
      </c>
      <c r="U225" s="25" t="n">
        <v>45147</v>
      </c>
      <c r="V225" s="21" t="n">
        <v>28139</v>
      </c>
      <c r="W225" s="21" t="n">
        <f aca="false">V225-V224</f>
        <v>13</v>
      </c>
      <c r="Y225" s="25" t="n">
        <v>45512</v>
      </c>
      <c r="Z225" s="21" t="n">
        <v>32600</v>
      </c>
      <c r="AA225" s="21" t="n">
        <f aca="false">Z225-Z224</f>
        <v>-6</v>
      </c>
      <c r="AC225" s="25" t="n">
        <v>45878</v>
      </c>
      <c r="AD225" s="21" t="n">
        <v>37999</v>
      </c>
      <c r="AE225" s="21" t="n">
        <f aca="false">AD225-AD224</f>
        <v>205</v>
      </c>
    </row>
    <row r="226" customFormat="false" ht="13.8" hidden="false" customHeight="false" outlineLevel="0" collapsed="false">
      <c r="A226" s="25" t="n">
        <v>43322</v>
      </c>
      <c r="B226" s="21" t="n">
        <v>11393</v>
      </c>
      <c r="C226" s="21" t="n">
        <f aca="false">B226-B225</f>
        <v>-3</v>
      </c>
      <c r="E226" s="25" t="n">
        <v>43687</v>
      </c>
      <c r="F226" s="21" t="n">
        <v>15395</v>
      </c>
      <c r="G226" s="21" t="n">
        <f aca="false">F226-F225</f>
        <v>23</v>
      </c>
      <c r="I226" s="25" t="n">
        <v>44052</v>
      </c>
      <c r="J226" s="21" t="n">
        <v>17415</v>
      </c>
      <c r="K226" s="21" t="n">
        <f aca="false">J226-J225</f>
        <v>5</v>
      </c>
      <c r="M226" s="25" t="n">
        <v>44418</v>
      </c>
      <c r="N226" s="21" t="n">
        <v>19890</v>
      </c>
      <c r="O226" s="21" t="n">
        <f aca="false">N226-N225</f>
        <v>12</v>
      </c>
      <c r="Q226" s="25" t="n">
        <v>44783</v>
      </c>
      <c r="R226" s="21" t="n">
        <v>22728</v>
      </c>
      <c r="S226" s="21" t="n">
        <f aca="false">R226-R225</f>
        <v>6</v>
      </c>
      <c r="U226" s="25" t="n">
        <v>45148</v>
      </c>
      <c r="V226" s="21" t="n">
        <v>28145</v>
      </c>
      <c r="W226" s="21" t="n">
        <f aca="false">V226-V225</f>
        <v>6</v>
      </c>
      <c r="Y226" s="25" t="n">
        <v>45513</v>
      </c>
      <c r="Z226" s="21" t="n">
        <v>32605</v>
      </c>
      <c r="AA226" s="21" t="n">
        <f aca="false">Z226-Z225</f>
        <v>5</v>
      </c>
      <c r="AC226" s="25" t="n">
        <v>45879</v>
      </c>
      <c r="AD226" s="21" t="n">
        <v>38230</v>
      </c>
      <c r="AE226" s="21" t="n">
        <f aca="false">AD226-AD225</f>
        <v>231</v>
      </c>
    </row>
    <row r="227" customFormat="false" ht="13.8" hidden="false" customHeight="false" outlineLevel="0" collapsed="false">
      <c r="A227" s="25" t="n">
        <v>43323</v>
      </c>
      <c r="B227" s="21" t="n">
        <v>11397</v>
      </c>
      <c r="C227" s="21" t="n">
        <f aca="false">B227-B226</f>
        <v>4</v>
      </c>
      <c r="E227" s="25" t="n">
        <v>43688</v>
      </c>
      <c r="F227" s="21" t="n">
        <v>15383</v>
      </c>
      <c r="G227" s="21" t="n">
        <f aca="false">F227-F226</f>
        <v>-12</v>
      </c>
      <c r="I227" s="25" t="n">
        <v>44053</v>
      </c>
      <c r="J227" s="21" t="n">
        <v>17426</v>
      </c>
      <c r="K227" s="21" t="n">
        <f aca="false">J227-J226</f>
        <v>11</v>
      </c>
      <c r="M227" s="25" t="n">
        <v>44419</v>
      </c>
      <c r="N227" s="21" t="n">
        <v>19890</v>
      </c>
      <c r="O227" s="21" t="n">
        <f aca="false">N227-N226</f>
        <v>0</v>
      </c>
      <c r="Q227" s="25" t="n">
        <v>44784</v>
      </c>
      <c r="R227" s="21" t="n">
        <v>22732</v>
      </c>
      <c r="S227" s="21" t="n">
        <f aca="false">R227-R226</f>
        <v>4</v>
      </c>
      <c r="U227" s="25" t="n">
        <v>45149</v>
      </c>
      <c r="V227" s="21" t="n">
        <v>28149</v>
      </c>
      <c r="W227" s="21" t="n">
        <f aca="false">V227-V226</f>
        <v>4</v>
      </c>
      <c r="Y227" s="25" t="n">
        <v>45514</v>
      </c>
      <c r="Z227" s="21" t="n">
        <v>32622</v>
      </c>
      <c r="AA227" s="21" t="n">
        <f aca="false">Z227-Z226</f>
        <v>17</v>
      </c>
      <c r="AC227" s="25" t="n">
        <v>45880</v>
      </c>
      <c r="AD227" s="21" t="n">
        <v>38389</v>
      </c>
      <c r="AE227" s="21" t="n">
        <f aca="false">AD227-AD226</f>
        <v>159</v>
      </c>
    </row>
    <row r="228" customFormat="false" ht="13.8" hidden="false" customHeight="false" outlineLevel="0" collapsed="false">
      <c r="A228" s="25" t="n">
        <v>43324</v>
      </c>
      <c r="B228" s="21" t="n">
        <v>11394</v>
      </c>
      <c r="C228" s="21" t="n">
        <f aca="false">B228-B227</f>
        <v>-3</v>
      </c>
      <c r="E228" s="25" t="n">
        <v>43689</v>
      </c>
      <c r="F228" s="21" t="n">
        <v>15406</v>
      </c>
      <c r="G228" s="21" t="n">
        <f aca="false">F228-F227</f>
        <v>23</v>
      </c>
      <c r="I228" s="25" t="n">
        <v>44054</v>
      </c>
      <c r="J228" s="21" t="n">
        <v>17432</v>
      </c>
      <c r="K228" s="21" t="n">
        <f aca="false">J228-J227</f>
        <v>6</v>
      </c>
      <c r="M228" s="25" t="n">
        <v>44420</v>
      </c>
      <c r="N228" s="21" t="n">
        <v>19888</v>
      </c>
      <c r="O228" s="21" t="n">
        <f aca="false">N228-N227</f>
        <v>-2</v>
      </c>
      <c r="Q228" s="25" t="n">
        <v>44785</v>
      </c>
      <c r="R228" s="21" t="n">
        <v>22739</v>
      </c>
      <c r="S228" s="21" t="n">
        <f aca="false">R228-R227</f>
        <v>7</v>
      </c>
      <c r="U228" s="25" t="n">
        <v>45150</v>
      </c>
      <c r="V228" s="21" t="n">
        <v>28175</v>
      </c>
      <c r="W228" s="21" t="n">
        <f aca="false">V228-V227</f>
        <v>26</v>
      </c>
      <c r="Y228" s="25" t="n">
        <v>45515</v>
      </c>
      <c r="Z228" s="21" t="n">
        <v>32618</v>
      </c>
      <c r="AA228" s="21" t="n">
        <f aca="false">Z228-Z227</f>
        <v>-4</v>
      </c>
      <c r="AC228" s="25" t="n">
        <v>45881</v>
      </c>
      <c r="AD228" s="21" t="n">
        <v>38528</v>
      </c>
      <c r="AE228" s="21" t="n">
        <f aca="false">AD228-AD227</f>
        <v>139</v>
      </c>
    </row>
    <row r="229" customFormat="false" ht="13.8" hidden="false" customHeight="false" outlineLevel="0" collapsed="false">
      <c r="A229" s="25" t="n">
        <v>43325</v>
      </c>
      <c r="B229" s="21" t="n">
        <v>11397</v>
      </c>
      <c r="C229" s="21" t="n">
        <f aca="false">B229-B228</f>
        <v>3</v>
      </c>
      <c r="E229" s="25" t="n">
        <v>43690</v>
      </c>
      <c r="F229" s="21" t="n">
        <v>15432</v>
      </c>
      <c r="G229" s="21" t="n">
        <f aca="false">F229-F228</f>
        <v>26</v>
      </c>
      <c r="I229" s="25" t="n">
        <v>44055</v>
      </c>
      <c r="J229" s="21" t="n">
        <v>17452</v>
      </c>
      <c r="K229" s="21" t="n">
        <f aca="false">J229-J228</f>
        <v>20</v>
      </c>
      <c r="M229" s="25" t="n">
        <v>44421</v>
      </c>
      <c r="N229" s="21" t="n">
        <v>19894</v>
      </c>
      <c r="O229" s="21" t="n">
        <f aca="false">N229-N228</f>
        <v>6</v>
      </c>
      <c r="Q229" s="25" t="n">
        <v>44786</v>
      </c>
      <c r="R229" s="21" t="n">
        <v>22738</v>
      </c>
      <c r="S229" s="21" t="n">
        <f aca="false">R229-R228</f>
        <v>-1</v>
      </c>
      <c r="U229" s="25" t="n">
        <v>45151</v>
      </c>
      <c r="V229" s="21" t="n">
        <v>28205</v>
      </c>
      <c r="W229" s="21" t="n">
        <f aca="false">V229-V228</f>
        <v>30</v>
      </c>
      <c r="Y229" s="25" t="n">
        <v>45516</v>
      </c>
      <c r="Z229" s="21" t="n">
        <v>32632</v>
      </c>
      <c r="AA229" s="21" t="n">
        <f aca="false">Z229-Z228</f>
        <v>14</v>
      </c>
      <c r="AC229" s="25" t="n">
        <v>45882</v>
      </c>
      <c r="AD229" s="21" t="n">
        <v>38660</v>
      </c>
      <c r="AE229" s="21" t="n">
        <f aca="false">AD229-AD228</f>
        <v>132</v>
      </c>
    </row>
    <row r="230" customFormat="false" ht="13.8" hidden="false" customHeight="false" outlineLevel="0" collapsed="false">
      <c r="A230" s="25" t="n">
        <v>43326</v>
      </c>
      <c r="B230" s="21" t="n">
        <v>11402</v>
      </c>
      <c r="C230" s="21" t="n">
        <f aca="false">B230-B229</f>
        <v>5</v>
      </c>
      <c r="E230" s="25" t="n">
        <v>43691</v>
      </c>
      <c r="F230" s="21" t="n">
        <v>15328</v>
      </c>
      <c r="G230" s="21" t="n">
        <f aca="false">F230-F229</f>
        <v>-104</v>
      </c>
      <c r="I230" s="25" t="n">
        <v>44056</v>
      </c>
      <c r="J230" s="21" t="n">
        <v>17472</v>
      </c>
      <c r="K230" s="21" t="n">
        <f aca="false">J230-J229</f>
        <v>20</v>
      </c>
      <c r="M230" s="25" t="n">
        <v>44422</v>
      </c>
      <c r="N230" s="21" t="n">
        <v>19902</v>
      </c>
      <c r="O230" s="21" t="n">
        <f aca="false">N230-N229</f>
        <v>8</v>
      </c>
      <c r="Q230" s="25" t="n">
        <v>44787</v>
      </c>
      <c r="R230" s="21" t="n">
        <v>22741</v>
      </c>
      <c r="S230" s="21" t="n">
        <f aca="false">R230-R229</f>
        <v>3</v>
      </c>
      <c r="U230" s="25" t="n">
        <v>45152</v>
      </c>
      <c r="V230" s="21" t="n">
        <v>28222</v>
      </c>
      <c r="W230" s="21" t="n">
        <f aca="false">V230-V229</f>
        <v>17</v>
      </c>
      <c r="Y230" s="25" t="n">
        <v>45517</v>
      </c>
      <c r="Z230" s="21" t="n">
        <v>32654</v>
      </c>
      <c r="AA230" s="21" t="n">
        <f aca="false">Z230-Z229</f>
        <v>22</v>
      </c>
      <c r="AC230" s="25" t="n">
        <v>45883</v>
      </c>
      <c r="AD230" s="21" t="n">
        <v>38775</v>
      </c>
      <c r="AE230" s="21" t="n">
        <f aca="false">AD230-AD229</f>
        <v>115</v>
      </c>
    </row>
    <row r="231" customFormat="false" ht="13.8" hidden="false" customHeight="false" outlineLevel="0" collapsed="false">
      <c r="A231" s="25" t="n">
        <v>43327</v>
      </c>
      <c r="B231" s="21" t="n">
        <v>11402</v>
      </c>
      <c r="C231" s="21" t="n">
        <f aca="false">B231-B230</f>
        <v>0</v>
      </c>
      <c r="E231" s="25" t="n">
        <v>43692</v>
      </c>
      <c r="F231" s="21" t="n">
        <v>15351</v>
      </c>
      <c r="G231" s="21" t="n">
        <f aca="false">F231-F230</f>
        <v>23</v>
      </c>
      <c r="I231" s="25" t="n">
        <v>44057</v>
      </c>
      <c r="J231" s="21" t="n">
        <v>17472</v>
      </c>
      <c r="K231" s="21" t="n">
        <f aca="false">J231-J230</f>
        <v>0</v>
      </c>
      <c r="M231" s="25" t="n">
        <v>44423</v>
      </c>
      <c r="N231" s="21" t="n">
        <v>19907</v>
      </c>
      <c r="O231" s="21" t="n">
        <f aca="false">N231-N230</f>
        <v>5</v>
      </c>
      <c r="Q231" s="25" t="n">
        <v>44788</v>
      </c>
      <c r="R231" s="21" t="n">
        <v>22756</v>
      </c>
      <c r="S231" s="21" t="n">
        <f aca="false">R231-R230</f>
        <v>15</v>
      </c>
      <c r="U231" s="25" t="n">
        <v>45153</v>
      </c>
      <c r="V231" s="21" t="n">
        <v>28221</v>
      </c>
      <c r="W231" s="21" t="n">
        <f aca="false">V231-V230</f>
        <v>-1</v>
      </c>
      <c r="Y231" s="25" t="n">
        <v>45518</v>
      </c>
      <c r="Z231" s="21" t="n">
        <v>32651</v>
      </c>
      <c r="AA231" s="21" t="n">
        <f aca="false">Z231-Z230</f>
        <v>-3</v>
      </c>
      <c r="AC231" s="25" t="n">
        <v>45884</v>
      </c>
      <c r="AD231" s="21" t="n">
        <v>38907</v>
      </c>
      <c r="AE231" s="21" t="n">
        <f aca="false">AD231-AD230</f>
        <v>132</v>
      </c>
    </row>
    <row r="232" customFormat="false" ht="13.8" hidden="false" customHeight="false" outlineLevel="0" collapsed="false">
      <c r="A232" s="25" t="n">
        <v>43328</v>
      </c>
      <c r="B232" s="21" t="n">
        <v>11408</v>
      </c>
      <c r="C232" s="21" t="n">
        <f aca="false">B232-B231</f>
        <v>6</v>
      </c>
      <c r="E232" s="25" t="n">
        <v>43693</v>
      </c>
      <c r="F232" s="21" t="n">
        <v>15347</v>
      </c>
      <c r="G232" s="21" t="n">
        <f aca="false">F232-F231</f>
        <v>-4</v>
      </c>
      <c r="I232" s="25" t="n">
        <v>44058</v>
      </c>
      <c r="J232" s="21" t="n">
        <v>17476</v>
      </c>
      <c r="K232" s="21" t="n">
        <f aca="false">J232-J231</f>
        <v>4</v>
      </c>
      <c r="M232" s="25" t="n">
        <v>44424</v>
      </c>
      <c r="N232" s="21" t="n">
        <v>19907</v>
      </c>
      <c r="O232" s="21" t="n">
        <f aca="false">N232-N231</f>
        <v>0</v>
      </c>
      <c r="Q232" s="25" t="n">
        <v>44789</v>
      </c>
      <c r="R232" s="21" t="n">
        <v>22752</v>
      </c>
      <c r="S232" s="21" t="n">
        <f aca="false">R232-R231</f>
        <v>-4</v>
      </c>
      <c r="U232" s="25" t="n">
        <v>45154</v>
      </c>
      <c r="V232" s="21" t="n">
        <v>28253</v>
      </c>
      <c r="W232" s="21" t="n">
        <f aca="false">V232-V231</f>
        <v>32</v>
      </c>
      <c r="Y232" s="25" t="n">
        <v>45519</v>
      </c>
      <c r="Z232" s="21" t="n">
        <v>32633</v>
      </c>
      <c r="AA232" s="21" t="n">
        <f aca="false">Z232-Z231</f>
        <v>-18</v>
      </c>
      <c r="AC232" s="25" t="n">
        <v>45885</v>
      </c>
      <c r="AD232" s="21" t="n">
        <v>39005</v>
      </c>
      <c r="AE232" s="21" t="n">
        <f aca="false">AD232-AD231</f>
        <v>98</v>
      </c>
    </row>
    <row r="233" customFormat="false" ht="13.8" hidden="false" customHeight="false" outlineLevel="0" collapsed="false">
      <c r="A233" s="25" t="n">
        <v>43329</v>
      </c>
      <c r="B233" s="21" t="n">
        <v>11406</v>
      </c>
      <c r="C233" s="21" t="n">
        <f aca="false">B233-B232</f>
        <v>-2</v>
      </c>
      <c r="E233" s="25" t="n">
        <v>43694</v>
      </c>
      <c r="F233" s="21" t="n">
        <v>15357</v>
      </c>
      <c r="G233" s="21" t="n">
        <f aca="false">F233-F232</f>
        <v>10</v>
      </c>
      <c r="I233" s="25" t="n">
        <v>44059</v>
      </c>
      <c r="J233" s="21" t="n">
        <v>17476</v>
      </c>
      <c r="K233" s="21" t="n">
        <f aca="false">J233-J232</f>
        <v>0</v>
      </c>
      <c r="M233" s="25" t="n">
        <v>44425</v>
      </c>
      <c r="N233" s="21" t="n">
        <v>19909</v>
      </c>
      <c r="O233" s="21" t="n">
        <f aca="false">N233-N232</f>
        <v>2</v>
      </c>
      <c r="Q233" s="25" t="n">
        <v>44790</v>
      </c>
      <c r="R233" s="21" t="n">
        <v>22768</v>
      </c>
      <c r="S233" s="21" t="n">
        <f aca="false">R233-R232</f>
        <v>16</v>
      </c>
      <c r="U233" s="25" t="n">
        <v>45155</v>
      </c>
      <c r="V233" s="21" t="n">
        <v>28269</v>
      </c>
      <c r="W233" s="21" t="n">
        <f aca="false">V233-V232</f>
        <v>16</v>
      </c>
      <c r="Y233" s="25" t="n">
        <v>45520</v>
      </c>
      <c r="Z233" s="21" t="n">
        <v>32639</v>
      </c>
      <c r="AA233" s="21" t="n">
        <f aca="false">Z233-Z232</f>
        <v>6</v>
      </c>
      <c r="AC233" s="25" t="n">
        <v>45886</v>
      </c>
      <c r="AD233" s="21" t="n">
        <v>39111</v>
      </c>
      <c r="AE233" s="21" t="n">
        <f aca="false">AD233-AD232</f>
        <v>106</v>
      </c>
    </row>
    <row r="234" customFormat="false" ht="13.8" hidden="false" customHeight="false" outlineLevel="0" collapsed="false">
      <c r="A234" s="25" t="n">
        <v>43330</v>
      </c>
      <c r="B234" s="21" t="n">
        <v>11420</v>
      </c>
      <c r="C234" s="21" t="n">
        <f aca="false">B234-B233</f>
        <v>14</v>
      </c>
      <c r="E234" s="25" t="n">
        <v>43695</v>
      </c>
      <c r="F234" s="21" t="n">
        <v>15347</v>
      </c>
      <c r="G234" s="21" t="n">
        <f aca="false">F234-F233</f>
        <v>-10</v>
      </c>
      <c r="I234" s="25" t="n">
        <v>44060</v>
      </c>
      <c r="J234" s="21" t="n">
        <v>17476</v>
      </c>
      <c r="K234" s="21" t="n">
        <f aca="false">J234-J233</f>
        <v>0</v>
      </c>
      <c r="M234" s="25" t="n">
        <v>44426</v>
      </c>
      <c r="N234" s="21" t="n">
        <v>19922</v>
      </c>
      <c r="O234" s="21" t="n">
        <f aca="false">N234-N233</f>
        <v>13</v>
      </c>
      <c r="Q234" s="25" t="n">
        <v>44791</v>
      </c>
      <c r="R234" s="21" t="n">
        <v>22775</v>
      </c>
      <c r="S234" s="21" t="n">
        <f aca="false">R234-R233</f>
        <v>7</v>
      </c>
      <c r="U234" s="25" t="n">
        <v>45156</v>
      </c>
      <c r="V234" s="21" t="n">
        <v>28288</v>
      </c>
      <c r="W234" s="21" t="n">
        <f aca="false">V234-V233</f>
        <v>19</v>
      </c>
      <c r="Y234" s="25" t="n">
        <v>45521</v>
      </c>
      <c r="Z234" s="21" t="n">
        <v>32650</v>
      </c>
      <c r="AA234" s="21" t="n">
        <f aca="false">Z234-Z233</f>
        <v>11</v>
      </c>
      <c r="AC234" s="25" t="n">
        <v>45887</v>
      </c>
      <c r="AD234" s="21" t="n">
        <v>39211</v>
      </c>
      <c r="AE234" s="21" t="n">
        <f aca="false">AD234-AD233</f>
        <v>100</v>
      </c>
    </row>
    <row r="235" customFormat="false" ht="13.8" hidden="false" customHeight="false" outlineLevel="0" collapsed="false">
      <c r="A235" s="25" t="n">
        <v>43331</v>
      </c>
      <c r="B235" s="21" t="n">
        <v>11430</v>
      </c>
      <c r="C235" s="21" t="n">
        <f aca="false">B235-B234</f>
        <v>10</v>
      </c>
      <c r="E235" s="25" t="n">
        <v>43696</v>
      </c>
      <c r="F235" s="21" t="n">
        <v>15358</v>
      </c>
      <c r="G235" s="21" t="n">
        <f aca="false">F235-F234</f>
        <v>11</v>
      </c>
      <c r="I235" s="25" t="n">
        <v>44061</v>
      </c>
      <c r="J235" s="21" t="n">
        <v>17478</v>
      </c>
      <c r="K235" s="21" t="n">
        <f aca="false">J235-J234</f>
        <v>2</v>
      </c>
      <c r="M235" s="25" t="n">
        <v>44427</v>
      </c>
      <c r="N235" s="21" t="n">
        <v>19930</v>
      </c>
      <c r="O235" s="21" t="n">
        <f aca="false">N235-N234</f>
        <v>8</v>
      </c>
      <c r="Q235" s="25" t="n">
        <v>44792</v>
      </c>
      <c r="R235" s="21" t="n">
        <v>22755</v>
      </c>
      <c r="S235" s="21" t="n">
        <f aca="false">R235-R234</f>
        <v>-20</v>
      </c>
      <c r="U235" s="25" t="n">
        <v>45157</v>
      </c>
      <c r="V235" s="21" t="n">
        <v>28304</v>
      </c>
      <c r="W235" s="21" t="n">
        <f aca="false">V235-V234</f>
        <v>16</v>
      </c>
      <c r="Y235" s="25" t="n">
        <v>45522</v>
      </c>
      <c r="Z235" s="21" t="n">
        <v>32662</v>
      </c>
      <c r="AA235" s="21" t="n">
        <f aca="false">Z235-Z234</f>
        <v>12</v>
      </c>
      <c r="AC235" s="25" t="n">
        <v>45888</v>
      </c>
      <c r="AD235" s="21" t="n">
        <v>39312</v>
      </c>
      <c r="AE235" s="21" t="n">
        <f aca="false">AD235-AD234</f>
        <v>101</v>
      </c>
    </row>
    <row r="236" customFormat="false" ht="13.8" hidden="false" customHeight="false" outlineLevel="0" collapsed="false">
      <c r="A236" s="25" t="n">
        <v>43332</v>
      </c>
      <c r="B236" s="21" t="n">
        <v>11440</v>
      </c>
      <c r="C236" s="21" t="n">
        <f aca="false">B236-B235</f>
        <v>10</v>
      </c>
      <c r="E236" s="25" t="n">
        <v>43697</v>
      </c>
      <c r="F236" s="21" t="n">
        <v>15361</v>
      </c>
      <c r="G236" s="21" t="n">
        <f aca="false">F236-F235</f>
        <v>3</v>
      </c>
      <c r="I236" s="25" t="n">
        <v>44062</v>
      </c>
      <c r="J236" s="21" t="n">
        <v>17494</v>
      </c>
      <c r="K236" s="21" t="n">
        <f aca="false">J236-J235</f>
        <v>16</v>
      </c>
      <c r="M236" s="25" t="n">
        <v>44428</v>
      </c>
      <c r="N236" s="21" t="n">
        <v>19940</v>
      </c>
      <c r="O236" s="21" t="n">
        <f aca="false">N236-N235</f>
        <v>10</v>
      </c>
      <c r="Q236" s="25" t="n">
        <v>44793</v>
      </c>
      <c r="R236" s="21" t="n">
        <v>22767</v>
      </c>
      <c r="S236" s="21" t="n">
        <f aca="false">R236-R235</f>
        <v>12</v>
      </c>
      <c r="U236" s="25" t="n">
        <v>45158</v>
      </c>
      <c r="V236" s="21" t="n">
        <v>28312</v>
      </c>
      <c r="W236" s="21" t="n">
        <f aca="false">V236-V235</f>
        <v>8</v>
      </c>
      <c r="Y236" s="25" t="n">
        <v>45523</v>
      </c>
      <c r="Z236" s="21" t="n">
        <v>32676</v>
      </c>
      <c r="AA236" s="21" t="n">
        <f aca="false">Z236-Z235</f>
        <v>14</v>
      </c>
      <c r="AC236" s="25" t="n">
        <v>45889</v>
      </c>
      <c r="AD236" s="21" t="n">
        <v>39384</v>
      </c>
      <c r="AE236" s="21" t="n">
        <f aca="false">AD236-AD235</f>
        <v>72</v>
      </c>
    </row>
    <row r="237" customFormat="false" ht="13.8" hidden="false" customHeight="false" outlineLevel="0" collapsed="false">
      <c r="A237" s="25" t="n">
        <v>43333</v>
      </c>
      <c r="B237" s="21" t="n">
        <v>11452</v>
      </c>
      <c r="C237" s="21" t="n">
        <f aca="false">B237-B236</f>
        <v>12</v>
      </c>
      <c r="E237" s="25" t="n">
        <v>43698</v>
      </c>
      <c r="F237" s="21" t="n">
        <v>15324</v>
      </c>
      <c r="G237" s="21" t="n">
        <f aca="false">F237-F236</f>
        <v>-37</v>
      </c>
      <c r="I237" s="25" t="n">
        <v>44063</v>
      </c>
      <c r="J237" s="21" t="n">
        <v>17489</v>
      </c>
      <c r="K237" s="21" t="n">
        <f aca="false">J237-J236</f>
        <v>-5</v>
      </c>
      <c r="M237" s="25" t="n">
        <v>44429</v>
      </c>
      <c r="N237" s="21" t="n">
        <v>19946</v>
      </c>
      <c r="O237" s="21" t="n">
        <f aca="false">N237-N236</f>
        <v>6</v>
      </c>
      <c r="Q237" s="25" t="n">
        <v>44794</v>
      </c>
      <c r="R237" s="21" t="n">
        <v>22776</v>
      </c>
      <c r="S237" s="21" t="n">
        <f aca="false">R237-R236</f>
        <v>9</v>
      </c>
      <c r="U237" s="25" t="n">
        <v>45159</v>
      </c>
      <c r="V237" s="21" t="n">
        <v>28327</v>
      </c>
      <c r="W237" s="21" t="n">
        <f aca="false">V237-V236</f>
        <v>15</v>
      </c>
      <c r="Y237" s="25" t="n">
        <v>45524</v>
      </c>
      <c r="Z237" s="21" t="n">
        <v>32688</v>
      </c>
      <c r="AA237" s="21" t="n">
        <f aca="false">Z237-Z236</f>
        <v>12</v>
      </c>
      <c r="AC237" s="25" t="n">
        <v>45890</v>
      </c>
      <c r="AD237" s="21" t="n">
        <v>39446</v>
      </c>
      <c r="AE237" s="21" t="n">
        <f aca="false">AD237-AD236</f>
        <v>62</v>
      </c>
    </row>
    <row r="238" customFormat="false" ht="13.8" hidden="false" customHeight="false" outlineLevel="0" collapsed="false">
      <c r="A238" s="25" t="n">
        <v>43334</v>
      </c>
      <c r="B238" s="21" t="n">
        <v>11454</v>
      </c>
      <c r="C238" s="21" t="n">
        <f aca="false">B238-B237</f>
        <v>2</v>
      </c>
      <c r="E238" s="25" t="n">
        <v>43699</v>
      </c>
      <c r="F238" s="21" t="n">
        <v>15337</v>
      </c>
      <c r="G238" s="21" t="n">
        <f aca="false">F238-F237</f>
        <v>13</v>
      </c>
      <c r="I238" s="25" t="n">
        <v>44064</v>
      </c>
      <c r="J238" s="21" t="n">
        <v>17492</v>
      </c>
      <c r="K238" s="21" t="n">
        <f aca="false">J238-J237</f>
        <v>3</v>
      </c>
      <c r="M238" s="25" t="n">
        <v>44430</v>
      </c>
      <c r="N238" s="21" t="n">
        <v>19951</v>
      </c>
      <c r="O238" s="21" t="n">
        <f aca="false">N238-N237</f>
        <v>5</v>
      </c>
      <c r="Q238" s="25" t="n">
        <v>44795</v>
      </c>
      <c r="R238" s="21" t="n">
        <v>22782</v>
      </c>
      <c r="S238" s="21" t="n">
        <f aca="false">R238-R237</f>
        <v>6</v>
      </c>
      <c r="U238" s="25" t="n">
        <v>45160</v>
      </c>
      <c r="V238" s="21" t="n">
        <v>28335</v>
      </c>
      <c r="W238" s="21" t="n">
        <f aca="false">V238-V237</f>
        <v>8</v>
      </c>
      <c r="Y238" s="25" t="n">
        <v>45525</v>
      </c>
      <c r="Z238" s="21" t="n">
        <v>32689</v>
      </c>
      <c r="AA238" s="21" t="n">
        <f aca="false">Z238-Z237</f>
        <v>1</v>
      </c>
      <c r="AC238" s="25" t="n">
        <v>45891</v>
      </c>
      <c r="AD238" s="21" t="n">
        <v>39547</v>
      </c>
      <c r="AE238" s="21" t="n">
        <f aca="false">AD238-AD237</f>
        <v>101</v>
      </c>
    </row>
    <row r="239" customFormat="false" ht="13.8" hidden="false" customHeight="false" outlineLevel="0" collapsed="false">
      <c r="A239" s="25" t="n">
        <v>43335</v>
      </c>
      <c r="B239" s="21" t="n">
        <v>11454</v>
      </c>
      <c r="C239" s="21" t="n">
        <f aca="false">B239-B238</f>
        <v>0</v>
      </c>
      <c r="E239" s="25" t="n">
        <v>43700</v>
      </c>
      <c r="F239" s="21" t="n">
        <v>15333</v>
      </c>
      <c r="G239" s="21" t="n">
        <f aca="false">F239-F238</f>
        <v>-4</v>
      </c>
      <c r="I239" s="25" t="n">
        <v>44065</v>
      </c>
      <c r="J239" s="21" t="n">
        <v>17496</v>
      </c>
      <c r="K239" s="21" t="n">
        <f aca="false">J239-J238</f>
        <v>4</v>
      </c>
      <c r="M239" s="25" t="n">
        <v>44431</v>
      </c>
      <c r="N239" s="21" t="n">
        <v>19962</v>
      </c>
      <c r="O239" s="21" t="n">
        <f aca="false">N239-N238</f>
        <v>11</v>
      </c>
      <c r="Q239" s="25" t="n">
        <v>44796</v>
      </c>
      <c r="R239" s="21" t="n">
        <v>22798</v>
      </c>
      <c r="S239" s="21" t="n">
        <f aca="false">R239-R238</f>
        <v>16</v>
      </c>
      <c r="U239" s="25" t="n">
        <v>45161</v>
      </c>
      <c r="V239" s="21" t="n">
        <v>28350</v>
      </c>
      <c r="W239" s="21" t="n">
        <f aca="false">V239-V238</f>
        <v>15</v>
      </c>
      <c r="Y239" s="25" t="n">
        <v>45526</v>
      </c>
      <c r="Z239" s="21" t="n">
        <v>32717</v>
      </c>
      <c r="AA239" s="21" t="n">
        <f aca="false">Z239-Z238</f>
        <v>28</v>
      </c>
      <c r="AC239" s="25" t="n">
        <v>45892</v>
      </c>
      <c r="AD239" s="21" t="n">
        <v>39629</v>
      </c>
      <c r="AE239" s="21" t="n">
        <f aca="false">AD239-AD238</f>
        <v>82</v>
      </c>
    </row>
    <row r="240" customFormat="false" ht="13.8" hidden="false" customHeight="false" outlineLevel="0" collapsed="false">
      <c r="A240" s="25" t="n">
        <v>43336</v>
      </c>
      <c r="B240" s="21" t="n">
        <v>11454</v>
      </c>
      <c r="C240" s="21" t="n">
        <f aca="false">B240-B239</f>
        <v>0</v>
      </c>
      <c r="E240" s="25" t="n">
        <v>43701</v>
      </c>
      <c r="F240" s="21" t="n">
        <v>15362</v>
      </c>
      <c r="G240" s="21" t="n">
        <f aca="false">F240-F239</f>
        <v>29</v>
      </c>
      <c r="I240" s="25" t="n">
        <v>44066</v>
      </c>
      <c r="J240" s="21" t="n">
        <v>17473</v>
      </c>
      <c r="K240" s="21" t="n">
        <f aca="false">J240-J239</f>
        <v>-23</v>
      </c>
      <c r="M240" s="25" t="n">
        <v>44432</v>
      </c>
      <c r="N240" s="21" t="n">
        <v>19968</v>
      </c>
      <c r="O240" s="21" t="n">
        <f aca="false">N240-N239</f>
        <v>6</v>
      </c>
      <c r="Q240" s="25" t="n">
        <v>44797</v>
      </c>
      <c r="R240" s="21" t="n">
        <v>22804</v>
      </c>
      <c r="S240" s="21" t="n">
        <f aca="false">R240-R239</f>
        <v>6</v>
      </c>
      <c r="U240" s="25" t="n">
        <v>45162</v>
      </c>
      <c r="V240" s="21" t="n">
        <v>28365</v>
      </c>
      <c r="W240" s="21" t="n">
        <f aca="false">V240-V239</f>
        <v>15</v>
      </c>
      <c r="Y240" s="25" t="n">
        <v>45527</v>
      </c>
      <c r="Z240" s="21" t="n">
        <v>32735</v>
      </c>
      <c r="AA240" s="21" t="n">
        <f aca="false">Z240-Z239</f>
        <v>18</v>
      </c>
      <c r="AC240" s="25" t="n">
        <v>45893</v>
      </c>
      <c r="AD240" s="21" t="n">
        <v>39686</v>
      </c>
      <c r="AE240" s="21" t="n">
        <f aca="false">AD240-AD239</f>
        <v>57</v>
      </c>
    </row>
    <row r="241" customFormat="false" ht="13.8" hidden="false" customHeight="false" outlineLevel="0" collapsed="false">
      <c r="A241" s="25" t="n">
        <v>43337</v>
      </c>
      <c r="B241" s="21" t="n">
        <v>11465</v>
      </c>
      <c r="C241" s="21" t="n">
        <f aca="false">B241-B240</f>
        <v>11</v>
      </c>
      <c r="E241" s="25" t="n">
        <v>43702</v>
      </c>
      <c r="F241" s="21" t="n">
        <v>15377</v>
      </c>
      <c r="G241" s="21" t="n">
        <f aca="false">F241-F240</f>
        <v>15</v>
      </c>
      <c r="I241" s="25" t="n">
        <v>44067</v>
      </c>
      <c r="J241" s="21" t="n">
        <v>17476</v>
      </c>
      <c r="K241" s="21" t="n">
        <f aca="false">J241-J240</f>
        <v>3</v>
      </c>
      <c r="M241" s="25" t="n">
        <v>44433</v>
      </c>
      <c r="N241" s="21" t="n">
        <v>19972</v>
      </c>
      <c r="O241" s="21" t="n">
        <f aca="false">N241-N240</f>
        <v>4</v>
      </c>
      <c r="Q241" s="25" t="n">
        <v>44798</v>
      </c>
      <c r="R241" s="21" t="n">
        <v>22822</v>
      </c>
      <c r="S241" s="21" t="n">
        <f aca="false">R241-R240</f>
        <v>18</v>
      </c>
      <c r="U241" s="25" t="n">
        <v>45163</v>
      </c>
      <c r="V241" s="21" t="n">
        <v>28390</v>
      </c>
      <c r="W241" s="21" t="n">
        <f aca="false">V241-V240</f>
        <v>25</v>
      </c>
      <c r="Y241" s="25" t="n">
        <v>45528</v>
      </c>
      <c r="Z241" s="21" t="n">
        <v>32730</v>
      </c>
      <c r="AA241" s="21" t="n">
        <f aca="false">Z241-Z240</f>
        <v>-5</v>
      </c>
      <c r="AC241" s="25" t="n">
        <v>45894</v>
      </c>
      <c r="AD241" s="21" t="n">
        <v>39808</v>
      </c>
      <c r="AE241" s="21" t="n">
        <f aca="false">AD241-AD240</f>
        <v>122</v>
      </c>
    </row>
    <row r="242" customFormat="false" ht="13.8" hidden="false" customHeight="false" outlineLevel="0" collapsed="false">
      <c r="A242" s="25" t="n">
        <v>43338</v>
      </c>
      <c r="B242" s="21" t="n">
        <v>11450</v>
      </c>
      <c r="C242" s="21" t="n">
        <f aca="false">B242-B241</f>
        <v>-15</v>
      </c>
      <c r="E242" s="25" t="n">
        <v>43703</v>
      </c>
      <c r="F242" s="21" t="n">
        <v>15397</v>
      </c>
      <c r="G242" s="21" t="n">
        <f aca="false">F242-F241</f>
        <v>20</v>
      </c>
      <c r="I242" s="25" t="n">
        <v>44068</v>
      </c>
      <c r="J242" s="21" t="n">
        <v>17486</v>
      </c>
      <c r="K242" s="21" t="n">
        <f aca="false">J242-J241</f>
        <v>10</v>
      </c>
      <c r="M242" s="25" t="n">
        <v>44434</v>
      </c>
      <c r="N242" s="21" t="n">
        <v>19984</v>
      </c>
      <c r="O242" s="21" t="n">
        <f aca="false">N242-N241</f>
        <v>12</v>
      </c>
      <c r="Q242" s="25" t="n">
        <v>44799</v>
      </c>
      <c r="R242" s="21" t="n">
        <v>22831</v>
      </c>
      <c r="S242" s="21" t="n">
        <f aca="false">R242-R241</f>
        <v>9</v>
      </c>
      <c r="U242" s="25" t="n">
        <v>45164</v>
      </c>
      <c r="V242" s="21" t="n">
        <v>28394</v>
      </c>
      <c r="W242" s="21" t="n">
        <f aca="false">V242-V241</f>
        <v>4</v>
      </c>
      <c r="Y242" s="25" t="n">
        <v>45529</v>
      </c>
      <c r="Z242" s="21" t="n">
        <v>32742</v>
      </c>
      <c r="AA242" s="21" t="n">
        <f aca="false">Z242-Z241</f>
        <v>12</v>
      </c>
      <c r="AC242" s="25" t="n">
        <v>45895</v>
      </c>
      <c r="AD242" s="21" t="n">
        <v>39943</v>
      </c>
      <c r="AE242" s="21" t="n">
        <f aca="false">AD242-AD241</f>
        <v>135</v>
      </c>
    </row>
    <row r="243" customFormat="false" ht="13.8" hidden="false" customHeight="false" outlineLevel="0" collapsed="false">
      <c r="A243" s="25" t="n">
        <v>43339</v>
      </c>
      <c r="B243" s="21" t="n">
        <v>11434</v>
      </c>
      <c r="C243" s="21" t="n">
        <f aca="false">B243-B242</f>
        <v>-16</v>
      </c>
      <c r="E243" s="25" t="n">
        <v>43704</v>
      </c>
      <c r="F243" s="21" t="n">
        <v>15402</v>
      </c>
      <c r="G243" s="21" t="n">
        <f aca="false">F243-F242</f>
        <v>5</v>
      </c>
      <c r="I243" s="25" t="n">
        <v>44069</v>
      </c>
      <c r="J243" s="21" t="n">
        <v>17499</v>
      </c>
      <c r="K243" s="21" t="n">
        <f aca="false">J243-J242</f>
        <v>13</v>
      </c>
      <c r="M243" s="25" t="n">
        <v>44435</v>
      </c>
      <c r="N243" s="21" t="n">
        <v>19987</v>
      </c>
      <c r="O243" s="21" t="n">
        <f aca="false">N243-N242</f>
        <v>3</v>
      </c>
      <c r="Q243" s="25" t="n">
        <v>44800</v>
      </c>
      <c r="R243" s="21" t="n">
        <v>22839</v>
      </c>
      <c r="S243" s="21" t="n">
        <f aca="false">R243-R242</f>
        <v>8</v>
      </c>
      <c r="U243" s="25" t="n">
        <v>45165</v>
      </c>
      <c r="V243" s="21" t="n">
        <v>28407</v>
      </c>
      <c r="W243" s="21" t="n">
        <f aca="false">V243-V242</f>
        <v>13</v>
      </c>
      <c r="Y243" s="25" t="n">
        <v>45530</v>
      </c>
      <c r="Z243" s="21" t="n">
        <v>32743</v>
      </c>
      <c r="AA243" s="21" t="n">
        <f aca="false">Z243-Z242</f>
        <v>1</v>
      </c>
      <c r="AC243" s="25" t="n">
        <v>45896</v>
      </c>
      <c r="AD243" s="21" t="n">
        <v>40030</v>
      </c>
      <c r="AE243" s="21" t="n">
        <f aca="false">AD243-AD242</f>
        <v>87</v>
      </c>
    </row>
    <row r="244" customFormat="false" ht="13.8" hidden="false" customHeight="false" outlineLevel="0" collapsed="false">
      <c r="A244" s="25" t="n">
        <v>43340</v>
      </c>
      <c r="B244" s="21" t="n">
        <v>11392</v>
      </c>
      <c r="C244" s="21" t="n">
        <f aca="false">B244-B243</f>
        <v>-42</v>
      </c>
      <c r="E244" s="25" t="n">
        <v>43705</v>
      </c>
      <c r="F244" s="21" t="n">
        <v>15447</v>
      </c>
      <c r="G244" s="21" t="n">
        <f aca="false">F244-F243</f>
        <v>45</v>
      </c>
      <c r="I244" s="25" t="n">
        <v>44070</v>
      </c>
      <c r="J244" s="21" t="n">
        <v>17517</v>
      </c>
      <c r="K244" s="21" t="n">
        <f aca="false">J244-J243</f>
        <v>18</v>
      </c>
      <c r="M244" s="25" t="n">
        <v>44436</v>
      </c>
      <c r="N244" s="21" t="n">
        <v>19999</v>
      </c>
      <c r="O244" s="21" t="n">
        <f aca="false">N244-N243</f>
        <v>12</v>
      </c>
      <c r="Q244" s="25" t="n">
        <v>44801</v>
      </c>
      <c r="R244" s="21" t="n">
        <v>22844</v>
      </c>
      <c r="S244" s="21" t="n">
        <f aca="false">R244-R243</f>
        <v>5</v>
      </c>
      <c r="U244" s="25" t="n">
        <v>45166</v>
      </c>
      <c r="V244" s="21" t="n">
        <v>28420</v>
      </c>
      <c r="W244" s="21" t="n">
        <f aca="false">V244-V243</f>
        <v>13</v>
      </c>
      <c r="Y244" s="25" t="n">
        <v>45531</v>
      </c>
      <c r="Z244" s="21" t="n">
        <v>32766</v>
      </c>
      <c r="AA244" s="21" t="n">
        <f aca="false">Z244-Z243</f>
        <v>23</v>
      </c>
      <c r="AC244" s="25" t="n">
        <v>45897</v>
      </c>
      <c r="AD244" s="21" t="n">
        <v>40160</v>
      </c>
      <c r="AE244" s="21" t="n">
        <f aca="false">AD244-AD243</f>
        <v>130</v>
      </c>
    </row>
    <row r="245" customFormat="false" ht="13.8" hidden="false" customHeight="false" outlineLevel="0" collapsed="false">
      <c r="A245" s="25" t="n">
        <v>43341</v>
      </c>
      <c r="B245" s="21" t="n">
        <v>11411</v>
      </c>
      <c r="C245" s="21" t="n">
        <f aca="false">B245-B244</f>
        <v>19</v>
      </c>
      <c r="E245" s="25" t="n">
        <v>43706</v>
      </c>
      <c r="F245" s="21" t="n">
        <v>15453</v>
      </c>
      <c r="G245" s="21" t="n">
        <f aca="false">F245-F244</f>
        <v>6</v>
      </c>
      <c r="I245" s="25" t="n">
        <v>44071</v>
      </c>
      <c r="J245" s="21" t="n">
        <v>17524</v>
      </c>
      <c r="K245" s="21" t="n">
        <f aca="false">J245-J244</f>
        <v>7</v>
      </c>
      <c r="M245" s="25" t="n">
        <v>44437</v>
      </c>
      <c r="N245" s="21" t="n">
        <v>20015</v>
      </c>
      <c r="O245" s="21" t="n">
        <f aca="false">N245-N244</f>
        <v>16</v>
      </c>
      <c r="Q245" s="25" t="n">
        <v>44802</v>
      </c>
      <c r="R245" s="21" t="n">
        <v>22859</v>
      </c>
      <c r="S245" s="21" t="n">
        <f aca="false">R245-R244</f>
        <v>15</v>
      </c>
      <c r="U245" s="25" t="n">
        <v>45167</v>
      </c>
      <c r="V245" s="21" t="n">
        <v>28442</v>
      </c>
      <c r="W245" s="21" t="n">
        <f aca="false">V245-V244</f>
        <v>22</v>
      </c>
      <c r="Y245" s="25" t="n">
        <v>45532</v>
      </c>
      <c r="Z245" s="21" t="n">
        <v>32769</v>
      </c>
      <c r="AA245" s="21" t="n">
        <f aca="false">Z245-Z244</f>
        <v>3</v>
      </c>
      <c r="AC245" s="25" t="n">
        <v>45898</v>
      </c>
      <c r="AD245" s="21" t="n">
        <v>40354</v>
      </c>
      <c r="AE245" s="21" t="n">
        <f aca="false">AD245-AD244</f>
        <v>194</v>
      </c>
    </row>
    <row r="246" customFormat="false" ht="13.8" hidden="false" customHeight="false" outlineLevel="0" collapsed="false">
      <c r="A246" s="25" t="n">
        <v>43342</v>
      </c>
      <c r="B246" s="21" t="n">
        <v>11401</v>
      </c>
      <c r="C246" s="21" t="n">
        <f aca="false">B246-B245</f>
        <v>-10</v>
      </c>
      <c r="E246" s="25" t="n">
        <v>43707</v>
      </c>
      <c r="F246" s="21" t="n">
        <v>15450</v>
      </c>
      <c r="G246" s="21" t="n">
        <f aca="false">F246-F245</f>
        <v>-3</v>
      </c>
      <c r="I246" s="25" t="n">
        <v>44072</v>
      </c>
      <c r="J246" s="21" t="n">
        <v>17528</v>
      </c>
      <c r="K246" s="21" t="n">
        <f aca="false">J246-J245</f>
        <v>4</v>
      </c>
      <c r="M246" s="25" t="n">
        <v>44438</v>
      </c>
      <c r="N246" s="21" t="n">
        <v>20024</v>
      </c>
      <c r="O246" s="21" t="n">
        <f aca="false">N246-N245</f>
        <v>9</v>
      </c>
      <c r="Q246" s="25" t="n">
        <v>44803</v>
      </c>
      <c r="R246" s="21" t="n">
        <v>22863</v>
      </c>
      <c r="S246" s="21" t="n">
        <f aca="false">R246-R245</f>
        <v>4</v>
      </c>
      <c r="U246" s="25" t="n">
        <v>45168</v>
      </c>
      <c r="V246" s="21" t="n">
        <v>28457</v>
      </c>
      <c r="W246" s="21" t="n">
        <f aca="false">V246-V245</f>
        <v>15</v>
      </c>
      <c r="Y246" s="25" t="n">
        <v>45533</v>
      </c>
      <c r="Z246" s="21" t="n">
        <v>32769</v>
      </c>
      <c r="AA246" s="21" t="n">
        <f aca="false">Z246-Z245</f>
        <v>0</v>
      </c>
      <c r="AC246" s="25" t="n">
        <v>45899</v>
      </c>
      <c r="AD246" s="21" t="n">
        <v>40442</v>
      </c>
      <c r="AE246" s="21" t="n">
        <f aca="false">AD246-AD245</f>
        <v>88</v>
      </c>
    </row>
    <row r="247" customFormat="false" ht="13.8" hidden="false" customHeight="false" outlineLevel="0" collapsed="false">
      <c r="A247" s="25" t="n">
        <v>43343</v>
      </c>
      <c r="B247" s="21" t="n">
        <v>11408</v>
      </c>
      <c r="C247" s="21" t="n">
        <f aca="false">B247-B246</f>
        <v>7</v>
      </c>
      <c r="E247" s="25" t="n">
        <v>43708</v>
      </c>
      <c r="F247" s="21" t="n">
        <v>15498</v>
      </c>
      <c r="G247" s="21" t="n">
        <f aca="false">F247-F246</f>
        <v>48</v>
      </c>
      <c r="I247" s="25" t="n">
        <v>44073</v>
      </c>
      <c r="J247" s="21" t="n">
        <v>17535</v>
      </c>
      <c r="K247" s="21" t="n">
        <f aca="false">J247-J246</f>
        <v>7</v>
      </c>
      <c r="M247" s="25" t="n">
        <v>44439</v>
      </c>
      <c r="N247" s="21" t="n">
        <v>20030</v>
      </c>
      <c r="O247" s="21" t="n">
        <f aca="false">N247-N246</f>
        <v>6</v>
      </c>
      <c r="Q247" s="25" t="n">
        <v>44804</v>
      </c>
      <c r="R247" s="21" t="n">
        <v>22882</v>
      </c>
      <c r="S247" s="21" t="n">
        <f aca="false">R247-R246</f>
        <v>19</v>
      </c>
      <c r="U247" s="25" t="n">
        <v>45169</v>
      </c>
      <c r="V247" s="21" t="n">
        <v>28467</v>
      </c>
      <c r="W247" s="21" t="n">
        <f aca="false">V247-V246</f>
        <v>10</v>
      </c>
      <c r="Y247" s="25" t="n">
        <v>45534</v>
      </c>
      <c r="Z247" s="21" t="n">
        <v>32774</v>
      </c>
      <c r="AA247" s="21" t="n">
        <f aca="false">Z247-Z246</f>
        <v>5</v>
      </c>
      <c r="AC247" s="25" t="n">
        <v>45900</v>
      </c>
      <c r="AD247" s="21" t="n">
        <v>40522</v>
      </c>
      <c r="AE247" s="21" t="n">
        <f aca="false">AD247-AD246</f>
        <v>80</v>
      </c>
    </row>
    <row r="248" customFormat="false" ht="13.8" hidden="false" customHeight="false" outlineLevel="0" collapsed="false">
      <c r="A248" s="25" t="n">
        <v>43344</v>
      </c>
      <c r="B248" s="21" t="n">
        <v>11409</v>
      </c>
      <c r="C248" s="21" t="n">
        <f aca="false">B248-B247</f>
        <v>1</v>
      </c>
      <c r="E248" s="25" t="n">
        <v>43709</v>
      </c>
      <c r="F248" s="21" t="n">
        <v>15479</v>
      </c>
      <c r="G248" s="21" t="n">
        <f aca="false">F248-F247</f>
        <v>-19</v>
      </c>
      <c r="I248" s="25" t="n">
        <v>44074</v>
      </c>
      <c r="J248" s="21" t="n">
        <v>17552</v>
      </c>
      <c r="K248" s="21" t="n">
        <f aca="false">J248-J247</f>
        <v>17</v>
      </c>
      <c r="M248" s="25" t="n">
        <v>44440</v>
      </c>
      <c r="N248" s="21" t="n">
        <v>20031</v>
      </c>
      <c r="O248" s="21" t="n">
        <f aca="false">N248-N247</f>
        <v>1</v>
      </c>
      <c r="Q248" s="25" t="n">
        <v>44805</v>
      </c>
      <c r="R248" s="21" t="n">
        <v>22893</v>
      </c>
      <c r="S248" s="21" t="n">
        <f aca="false">R248-R247</f>
        <v>11</v>
      </c>
      <c r="U248" s="25" t="n">
        <v>45170</v>
      </c>
      <c r="V248" s="21" t="n">
        <v>28486</v>
      </c>
      <c r="W248" s="21" t="n">
        <f aca="false">V248-V247</f>
        <v>19</v>
      </c>
      <c r="Y248" s="25" t="n">
        <v>45535</v>
      </c>
      <c r="Z248" s="21" t="n">
        <v>32790</v>
      </c>
      <c r="AA248" s="21" t="n">
        <f aca="false">Z248-Z247</f>
        <v>16</v>
      </c>
      <c r="AC248" s="25" t="n">
        <v>45901</v>
      </c>
      <c r="AD248" s="21" t="n">
        <v>40598</v>
      </c>
      <c r="AE248" s="21" t="n">
        <f aca="false">AD248-AD247</f>
        <v>76</v>
      </c>
    </row>
    <row r="249" customFormat="false" ht="13.8" hidden="false" customHeight="false" outlineLevel="0" collapsed="false">
      <c r="A249" s="25" t="n">
        <v>43345</v>
      </c>
      <c r="B249" s="21" t="n">
        <v>11409</v>
      </c>
      <c r="C249" s="21" t="n">
        <f aca="false">B249-B248</f>
        <v>0</v>
      </c>
      <c r="E249" s="25" t="n">
        <v>43710</v>
      </c>
      <c r="F249" s="21" t="n">
        <v>15493</v>
      </c>
      <c r="G249" s="21" t="n">
        <f aca="false">F249-F248</f>
        <v>14</v>
      </c>
      <c r="I249" s="25" t="n">
        <v>44075</v>
      </c>
      <c r="J249" s="21" t="n">
        <v>17557</v>
      </c>
      <c r="K249" s="21" t="n">
        <f aca="false">J249-J248</f>
        <v>5</v>
      </c>
      <c r="M249" s="25" t="n">
        <v>44441</v>
      </c>
      <c r="N249" s="21" t="n">
        <v>20035</v>
      </c>
      <c r="O249" s="21" t="n">
        <f aca="false">N249-N248</f>
        <v>4</v>
      </c>
      <c r="Q249" s="25" t="n">
        <v>44806</v>
      </c>
      <c r="R249" s="21" t="n">
        <v>22900</v>
      </c>
      <c r="S249" s="21" t="n">
        <f aca="false">R249-R248</f>
        <v>7</v>
      </c>
      <c r="U249" s="25" t="n">
        <v>45171</v>
      </c>
      <c r="V249" s="21" t="n">
        <v>28504</v>
      </c>
      <c r="W249" s="21" t="n">
        <f aca="false">V249-V248</f>
        <v>18</v>
      </c>
      <c r="Y249" s="25" t="n">
        <v>45536</v>
      </c>
      <c r="Z249" s="21" t="n">
        <v>32791</v>
      </c>
      <c r="AA249" s="21" t="n">
        <f aca="false">Z249-Z248</f>
        <v>1</v>
      </c>
      <c r="AC249" s="25" t="n">
        <v>45902</v>
      </c>
      <c r="AD249" s="21" t="n">
        <v>40653</v>
      </c>
      <c r="AE249" s="21" t="n">
        <f aca="false">AD249-AD248</f>
        <v>55</v>
      </c>
    </row>
    <row r="250" customFormat="false" ht="13.8" hidden="false" customHeight="false" outlineLevel="0" collapsed="false">
      <c r="A250" s="25" t="n">
        <v>43346</v>
      </c>
      <c r="B250" s="21" t="n">
        <v>11416</v>
      </c>
      <c r="C250" s="21" t="n">
        <f aca="false">B250-B249</f>
        <v>7</v>
      </c>
      <c r="E250" s="25" t="n">
        <v>43711</v>
      </c>
      <c r="F250" s="21" t="n">
        <v>15487</v>
      </c>
      <c r="G250" s="21" t="n">
        <f aca="false">F250-F249</f>
        <v>-6</v>
      </c>
      <c r="I250" s="25" t="n">
        <v>44076</v>
      </c>
      <c r="J250" s="21" t="n">
        <v>17574</v>
      </c>
      <c r="K250" s="21" t="n">
        <f aca="false">J250-J249</f>
        <v>17</v>
      </c>
      <c r="M250" s="25" t="n">
        <v>44442</v>
      </c>
      <c r="N250" s="21" t="n">
        <v>20043</v>
      </c>
      <c r="O250" s="21" t="n">
        <f aca="false">N250-N249</f>
        <v>8</v>
      </c>
      <c r="Q250" s="25" t="n">
        <v>44807</v>
      </c>
      <c r="R250" s="21" t="n">
        <v>22905</v>
      </c>
      <c r="S250" s="21" t="n">
        <f aca="false">R250-R249</f>
        <v>5</v>
      </c>
      <c r="U250" s="25" t="n">
        <v>45172</v>
      </c>
      <c r="V250" s="21" t="n">
        <v>28509</v>
      </c>
      <c r="W250" s="21" t="n">
        <f aca="false">V250-V249</f>
        <v>5</v>
      </c>
      <c r="Y250" s="25" t="n">
        <v>45537</v>
      </c>
      <c r="Z250" s="21" t="n">
        <v>32802</v>
      </c>
      <c r="AA250" s="21" t="n">
        <f aca="false">Z250-Z249</f>
        <v>11</v>
      </c>
      <c r="AC250" s="25" t="n">
        <v>45903</v>
      </c>
      <c r="AD250" s="21" t="n">
        <v>40737</v>
      </c>
      <c r="AE250" s="21" t="n">
        <f aca="false">AD250-AD249</f>
        <v>84</v>
      </c>
    </row>
    <row r="251" customFormat="false" ht="13.8" hidden="false" customHeight="false" outlineLevel="0" collapsed="false">
      <c r="A251" s="25" t="n">
        <v>43347</v>
      </c>
      <c r="B251" s="21" t="n">
        <v>11413</v>
      </c>
      <c r="C251" s="21" t="n">
        <f aca="false">B251-B250</f>
        <v>-3</v>
      </c>
      <c r="E251" s="25" t="n">
        <v>43712</v>
      </c>
      <c r="F251" s="21" t="n">
        <v>15483</v>
      </c>
      <c r="G251" s="21" t="n">
        <f aca="false">F251-F250</f>
        <v>-4</v>
      </c>
      <c r="I251" s="25" t="n">
        <v>44077</v>
      </c>
      <c r="J251" s="21" t="n">
        <v>17587</v>
      </c>
      <c r="K251" s="21" t="n">
        <f aca="false">J251-J250</f>
        <v>13</v>
      </c>
      <c r="M251" s="25" t="n">
        <v>44443</v>
      </c>
      <c r="N251" s="21" t="n">
        <v>20038</v>
      </c>
      <c r="O251" s="21" t="n">
        <f aca="false">N251-N250</f>
        <v>-5</v>
      </c>
      <c r="Q251" s="25" t="n">
        <v>44808</v>
      </c>
      <c r="R251" s="21" t="n">
        <v>22911</v>
      </c>
      <c r="S251" s="21" t="n">
        <f aca="false">R251-R250</f>
        <v>6</v>
      </c>
      <c r="U251" s="25" t="n">
        <v>45173</v>
      </c>
      <c r="V251" s="21" t="n">
        <v>28529</v>
      </c>
      <c r="W251" s="21" t="n">
        <f aca="false">V251-V250</f>
        <v>20</v>
      </c>
      <c r="Y251" s="25" t="n">
        <v>45538</v>
      </c>
      <c r="Z251" s="21" t="n">
        <v>32799</v>
      </c>
      <c r="AA251" s="21" t="n">
        <f aca="false">Z251-Z250</f>
        <v>-3</v>
      </c>
      <c r="AC251" s="25" t="n">
        <v>45904</v>
      </c>
      <c r="AD251" s="21" t="n">
        <v>40799</v>
      </c>
      <c r="AE251" s="21" t="n">
        <f aca="false">AD251-AD250</f>
        <v>62</v>
      </c>
    </row>
    <row r="252" customFormat="false" ht="13.8" hidden="false" customHeight="false" outlineLevel="0" collapsed="false">
      <c r="A252" s="25" t="n">
        <v>43348</v>
      </c>
      <c r="B252" s="21" t="n">
        <v>11421</v>
      </c>
      <c r="C252" s="21" t="n">
        <f aca="false">B252-B251</f>
        <v>8</v>
      </c>
      <c r="E252" s="25" t="n">
        <v>43713</v>
      </c>
      <c r="F252" s="21" t="n">
        <v>15526</v>
      </c>
      <c r="G252" s="21" t="n">
        <f aca="false">F252-F251</f>
        <v>43</v>
      </c>
      <c r="I252" s="25" t="n">
        <v>44078</v>
      </c>
      <c r="J252" s="21" t="n">
        <v>17588</v>
      </c>
      <c r="K252" s="21" t="n">
        <f aca="false">J252-J251</f>
        <v>1</v>
      </c>
      <c r="M252" s="25" t="n">
        <v>44444</v>
      </c>
      <c r="N252" s="21" t="n">
        <v>20044</v>
      </c>
      <c r="O252" s="21" t="n">
        <f aca="false">N252-N251</f>
        <v>6</v>
      </c>
      <c r="Q252" s="25" t="n">
        <v>44809</v>
      </c>
      <c r="R252" s="21" t="n">
        <v>22912</v>
      </c>
      <c r="S252" s="21" t="n">
        <f aca="false">R252-R251</f>
        <v>1</v>
      </c>
      <c r="U252" s="25" t="n">
        <v>45174</v>
      </c>
      <c r="V252" s="21" t="n">
        <v>28547</v>
      </c>
      <c r="W252" s="21" t="n">
        <f aca="false">V252-V251</f>
        <v>18</v>
      </c>
      <c r="Y252" s="25" t="n">
        <v>45539</v>
      </c>
      <c r="Z252" s="21" t="n">
        <v>32803</v>
      </c>
      <c r="AA252" s="21" t="n">
        <f aca="false">Z252-Z251</f>
        <v>4</v>
      </c>
      <c r="AC252" s="25" t="n">
        <v>45905</v>
      </c>
      <c r="AD252" s="21" t="n">
        <v>40855</v>
      </c>
      <c r="AE252" s="21" t="n">
        <f aca="false">AD252-AD251</f>
        <v>56</v>
      </c>
    </row>
    <row r="253" customFormat="false" ht="13.8" hidden="false" customHeight="false" outlineLevel="0" collapsed="false">
      <c r="A253" s="25" t="n">
        <v>43349</v>
      </c>
      <c r="B253" s="21" t="n">
        <v>11427</v>
      </c>
      <c r="C253" s="21" t="n">
        <f aca="false">B253-B252</f>
        <v>6</v>
      </c>
      <c r="E253" s="25" t="n">
        <v>43714</v>
      </c>
      <c r="F253" s="21" t="n">
        <v>15563</v>
      </c>
      <c r="G253" s="21" t="n">
        <f aca="false">F253-F252</f>
        <v>37</v>
      </c>
      <c r="I253" s="25" t="n">
        <v>44079</v>
      </c>
      <c r="J253" s="21" t="n">
        <v>17609</v>
      </c>
      <c r="K253" s="21" t="n">
        <f aca="false">J253-J252</f>
        <v>21</v>
      </c>
      <c r="M253" s="25" t="n">
        <v>44445</v>
      </c>
      <c r="N253" s="21" t="n">
        <v>20051</v>
      </c>
      <c r="O253" s="21" t="n">
        <f aca="false">N253-N252</f>
        <v>7</v>
      </c>
      <c r="Q253" s="25" t="n">
        <v>44810</v>
      </c>
      <c r="R253" s="21" t="n">
        <v>22920</v>
      </c>
      <c r="S253" s="21" t="n">
        <f aca="false">R253-R252</f>
        <v>8</v>
      </c>
      <c r="U253" s="25" t="n">
        <v>45175</v>
      </c>
      <c r="V253" s="21" t="n">
        <v>28559</v>
      </c>
      <c r="W253" s="21" t="n">
        <f aca="false">V253-V252</f>
        <v>12</v>
      </c>
      <c r="Y253" s="25" t="n">
        <v>45540</v>
      </c>
      <c r="Z253" s="21" t="n">
        <v>32810</v>
      </c>
      <c r="AA253" s="21" t="n">
        <f aca="false">Z253-Z252</f>
        <v>7</v>
      </c>
      <c r="AC253" s="25" t="n">
        <v>45906</v>
      </c>
      <c r="AD253" s="21" t="n">
        <v>40922</v>
      </c>
      <c r="AE253" s="21" t="n">
        <f aca="false">AD253-AD252</f>
        <v>67</v>
      </c>
    </row>
    <row r="254" customFormat="false" ht="13.8" hidden="false" customHeight="false" outlineLevel="0" collapsed="false">
      <c r="A254" s="25" t="n">
        <v>43350</v>
      </c>
      <c r="B254" s="21" t="n">
        <v>11435</v>
      </c>
      <c r="C254" s="21" t="n">
        <f aca="false">B254-B253</f>
        <v>8</v>
      </c>
      <c r="E254" s="25" t="n">
        <v>43715</v>
      </c>
      <c r="F254" s="21" t="n">
        <v>15571</v>
      </c>
      <c r="G254" s="21" t="n">
        <f aca="false">F254-F253</f>
        <v>8</v>
      </c>
      <c r="I254" s="25" t="n">
        <v>44080</v>
      </c>
      <c r="J254" s="21" t="n">
        <v>17609</v>
      </c>
      <c r="K254" s="21" t="n">
        <f aca="false">J254-J253</f>
        <v>0</v>
      </c>
      <c r="M254" s="25" t="n">
        <v>44446</v>
      </c>
      <c r="N254" s="21" t="n">
        <v>20059</v>
      </c>
      <c r="O254" s="21" t="n">
        <f aca="false">N254-N253</f>
        <v>8</v>
      </c>
      <c r="Q254" s="25" t="n">
        <v>44811</v>
      </c>
      <c r="R254" s="21" t="n">
        <v>22920</v>
      </c>
      <c r="S254" s="21" t="n">
        <f aca="false">R254-R253</f>
        <v>0</v>
      </c>
      <c r="U254" s="25" t="n">
        <v>45176</v>
      </c>
      <c r="V254" s="21" t="n">
        <v>28538</v>
      </c>
      <c r="W254" s="21" t="n">
        <f aca="false">V254-V253</f>
        <v>-21</v>
      </c>
      <c r="Y254" s="25" t="n">
        <v>45541</v>
      </c>
      <c r="Z254" s="21" t="n">
        <v>32812</v>
      </c>
      <c r="AA254" s="21" t="n">
        <f aca="false">Z254-Z253</f>
        <v>2</v>
      </c>
      <c r="AC254" s="25" t="n">
        <v>45907</v>
      </c>
      <c r="AD254" s="21" t="n">
        <v>40986</v>
      </c>
      <c r="AE254" s="21" t="n">
        <f aca="false">AD254-AD253</f>
        <v>64</v>
      </c>
    </row>
    <row r="255" customFormat="false" ht="13.8" hidden="false" customHeight="false" outlineLevel="0" collapsed="false">
      <c r="A255" s="25" t="n">
        <v>43351</v>
      </c>
      <c r="B255" s="21" t="n">
        <v>11432</v>
      </c>
      <c r="C255" s="21" t="n">
        <f aca="false">B255-B254</f>
        <v>-3</v>
      </c>
      <c r="E255" s="25" t="n">
        <v>43716</v>
      </c>
      <c r="F255" s="21" t="n">
        <v>15586</v>
      </c>
      <c r="G255" s="21" t="n">
        <f aca="false">F255-F254</f>
        <v>15</v>
      </c>
      <c r="I255" s="25" t="n">
        <v>44081</v>
      </c>
      <c r="J255" s="21" t="n">
        <v>17623</v>
      </c>
      <c r="K255" s="21" t="n">
        <f aca="false">J255-J254</f>
        <v>14</v>
      </c>
      <c r="M255" s="25" t="n">
        <v>44447</v>
      </c>
      <c r="N255" s="21" t="n">
        <v>20061</v>
      </c>
      <c r="O255" s="21" t="n">
        <f aca="false">N255-N254</f>
        <v>2</v>
      </c>
      <c r="Q255" s="25" t="n">
        <v>44812</v>
      </c>
      <c r="R255" s="21" t="n">
        <v>22929</v>
      </c>
      <c r="S255" s="21" t="n">
        <f aca="false">R255-R254</f>
        <v>9</v>
      </c>
      <c r="U255" s="25" t="n">
        <v>45177</v>
      </c>
      <c r="V255" s="21" t="n">
        <v>28550</v>
      </c>
      <c r="W255" s="21" t="n">
        <f aca="false">V255-V254</f>
        <v>12</v>
      </c>
      <c r="Y255" s="25" t="n">
        <v>45542</v>
      </c>
      <c r="Z255" s="21" t="n">
        <v>32820</v>
      </c>
      <c r="AA255" s="21" t="n">
        <f aca="false">Z255-Z254</f>
        <v>8</v>
      </c>
      <c r="AC255" s="25" t="n">
        <v>45908</v>
      </c>
      <c r="AD255" s="21" t="n">
        <v>41124</v>
      </c>
      <c r="AE255" s="21" t="n">
        <f aca="false">AD255-AD254</f>
        <v>138</v>
      </c>
    </row>
    <row r="256" customFormat="false" ht="13.8" hidden="false" customHeight="false" outlineLevel="0" collapsed="false">
      <c r="A256" s="25" t="n">
        <v>43352</v>
      </c>
      <c r="B256" s="21" t="n">
        <v>11442</v>
      </c>
      <c r="C256" s="21" t="n">
        <f aca="false">B256-B255</f>
        <v>10</v>
      </c>
      <c r="E256" s="25" t="n">
        <v>43717</v>
      </c>
      <c r="F256" s="21" t="n">
        <v>15593</v>
      </c>
      <c r="G256" s="21" t="n">
        <f aca="false">F256-F255</f>
        <v>7</v>
      </c>
      <c r="I256" s="25" t="n">
        <v>44082</v>
      </c>
      <c r="J256" s="21" t="n">
        <v>17633</v>
      </c>
      <c r="K256" s="21" t="n">
        <f aca="false">J256-J255</f>
        <v>10</v>
      </c>
      <c r="M256" s="25" t="n">
        <v>44448</v>
      </c>
      <c r="N256" s="21" t="n">
        <v>20065</v>
      </c>
      <c r="O256" s="21" t="n">
        <f aca="false">N256-N255</f>
        <v>4</v>
      </c>
      <c r="Q256" s="25" t="n">
        <v>44813</v>
      </c>
      <c r="R256" s="21" t="n">
        <v>22930</v>
      </c>
      <c r="S256" s="21" t="n">
        <f aca="false">R256-R255</f>
        <v>1</v>
      </c>
      <c r="U256" s="25" t="n">
        <v>45178</v>
      </c>
      <c r="V256" s="21" t="n">
        <v>28554</v>
      </c>
      <c r="W256" s="21" t="n">
        <f aca="false">V256-V255</f>
        <v>4</v>
      </c>
      <c r="Y256" s="25" t="n">
        <v>45543</v>
      </c>
      <c r="Z256" s="21" t="n">
        <v>32845</v>
      </c>
      <c r="AA256" s="21" t="n">
        <f aca="false">Z256-Z255</f>
        <v>25</v>
      </c>
      <c r="AC256" s="25" t="n">
        <v>45909</v>
      </c>
      <c r="AD256" s="21" t="n">
        <v>41190</v>
      </c>
      <c r="AE256" s="21" t="n">
        <f aca="false">AD256-AD255</f>
        <v>66</v>
      </c>
    </row>
    <row r="257" customFormat="false" ht="13.8" hidden="false" customHeight="false" outlineLevel="0" collapsed="false">
      <c r="A257" s="25" t="n">
        <v>43353</v>
      </c>
      <c r="B257" s="21" t="n">
        <v>11445</v>
      </c>
      <c r="C257" s="21" t="n">
        <f aca="false">B257-B256</f>
        <v>3</v>
      </c>
      <c r="E257" s="25" t="n">
        <v>43718</v>
      </c>
      <c r="F257" s="21" t="n">
        <v>15577</v>
      </c>
      <c r="G257" s="21" t="n">
        <f aca="false">F257-F256</f>
        <v>-16</v>
      </c>
      <c r="I257" s="25" t="n">
        <v>44083</v>
      </c>
      <c r="J257" s="21" t="n">
        <v>17638</v>
      </c>
      <c r="K257" s="21" t="n">
        <f aca="false">J257-J256</f>
        <v>5</v>
      </c>
      <c r="M257" s="25" t="n">
        <v>44449</v>
      </c>
      <c r="N257" s="21" t="n">
        <v>20070</v>
      </c>
      <c r="O257" s="21" t="n">
        <f aca="false">N257-N256</f>
        <v>5</v>
      </c>
      <c r="Q257" s="25" t="n">
        <v>44814</v>
      </c>
      <c r="R257" s="21" t="n">
        <v>22931</v>
      </c>
      <c r="S257" s="21" t="n">
        <f aca="false">R257-R256</f>
        <v>1</v>
      </c>
      <c r="U257" s="25" t="n">
        <v>45179</v>
      </c>
      <c r="V257" s="21" t="n">
        <v>28573</v>
      </c>
      <c r="W257" s="21" t="n">
        <f aca="false">V257-V256</f>
        <v>19</v>
      </c>
      <c r="Y257" s="25" t="n">
        <v>45544</v>
      </c>
      <c r="Z257" s="21" t="n">
        <v>32850</v>
      </c>
      <c r="AA257" s="21" t="n">
        <f aca="false">Z257-Z256</f>
        <v>5</v>
      </c>
      <c r="AC257" s="25" t="n">
        <v>45910</v>
      </c>
      <c r="AD257" s="21" t="n">
        <v>41249</v>
      </c>
      <c r="AE257" s="21" t="n">
        <f aca="false">AD257-AD256</f>
        <v>59</v>
      </c>
    </row>
    <row r="258" customFormat="false" ht="13.8" hidden="false" customHeight="false" outlineLevel="0" collapsed="false">
      <c r="A258" s="25" t="n">
        <v>43354</v>
      </c>
      <c r="B258" s="21" t="n">
        <v>11447</v>
      </c>
      <c r="C258" s="21" t="n">
        <f aca="false">B258-B257</f>
        <v>2</v>
      </c>
      <c r="E258" s="25" t="n">
        <v>43719</v>
      </c>
      <c r="F258" s="21" t="n">
        <v>15595</v>
      </c>
      <c r="G258" s="21" t="n">
        <f aca="false">F258-F257</f>
        <v>18</v>
      </c>
      <c r="I258" s="25" t="n">
        <v>44084</v>
      </c>
      <c r="J258" s="21" t="n">
        <v>17634</v>
      </c>
      <c r="K258" s="21" t="n">
        <f aca="false">J258-J257</f>
        <v>-4</v>
      </c>
      <c r="M258" s="25" t="n">
        <v>44450</v>
      </c>
      <c r="N258" s="21" t="n">
        <v>20062</v>
      </c>
      <c r="O258" s="21" t="n">
        <f aca="false">N258-N257</f>
        <v>-8</v>
      </c>
      <c r="Q258" s="25" t="n">
        <v>44815</v>
      </c>
      <c r="R258" s="21" t="n">
        <v>22935</v>
      </c>
      <c r="S258" s="21" t="n">
        <f aca="false">R258-R257</f>
        <v>4</v>
      </c>
      <c r="U258" s="25" t="n">
        <v>45180</v>
      </c>
      <c r="V258" s="21" t="n">
        <v>28578</v>
      </c>
      <c r="W258" s="21" t="n">
        <f aca="false">V258-V257</f>
        <v>5</v>
      </c>
      <c r="Y258" s="25" t="n">
        <v>45545</v>
      </c>
      <c r="Z258" s="21" t="n">
        <v>32862</v>
      </c>
      <c r="AA258" s="21" t="n">
        <f aca="false">Z258-Z257</f>
        <v>12</v>
      </c>
      <c r="AC258" s="25" t="n">
        <v>45911</v>
      </c>
      <c r="AD258" s="21" t="n">
        <v>41287</v>
      </c>
      <c r="AE258" s="21" t="n">
        <f aca="false">AD258-AD257</f>
        <v>38</v>
      </c>
    </row>
    <row r="259" customFormat="false" ht="13.8" hidden="false" customHeight="false" outlineLevel="0" collapsed="false">
      <c r="A259" s="25" t="n">
        <v>43355</v>
      </c>
      <c r="B259" s="21" t="n">
        <v>11456</v>
      </c>
      <c r="C259" s="21" t="n">
        <f aca="false">B259-B258</f>
        <v>9</v>
      </c>
      <c r="E259" s="25" t="n">
        <v>43720</v>
      </c>
      <c r="F259" s="21" t="n">
        <v>15537</v>
      </c>
      <c r="G259" s="21" t="n">
        <f aca="false">F259-F258</f>
        <v>-58</v>
      </c>
      <c r="I259" s="25" t="n">
        <v>44085</v>
      </c>
      <c r="J259" s="21" t="n">
        <v>17637</v>
      </c>
      <c r="K259" s="21" t="n">
        <f aca="false">J259-J258</f>
        <v>3</v>
      </c>
      <c r="M259" s="25" t="n">
        <v>44451</v>
      </c>
      <c r="N259" s="21" t="n">
        <v>20060</v>
      </c>
      <c r="O259" s="21" t="n">
        <f aca="false">N259-N258</f>
        <v>-2</v>
      </c>
      <c r="Q259" s="25" t="n">
        <v>44816</v>
      </c>
      <c r="R259" s="21" t="n">
        <v>22962</v>
      </c>
      <c r="S259" s="21" t="n">
        <f aca="false">R259-R258</f>
        <v>27</v>
      </c>
      <c r="U259" s="25" t="n">
        <v>45181</v>
      </c>
      <c r="V259" s="21" t="n">
        <v>28585</v>
      </c>
      <c r="W259" s="21" t="n">
        <f aca="false">V259-V258</f>
        <v>7</v>
      </c>
      <c r="Y259" s="25" t="n">
        <v>45546</v>
      </c>
      <c r="Z259" s="21" t="n">
        <v>32872</v>
      </c>
      <c r="AA259" s="21" t="n">
        <f aca="false">Z259-Z258</f>
        <v>10</v>
      </c>
      <c r="AC259" s="25" t="n">
        <v>45912</v>
      </c>
      <c r="AD259" s="21" t="n">
        <v>41333</v>
      </c>
      <c r="AE259" s="21" t="n">
        <f aca="false">AD259-AD258</f>
        <v>46</v>
      </c>
    </row>
    <row r="260" customFormat="false" ht="13.8" hidden="false" customHeight="false" outlineLevel="0" collapsed="false">
      <c r="A260" s="25" t="n">
        <v>43356</v>
      </c>
      <c r="B260" s="21" t="n">
        <v>11457</v>
      </c>
      <c r="C260" s="21" t="n">
        <f aca="false">B260-B259</f>
        <v>1</v>
      </c>
      <c r="E260" s="25" t="n">
        <v>43721</v>
      </c>
      <c r="F260" s="21" t="n">
        <v>15544</v>
      </c>
      <c r="G260" s="21" t="n">
        <f aca="false">F260-F259</f>
        <v>7</v>
      </c>
      <c r="I260" s="25" t="n">
        <v>44086</v>
      </c>
      <c r="J260" s="21" t="n">
        <v>17634</v>
      </c>
      <c r="K260" s="21" t="n">
        <f aca="false">J260-J259</f>
        <v>-3</v>
      </c>
      <c r="M260" s="25" t="n">
        <v>44452</v>
      </c>
      <c r="N260" s="21" t="n">
        <v>20067</v>
      </c>
      <c r="O260" s="21" t="n">
        <f aca="false">N260-N259</f>
        <v>7</v>
      </c>
      <c r="Q260" s="25" t="n">
        <v>44817</v>
      </c>
      <c r="R260" s="21" t="n">
        <v>22968</v>
      </c>
      <c r="S260" s="21" t="n">
        <f aca="false">R260-R259</f>
        <v>6</v>
      </c>
      <c r="U260" s="25" t="n">
        <v>45182</v>
      </c>
      <c r="V260" s="21" t="n">
        <v>28589</v>
      </c>
      <c r="W260" s="21" t="n">
        <f aca="false">V260-V259</f>
        <v>4</v>
      </c>
      <c r="Y260" s="25" t="n">
        <v>45547</v>
      </c>
      <c r="Z260" s="21" t="n">
        <v>32889</v>
      </c>
      <c r="AA260" s="21" t="n">
        <f aca="false">Z260-Z259</f>
        <v>17</v>
      </c>
      <c r="AC260" s="25" t="n">
        <v>45913</v>
      </c>
      <c r="AD260" s="21" t="n">
        <v>41388</v>
      </c>
      <c r="AE260" s="21" t="n">
        <f aca="false">AD260-AD259</f>
        <v>55</v>
      </c>
    </row>
    <row r="261" customFormat="false" ht="13.8" hidden="false" customHeight="false" outlineLevel="0" collapsed="false">
      <c r="A261" s="25" t="n">
        <v>43357</v>
      </c>
      <c r="B261" s="21" t="n">
        <v>11462</v>
      </c>
      <c r="C261" s="21" t="n">
        <f aca="false">B261-B260</f>
        <v>5</v>
      </c>
      <c r="E261" s="25" t="n">
        <v>43722</v>
      </c>
      <c r="F261" s="21" t="n">
        <v>15553</v>
      </c>
      <c r="G261" s="21" t="n">
        <f aca="false">F261-F260</f>
        <v>9</v>
      </c>
      <c r="I261" s="25" t="n">
        <v>44087</v>
      </c>
      <c r="J261" s="21" t="n">
        <v>17646</v>
      </c>
      <c r="K261" s="21" t="n">
        <f aca="false">J261-J260</f>
        <v>12</v>
      </c>
      <c r="M261" s="25" t="n">
        <v>44453</v>
      </c>
      <c r="N261" s="21" t="n">
        <v>20071</v>
      </c>
      <c r="O261" s="21" t="n">
        <f aca="false">N261-N260</f>
        <v>4</v>
      </c>
      <c r="Q261" s="25" t="n">
        <v>44818</v>
      </c>
      <c r="R261" s="21" t="n">
        <v>22966</v>
      </c>
      <c r="S261" s="21" t="n">
        <f aca="false">R261-R260</f>
        <v>-2</v>
      </c>
      <c r="U261" s="25" t="n">
        <v>45183</v>
      </c>
      <c r="V261" s="21" t="n">
        <v>28616</v>
      </c>
      <c r="W261" s="21" t="n">
        <f aca="false">V261-V260</f>
        <v>27</v>
      </c>
      <c r="Y261" s="25" t="n">
        <v>45548</v>
      </c>
      <c r="Z261" s="21" t="n">
        <v>32899</v>
      </c>
      <c r="AA261" s="21" t="n">
        <f aca="false">Z261-Z260</f>
        <v>10</v>
      </c>
      <c r="AC261" s="25" t="n">
        <v>45914</v>
      </c>
      <c r="AD261" s="21" t="n">
        <v>41559</v>
      </c>
      <c r="AE261" s="21" t="n">
        <f aca="false">AD261-AD260</f>
        <v>171</v>
      </c>
    </row>
    <row r="262" customFormat="false" ht="13.8" hidden="false" customHeight="false" outlineLevel="0" collapsed="false">
      <c r="A262" s="25" t="n">
        <v>43358</v>
      </c>
      <c r="B262" s="21" t="n">
        <v>11472</v>
      </c>
      <c r="C262" s="21" t="n">
        <f aca="false">B262-B261</f>
        <v>10</v>
      </c>
      <c r="E262" s="25" t="n">
        <v>43723</v>
      </c>
      <c r="F262" s="21" t="n">
        <v>15576</v>
      </c>
      <c r="G262" s="21" t="n">
        <f aca="false">F262-F261</f>
        <v>23</v>
      </c>
      <c r="I262" s="25" t="n">
        <v>44088</v>
      </c>
      <c r="J262" s="21" t="n">
        <v>17655</v>
      </c>
      <c r="K262" s="21" t="n">
        <f aca="false">J262-J261</f>
        <v>9</v>
      </c>
      <c r="M262" s="25" t="n">
        <v>44454</v>
      </c>
      <c r="N262" s="21" t="n">
        <v>20065</v>
      </c>
      <c r="O262" s="21" t="n">
        <f aca="false">N262-N261</f>
        <v>-6</v>
      </c>
      <c r="Q262" s="25" t="n">
        <v>44819</v>
      </c>
      <c r="R262" s="21" t="n">
        <v>22971</v>
      </c>
      <c r="S262" s="21" t="n">
        <f aca="false">R262-R261</f>
        <v>5</v>
      </c>
      <c r="U262" s="25" t="n">
        <v>45184</v>
      </c>
      <c r="V262" s="21" t="n">
        <v>28625</v>
      </c>
      <c r="W262" s="21" t="n">
        <f aca="false">V262-V261</f>
        <v>9</v>
      </c>
      <c r="Y262" s="25" t="n">
        <v>45549</v>
      </c>
      <c r="Z262" s="21" t="n">
        <v>32898</v>
      </c>
      <c r="AA262" s="21" t="n">
        <f aca="false">Z262-Z261</f>
        <v>-1</v>
      </c>
      <c r="AC262" s="25" t="n">
        <v>45915</v>
      </c>
      <c r="AD262" s="21" t="n">
        <v>41659</v>
      </c>
      <c r="AE262" s="21" t="n">
        <f aca="false">AD262-AD261</f>
        <v>100</v>
      </c>
    </row>
    <row r="263" customFormat="false" ht="13.8" hidden="false" customHeight="false" outlineLevel="0" collapsed="false">
      <c r="A263" s="25" t="n">
        <v>43359</v>
      </c>
      <c r="B263" s="21" t="n">
        <v>11481</v>
      </c>
      <c r="C263" s="21" t="n">
        <f aca="false">B263-B262</f>
        <v>9</v>
      </c>
      <c r="E263" s="25" t="n">
        <v>43724</v>
      </c>
      <c r="F263" s="21" t="n">
        <v>15618</v>
      </c>
      <c r="G263" s="21" t="n">
        <f aca="false">F263-F262</f>
        <v>42</v>
      </c>
      <c r="I263" s="25" t="n">
        <v>44089</v>
      </c>
      <c r="J263" s="21" t="n">
        <v>17667</v>
      </c>
      <c r="K263" s="21" t="n">
        <f aca="false">J263-J262</f>
        <v>12</v>
      </c>
      <c r="M263" s="25" t="n">
        <v>44455</v>
      </c>
      <c r="N263" s="21" t="n">
        <v>20061</v>
      </c>
      <c r="O263" s="21" t="n">
        <f aca="false">N263-N262</f>
        <v>-4</v>
      </c>
      <c r="Q263" s="25" t="n">
        <v>44820</v>
      </c>
      <c r="R263" s="21" t="n">
        <v>22953</v>
      </c>
      <c r="S263" s="21" t="n">
        <f aca="false">R263-R262</f>
        <v>-18</v>
      </c>
      <c r="U263" s="25" t="n">
        <v>45185</v>
      </c>
      <c r="V263" s="21" t="n">
        <v>28614</v>
      </c>
      <c r="W263" s="21" t="n">
        <f aca="false">V263-V262</f>
        <v>-11</v>
      </c>
      <c r="Y263" s="25" t="n">
        <v>45550</v>
      </c>
      <c r="Z263" s="21" t="n">
        <v>32899</v>
      </c>
      <c r="AA263" s="21" t="n">
        <f aca="false">Z263-Z262</f>
        <v>1</v>
      </c>
      <c r="AC263" s="25" t="n">
        <v>45916</v>
      </c>
      <c r="AD263" s="21" t="n">
        <v>41729</v>
      </c>
      <c r="AE263" s="21" t="n">
        <f aca="false">AD263-AD262</f>
        <v>70</v>
      </c>
    </row>
    <row r="264" customFormat="false" ht="13.8" hidden="false" customHeight="false" outlineLevel="0" collapsed="false">
      <c r="A264" s="25" t="n">
        <v>43360</v>
      </c>
      <c r="B264" s="21" t="n">
        <v>11484</v>
      </c>
      <c r="C264" s="21" t="n">
        <f aca="false">B264-B263</f>
        <v>3</v>
      </c>
      <c r="E264" s="25" t="n">
        <v>43725</v>
      </c>
      <c r="F264" s="21" t="n">
        <v>15706</v>
      </c>
      <c r="G264" s="21" t="n">
        <f aca="false">F264-F263</f>
        <v>88</v>
      </c>
      <c r="I264" s="25" t="n">
        <v>44090</v>
      </c>
      <c r="J264" s="21" t="n">
        <v>17672</v>
      </c>
      <c r="K264" s="21" t="n">
        <f aca="false">J264-J263</f>
        <v>5</v>
      </c>
      <c r="M264" s="25" t="n">
        <v>44456</v>
      </c>
      <c r="N264" s="21" t="n">
        <v>20059</v>
      </c>
      <c r="O264" s="21" t="n">
        <f aca="false">N264-N263</f>
        <v>-2</v>
      </c>
      <c r="Q264" s="25" t="n">
        <v>44821</v>
      </c>
      <c r="R264" s="21" t="n">
        <v>22964</v>
      </c>
      <c r="S264" s="21" t="n">
        <f aca="false">R264-R263</f>
        <v>11</v>
      </c>
      <c r="U264" s="25" t="n">
        <v>45186</v>
      </c>
      <c r="V264" s="21" t="n">
        <v>28582</v>
      </c>
      <c r="W264" s="21" t="n">
        <f aca="false">V264-V263</f>
        <v>-32</v>
      </c>
      <c r="Y264" s="25" t="n">
        <v>45551</v>
      </c>
      <c r="Z264" s="21" t="n">
        <v>32904</v>
      </c>
      <c r="AA264" s="21" t="n">
        <f aca="false">Z264-Z263</f>
        <v>5</v>
      </c>
      <c r="AC264" s="25" t="n">
        <v>45917</v>
      </c>
      <c r="AD264" s="21" t="n">
        <v>41772</v>
      </c>
      <c r="AE264" s="21" t="n">
        <f aca="false">AD264-AD263</f>
        <v>43</v>
      </c>
    </row>
    <row r="265" customFormat="false" ht="13.8" hidden="false" customHeight="false" outlineLevel="0" collapsed="false">
      <c r="A265" s="25" t="n">
        <v>43361</v>
      </c>
      <c r="B265" s="21" t="n">
        <v>11494</v>
      </c>
      <c r="C265" s="21" t="n">
        <f aca="false">B265-B264</f>
        <v>10</v>
      </c>
      <c r="E265" s="25" t="n">
        <v>43726</v>
      </c>
      <c r="F265" s="21" t="n">
        <v>15774</v>
      </c>
      <c r="G265" s="21" t="n">
        <f aca="false">F265-F264</f>
        <v>68</v>
      </c>
      <c r="I265" s="25" t="n">
        <v>44091</v>
      </c>
      <c r="J265" s="21" t="n">
        <v>17676</v>
      </c>
      <c r="K265" s="21" t="n">
        <f aca="false">J265-J264</f>
        <v>4</v>
      </c>
      <c r="M265" s="25" t="n">
        <v>44457</v>
      </c>
      <c r="N265" s="21" t="n">
        <v>20062</v>
      </c>
      <c r="O265" s="21" t="n">
        <f aca="false">N265-N264</f>
        <v>3</v>
      </c>
      <c r="Q265" s="25" t="n">
        <v>44822</v>
      </c>
      <c r="R265" s="21" t="n">
        <v>22962</v>
      </c>
      <c r="S265" s="21" t="n">
        <f aca="false">R265-R264</f>
        <v>-2</v>
      </c>
      <c r="U265" s="25" t="n">
        <v>45187</v>
      </c>
      <c r="V265" s="21" t="n">
        <v>28582</v>
      </c>
      <c r="W265" s="21" t="n">
        <f aca="false">V265-V264</f>
        <v>0</v>
      </c>
      <c r="Y265" s="25" t="n">
        <v>45552</v>
      </c>
      <c r="Z265" s="21" t="n">
        <v>32917</v>
      </c>
      <c r="AA265" s="21" t="n">
        <f aca="false">Z265-Z264</f>
        <v>13</v>
      </c>
      <c r="AC265" s="25" t="n">
        <v>45918</v>
      </c>
      <c r="AD265" s="21" t="n">
        <v>41830</v>
      </c>
      <c r="AE265" s="21" t="n">
        <f aca="false">AD265-AD264</f>
        <v>58</v>
      </c>
    </row>
    <row r="266" customFormat="false" ht="13.8" hidden="false" customHeight="false" outlineLevel="0" collapsed="false">
      <c r="A266" s="25" t="n">
        <v>43362</v>
      </c>
      <c r="B266" s="21" t="n">
        <v>11496</v>
      </c>
      <c r="C266" s="21" t="n">
        <f aca="false">B266-B265</f>
        <v>2</v>
      </c>
      <c r="E266" s="25" t="n">
        <v>43727</v>
      </c>
      <c r="F266" s="21" t="n">
        <v>15919</v>
      </c>
      <c r="G266" s="21" t="n">
        <f aca="false">F266-F265</f>
        <v>145</v>
      </c>
      <c r="I266" s="25" t="n">
        <v>44092</v>
      </c>
      <c r="J266" s="21" t="n">
        <v>17684</v>
      </c>
      <c r="K266" s="21" t="n">
        <f aca="false">J266-J265</f>
        <v>8</v>
      </c>
      <c r="M266" s="25" t="n">
        <v>44458</v>
      </c>
      <c r="N266" s="21" t="n">
        <v>20068</v>
      </c>
      <c r="O266" s="21" t="n">
        <f aca="false">N266-N265</f>
        <v>6</v>
      </c>
      <c r="Q266" s="25" t="n">
        <v>44823</v>
      </c>
      <c r="R266" s="21" t="n">
        <v>22972</v>
      </c>
      <c r="S266" s="21" t="n">
        <f aca="false">R266-R265</f>
        <v>10</v>
      </c>
      <c r="U266" s="25" t="n">
        <v>45188</v>
      </c>
      <c r="V266" s="21" t="n">
        <v>28582</v>
      </c>
      <c r="W266" s="21" t="n">
        <f aca="false">V266-V265</f>
        <v>0</v>
      </c>
      <c r="Y266" s="25" t="n">
        <v>45553</v>
      </c>
      <c r="Z266" s="21" t="n">
        <v>32937</v>
      </c>
      <c r="AA266" s="21" t="n">
        <f aca="false">Z266-Z265</f>
        <v>20</v>
      </c>
      <c r="AC266" s="25" t="n">
        <v>45919</v>
      </c>
      <c r="AD266" s="21" t="n">
        <v>41888</v>
      </c>
      <c r="AE266" s="21" t="n">
        <f aca="false">AD266-AD265</f>
        <v>58</v>
      </c>
    </row>
    <row r="267" customFormat="false" ht="13.8" hidden="false" customHeight="false" outlineLevel="0" collapsed="false">
      <c r="A267" s="25" t="n">
        <v>43363</v>
      </c>
      <c r="B267" s="21" t="n">
        <v>11512</v>
      </c>
      <c r="C267" s="21" t="n">
        <f aca="false">B267-B266</f>
        <v>16</v>
      </c>
      <c r="E267" s="25" t="n">
        <v>43728</v>
      </c>
      <c r="F267" s="21" t="n">
        <v>15958</v>
      </c>
      <c r="G267" s="21" t="n">
        <f aca="false">F267-F266</f>
        <v>39</v>
      </c>
      <c r="I267" s="25" t="n">
        <v>44093</v>
      </c>
      <c r="J267" s="21" t="n">
        <v>17698</v>
      </c>
      <c r="K267" s="21" t="n">
        <f aca="false">J267-J266</f>
        <v>14</v>
      </c>
      <c r="M267" s="25" t="n">
        <v>44459</v>
      </c>
      <c r="N267" s="21" t="n">
        <v>20085</v>
      </c>
      <c r="O267" s="21" t="n">
        <f aca="false">N267-N266</f>
        <v>17</v>
      </c>
      <c r="Q267" s="25" t="n">
        <v>44824</v>
      </c>
      <c r="R267" s="21" t="n">
        <v>22988</v>
      </c>
      <c r="S267" s="21" t="n">
        <f aca="false">R267-R266</f>
        <v>16</v>
      </c>
      <c r="U267" s="25" t="n">
        <v>45189</v>
      </c>
      <c r="V267" s="21" t="n">
        <v>28594</v>
      </c>
      <c r="W267" s="21" t="n">
        <f aca="false">V267-V266</f>
        <v>12</v>
      </c>
      <c r="Y267" s="25" t="n">
        <v>45554</v>
      </c>
      <c r="Z267" s="21" t="n">
        <v>32945</v>
      </c>
      <c r="AA267" s="21" t="n">
        <f aca="false">Z267-Z266</f>
        <v>8</v>
      </c>
      <c r="AC267" s="25" t="n">
        <v>45920</v>
      </c>
      <c r="AD267" s="21" t="n">
        <v>41977</v>
      </c>
      <c r="AE267" s="21" t="n">
        <f aca="false">AD267-AD266</f>
        <v>89</v>
      </c>
    </row>
    <row r="268" customFormat="false" ht="13.8" hidden="false" customHeight="false" outlineLevel="0" collapsed="false">
      <c r="A268" s="25" t="n">
        <v>43364</v>
      </c>
      <c r="B268" s="21" t="n">
        <v>11514</v>
      </c>
      <c r="C268" s="21" t="n">
        <f aca="false">B268-B267</f>
        <v>2</v>
      </c>
      <c r="E268" s="25" t="n">
        <v>43729</v>
      </c>
      <c r="F268" s="21" t="n">
        <v>15958</v>
      </c>
      <c r="G268" s="21" t="n">
        <f aca="false">F268-F267</f>
        <v>0</v>
      </c>
      <c r="I268" s="25" t="n">
        <v>44094</v>
      </c>
      <c r="J268" s="21" t="n">
        <v>17695</v>
      </c>
      <c r="K268" s="21" t="n">
        <f aca="false">J268-J267</f>
        <v>-3</v>
      </c>
      <c r="M268" s="25" t="n">
        <v>44460</v>
      </c>
      <c r="N268" s="21" t="n">
        <v>20088</v>
      </c>
      <c r="O268" s="21" t="n">
        <f aca="false">N268-N267</f>
        <v>3</v>
      </c>
      <c r="Q268" s="25" t="n">
        <v>44825</v>
      </c>
      <c r="R268" s="21" t="n">
        <v>22987</v>
      </c>
      <c r="S268" s="21" t="n">
        <f aca="false">R268-R267</f>
        <v>-1</v>
      </c>
      <c r="U268" s="25" t="n">
        <v>45190</v>
      </c>
      <c r="V268" s="21" t="n">
        <v>28604</v>
      </c>
      <c r="W268" s="21" t="n">
        <f aca="false">V268-V267</f>
        <v>10</v>
      </c>
      <c r="Y268" s="25" t="n">
        <v>45555</v>
      </c>
      <c r="Z268" s="21" t="n">
        <v>32955</v>
      </c>
      <c r="AA268" s="21" t="n">
        <f aca="false">Z268-Z267</f>
        <v>10</v>
      </c>
      <c r="AC268" s="25" t="n">
        <v>45921</v>
      </c>
      <c r="AD268" s="21" t="n">
        <v>42038</v>
      </c>
      <c r="AE268" s="21" t="n">
        <f aca="false">AD268-AD267</f>
        <v>61</v>
      </c>
    </row>
    <row r="269" customFormat="false" ht="13.8" hidden="false" customHeight="false" outlineLevel="0" collapsed="false">
      <c r="A269" s="25" t="n">
        <v>43365</v>
      </c>
      <c r="B269" s="21" t="n">
        <v>11513</v>
      </c>
      <c r="C269" s="21" t="n">
        <f aca="false">B269-B268</f>
        <v>-1</v>
      </c>
      <c r="E269" s="25" t="n">
        <v>43730</v>
      </c>
      <c r="F269" s="21" t="n">
        <v>16014</v>
      </c>
      <c r="G269" s="21" t="n">
        <f aca="false">F269-F268</f>
        <v>56</v>
      </c>
      <c r="I269" s="25" t="n">
        <v>44095</v>
      </c>
      <c r="J269" s="21" t="n">
        <v>17701</v>
      </c>
      <c r="K269" s="21" t="n">
        <f aca="false">J269-J268</f>
        <v>6</v>
      </c>
      <c r="M269" s="25" t="n">
        <v>44461</v>
      </c>
      <c r="N269" s="21" t="n">
        <v>20103</v>
      </c>
      <c r="O269" s="21" t="n">
        <f aca="false">N269-N268</f>
        <v>15</v>
      </c>
      <c r="Q269" s="25" t="n">
        <v>44826</v>
      </c>
      <c r="R269" s="21" t="n">
        <v>22968</v>
      </c>
      <c r="S269" s="21" t="n">
        <f aca="false">R269-R268</f>
        <v>-19</v>
      </c>
      <c r="U269" s="25" t="n">
        <v>45191</v>
      </c>
      <c r="V269" s="21" t="n">
        <v>28627</v>
      </c>
      <c r="W269" s="21" t="n">
        <f aca="false">V269-V268</f>
        <v>23</v>
      </c>
      <c r="Y269" s="25" t="n">
        <v>45556</v>
      </c>
      <c r="Z269" s="21" t="n">
        <v>32975</v>
      </c>
      <c r="AA269" s="21" t="n">
        <f aca="false">Z269-Z268</f>
        <v>20</v>
      </c>
      <c r="AC269" s="25" t="n">
        <v>45922</v>
      </c>
      <c r="AD269" s="21" t="n">
        <v>42107</v>
      </c>
      <c r="AE269" s="21" t="n">
        <f aca="false">AD269-AD268</f>
        <v>69</v>
      </c>
    </row>
    <row r="270" customFormat="false" ht="13.8" hidden="false" customHeight="false" outlineLevel="0" collapsed="false">
      <c r="A270" s="25" t="n">
        <v>43366</v>
      </c>
      <c r="B270" s="21" t="n">
        <v>11521</v>
      </c>
      <c r="C270" s="21" t="n">
        <f aca="false">B270-B269</f>
        <v>8</v>
      </c>
      <c r="E270" s="25" t="n">
        <v>43731</v>
      </c>
      <c r="F270" s="21" t="n">
        <v>16081</v>
      </c>
      <c r="G270" s="21" t="n">
        <f aca="false">F270-F269</f>
        <v>67</v>
      </c>
      <c r="I270" s="25" t="n">
        <v>44096</v>
      </c>
      <c r="J270" s="21" t="n">
        <v>17716</v>
      </c>
      <c r="K270" s="21" t="n">
        <f aca="false">J270-J269</f>
        <v>15</v>
      </c>
      <c r="M270" s="25" t="n">
        <v>44462</v>
      </c>
      <c r="N270" s="21" t="n">
        <v>20102</v>
      </c>
      <c r="O270" s="21" t="n">
        <f aca="false">N270-N269</f>
        <v>-1</v>
      </c>
      <c r="Q270" s="25" t="n">
        <v>44827</v>
      </c>
      <c r="R270" s="21" t="n">
        <v>22974</v>
      </c>
      <c r="S270" s="21" t="n">
        <f aca="false">R270-R269</f>
        <v>6</v>
      </c>
      <c r="U270" s="25" t="n">
        <v>45192</v>
      </c>
      <c r="V270" s="21" t="n">
        <v>28647</v>
      </c>
      <c r="W270" s="21" t="n">
        <f aca="false">V270-V269</f>
        <v>20</v>
      </c>
      <c r="Y270" s="25" t="n">
        <v>45557</v>
      </c>
      <c r="Z270" s="21" t="n">
        <v>32986</v>
      </c>
      <c r="AA270" s="21" t="n">
        <f aca="false">Z270-Z269</f>
        <v>11</v>
      </c>
      <c r="AC270" s="25" t="n">
        <v>45923</v>
      </c>
      <c r="AD270" s="21" t="n">
        <v>41915</v>
      </c>
      <c r="AE270" s="21" t="n">
        <f aca="false">AD270-AD269</f>
        <v>-192</v>
      </c>
    </row>
    <row r="271" customFormat="false" ht="13.8" hidden="false" customHeight="false" outlineLevel="0" collapsed="false">
      <c r="A271" s="25" t="n">
        <v>43367</v>
      </c>
      <c r="B271" s="21" t="n">
        <v>11530</v>
      </c>
      <c r="C271" s="21" t="n">
        <f aca="false">B271-B270</f>
        <v>9</v>
      </c>
      <c r="E271" s="25" t="n">
        <v>43732</v>
      </c>
      <c r="F271" s="21" t="n">
        <v>15244</v>
      </c>
      <c r="G271" s="21" t="n">
        <f aca="false">F271-F270</f>
        <v>-837</v>
      </c>
      <c r="I271" s="25" t="n">
        <v>44097</v>
      </c>
      <c r="J271" s="21" t="n">
        <v>17722</v>
      </c>
      <c r="K271" s="21" t="n">
        <f aca="false">J271-J270</f>
        <v>6</v>
      </c>
      <c r="M271" s="25" t="n">
        <v>44463</v>
      </c>
      <c r="N271" s="21" t="n">
        <v>20103</v>
      </c>
      <c r="O271" s="21" t="n">
        <f aca="false">N271-N270</f>
        <v>1</v>
      </c>
      <c r="Q271" s="25" t="n">
        <v>44828</v>
      </c>
      <c r="R271" s="21" t="n">
        <v>22983</v>
      </c>
      <c r="S271" s="21" t="n">
        <f aca="false">R271-R270</f>
        <v>9</v>
      </c>
      <c r="U271" s="25" t="n">
        <v>45193</v>
      </c>
      <c r="V271" s="21" t="n">
        <v>28657</v>
      </c>
      <c r="W271" s="21" t="n">
        <f aca="false">V271-V270</f>
        <v>10</v>
      </c>
      <c r="Y271" s="25" t="n">
        <v>45558</v>
      </c>
      <c r="Z271" s="21" t="n">
        <v>32965</v>
      </c>
      <c r="AA271" s="21" t="n">
        <f aca="false">Z271-Z270</f>
        <v>-21</v>
      </c>
      <c r="AC271" s="25" t="n">
        <v>45924</v>
      </c>
      <c r="AD271" s="21" t="n">
        <v>41972</v>
      </c>
      <c r="AE271" s="21" t="n">
        <f aca="false">AD271-AD270</f>
        <v>57</v>
      </c>
    </row>
    <row r="272" customFormat="false" ht="13.8" hidden="false" customHeight="false" outlineLevel="0" collapsed="false">
      <c r="A272" s="25" t="n">
        <v>43368</v>
      </c>
      <c r="B272" s="21" t="n">
        <v>11535</v>
      </c>
      <c r="C272" s="21" t="n">
        <f aca="false">B272-B271</f>
        <v>5</v>
      </c>
      <c r="E272" s="25" t="n">
        <v>43733</v>
      </c>
      <c r="F272" s="21" t="n">
        <v>15252</v>
      </c>
      <c r="G272" s="21" t="n">
        <f aca="false">F272-F271</f>
        <v>8</v>
      </c>
      <c r="I272" s="25" t="n">
        <v>44098</v>
      </c>
      <c r="J272" s="21" t="n">
        <v>17735</v>
      </c>
      <c r="K272" s="21" t="n">
        <f aca="false">J272-J271</f>
        <v>13</v>
      </c>
      <c r="M272" s="25" t="n">
        <v>44464</v>
      </c>
      <c r="N272" s="21" t="n">
        <v>20096</v>
      </c>
      <c r="O272" s="21" t="n">
        <f aca="false">N272-N271</f>
        <v>-7</v>
      </c>
      <c r="Q272" s="25" t="n">
        <v>44829</v>
      </c>
      <c r="R272" s="21" t="n">
        <v>22990</v>
      </c>
      <c r="S272" s="21" t="n">
        <f aca="false">R272-R271</f>
        <v>7</v>
      </c>
      <c r="U272" s="25" t="n">
        <v>45194</v>
      </c>
      <c r="V272" s="21" t="n">
        <v>28668</v>
      </c>
      <c r="W272" s="21" t="n">
        <f aca="false">V272-V271</f>
        <v>11</v>
      </c>
      <c r="Y272" s="25" t="n">
        <v>45559</v>
      </c>
      <c r="Z272" s="21" t="n">
        <v>32975</v>
      </c>
      <c r="AA272" s="21" t="n">
        <f aca="false">Z272-Z271</f>
        <v>10</v>
      </c>
      <c r="AC272" s="25" t="n">
        <v>45925</v>
      </c>
      <c r="AD272" s="21" t="n">
        <v>41999</v>
      </c>
      <c r="AE272" s="21" t="n">
        <f aca="false">AD272-AD271</f>
        <v>27</v>
      </c>
    </row>
    <row r="273" customFormat="false" ht="13.8" hidden="false" customHeight="false" outlineLevel="0" collapsed="false">
      <c r="A273" s="25" t="n">
        <v>43369</v>
      </c>
      <c r="B273" s="21" t="n">
        <v>11538</v>
      </c>
      <c r="C273" s="21" t="n">
        <f aca="false">B273-B272</f>
        <v>3</v>
      </c>
      <c r="E273" s="25" t="n">
        <v>43734</v>
      </c>
      <c r="F273" s="21" t="n">
        <v>15256</v>
      </c>
      <c r="G273" s="21" t="n">
        <f aca="false">F273-F272</f>
        <v>4</v>
      </c>
      <c r="I273" s="25" t="n">
        <v>44099</v>
      </c>
      <c r="J273" s="21" t="n">
        <v>17750</v>
      </c>
      <c r="K273" s="21" t="n">
        <f aca="false">J273-J272</f>
        <v>15</v>
      </c>
      <c r="M273" s="25" t="n">
        <v>44465</v>
      </c>
      <c r="N273" s="21" t="n">
        <v>20106</v>
      </c>
      <c r="O273" s="21" t="n">
        <f aca="false">N273-N272</f>
        <v>10</v>
      </c>
      <c r="Q273" s="25" t="n">
        <v>44830</v>
      </c>
      <c r="R273" s="21" t="n">
        <v>23000</v>
      </c>
      <c r="S273" s="21" t="n">
        <f aca="false">R273-R272</f>
        <v>10</v>
      </c>
      <c r="U273" s="25" t="n">
        <v>45195</v>
      </c>
      <c r="V273" s="21" t="n">
        <v>28690</v>
      </c>
      <c r="W273" s="21" t="n">
        <f aca="false">V273-V272</f>
        <v>22</v>
      </c>
      <c r="Y273" s="25" t="n">
        <v>45560</v>
      </c>
      <c r="Z273" s="21" t="n">
        <v>32975</v>
      </c>
      <c r="AA273" s="21" t="n">
        <f aca="false">Z273-Z272</f>
        <v>0</v>
      </c>
      <c r="AC273" s="25" t="n">
        <v>45926</v>
      </c>
      <c r="AD273" s="21" t="n">
        <v>42060</v>
      </c>
      <c r="AE273" s="21" t="n">
        <f aca="false">AD273-AD272</f>
        <v>61</v>
      </c>
    </row>
    <row r="274" customFormat="false" ht="13.8" hidden="false" customHeight="false" outlineLevel="0" collapsed="false">
      <c r="A274" s="25" t="n">
        <v>43370</v>
      </c>
      <c r="B274" s="21" t="n">
        <v>11543</v>
      </c>
      <c r="C274" s="21" t="n">
        <f aca="false">B274-B273</f>
        <v>5</v>
      </c>
      <c r="E274" s="25" t="n">
        <v>43735</v>
      </c>
      <c r="F274" s="21" t="n">
        <v>15259</v>
      </c>
      <c r="G274" s="21" t="n">
        <f aca="false">F274-F273</f>
        <v>3</v>
      </c>
      <c r="I274" s="25" t="n">
        <v>44100</v>
      </c>
      <c r="J274" s="21" t="n">
        <v>17756</v>
      </c>
      <c r="K274" s="21" t="n">
        <f aca="false">J274-J273</f>
        <v>6</v>
      </c>
      <c r="M274" s="25" t="n">
        <v>44466</v>
      </c>
      <c r="N274" s="21" t="n">
        <v>20112</v>
      </c>
      <c r="O274" s="21" t="n">
        <f aca="false">N274-N273</f>
        <v>6</v>
      </c>
      <c r="Q274" s="25" t="n">
        <v>44831</v>
      </c>
      <c r="R274" s="21" t="n">
        <v>23011</v>
      </c>
      <c r="S274" s="21" t="n">
        <f aca="false">R274-R273</f>
        <v>11</v>
      </c>
      <c r="U274" s="25" t="n">
        <v>45196</v>
      </c>
      <c r="V274" s="21" t="n">
        <v>28697</v>
      </c>
      <c r="W274" s="21" t="n">
        <f aca="false">V274-V273</f>
        <v>7</v>
      </c>
      <c r="Y274" s="25" t="n">
        <v>45561</v>
      </c>
      <c r="Z274" s="21" t="n">
        <v>32962</v>
      </c>
      <c r="AA274" s="21" t="n">
        <f aca="false">Z274-Z273</f>
        <v>-13</v>
      </c>
      <c r="AC274" s="25" t="n">
        <v>45927</v>
      </c>
      <c r="AD274" s="21" t="n">
        <v>42173</v>
      </c>
      <c r="AE274" s="21" t="n">
        <f aca="false">AD274-AD273</f>
        <v>113</v>
      </c>
    </row>
    <row r="275" customFormat="false" ht="13.8" hidden="false" customHeight="false" outlineLevel="0" collapsed="false">
      <c r="A275" s="25" t="n">
        <v>43371</v>
      </c>
      <c r="B275" s="21" t="n">
        <v>11550</v>
      </c>
      <c r="C275" s="21" t="n">
        <f aca="false">B275-B274</f>
        <v>7</v>
      </c>
      <c r="E275" s="25" t="n">
        <v>43736</v>
      </c>
      <c r="F275" s="21" t="n">
        <v>15258</v>
      </c>
      <c r="G275" s="21" t="n">
        <f aca="false">F275-F274</f>
        <v>-1</v>
      </c>
      <c r="I275" s="25" t="n">
        <v>44101</v>
      </c>
      <c r="J275" s="21" t="n">
        <v>17754</v>
      </c>
      <c r="K275" s="21" t="n">
        <f aca="false">J275-J274</f>
        <v>-2</v>
      </c>
      <c r="M275" s="25" t="n">
        <v>44467</v>
      </c>
      <c r="N275" s="21" t="n">
        <v>20116</v>
      </c>
      <c r="O275" s="21" t="n">
        <f aca="false">N275-N274</f>
        <v>4</v>
      </c>
      <c r="Q275" s="25" t="n">
        <v>44832</v>
      </c>
      <c r="R275" s="21" t="n">
        <v>23015</v>
      </c>
      <c r="S275" s="21" t="n">
        <f aca="false">R275-R274</f>
        <v>4</v>
      </c>
      <c r="U275" s="25" t="n">
        <v>45197</v>
      </c>
      <c r="V275" s="21" t="n">
        <v>28715</v>
      </c>
      <c r="W275" s="21" t="n">
        <f aca="false">V275-V274</f>
        <v>18</v>
      </c>
      <c r="Y275" s="25" t="n">
        <v>45562</v>
      </c>
      <c r="Z275" s="21" t="n">
        <v>32979</v>
      </c>
      <c r="AA275" s="21" t="n">
        <f aca="false">Z275-Z274</f>
        <v>17</v>
      </c>
      <c r="AC275" s="25" t="n">
        <v>45928</v>
      </c>
      <c r="AD275" s="21" t="n">
        <v>42341</v>
      </c>
      <c r="AE275" s="21" t="n">
        <f aca="false">AD275-AD274</f>
        <v>168</v>
      </c>
    </row>
    <row r="276" customFormat="false" ht="13.8" hidden="false" customHeight="false" outlineLevel="0" collapsed="false">
      <c r="A276" s="25" t="n">
        <v>43372</v>
      </c>
      <c r="B276" s="21" t="n">
        <v>11549</v>
      </c>
      <c r="C276" s="21" t="n">
        <f aca="false">B276-B275</f>
        <v>-1</v>
      </c>
      <c r="E276" s="25" t="n">
        <v>43737</v>
      </c>
      <c r="F276" s="21" t="n">
        <v>15262</v>
      </c>
      <c r="G276" s="21" t="n">
        <f aca="false">F276-F275</f>
        <v>4</v>
      </c>
      <c r="I276" s="25" t="n">
        <v>44102</v>
      </c>
      <c r="J276" s="21" t="n">
        <v>17758</v>
      </c>
      <c r="K276" s="21" t="n">
        <f aca="false">J276-J275</f>
        <v>4</v>
      </c>
      <c r="M276" s="25" t="n">
        <v>44468</v>
      </c>
      <c r="N276" s="21" t="n">
        <v>20120</v>
      </c>
      <c r="O276" s="21" t="n">
        <f aca="false">N276-N275</f>
        <v>4</v>
      </c>
      <c r="Q276" s="25" t="n">
        <v>44833</v>
      </c>
      <c r="R276" s="21" t="n">
        <v>23016</v>
      </c>
      <c r="S276" s="21" t="n">
        <f aca="false">R276-R275</f>
        <v>1</v>
      </c>
      <c r="U276" s="25" t="n">
        <v>45198</v>
      </c>
      <c r="V276" s="21" t="n">
        <v>28726</v>
      </c>
      <c r="W276" s="21" t="n">
        <f aca="false">V276-V275</f>
        <v>11</v>
      </c>
      <c r="Y276" s="25" t="n">
        <v>45563</v>
      </c>
      <c r="Z276" s="21" t="n">
        <v>32997</v>
      </c>
      <c r="AA276" s="21" t="n">
        <f aca="false">Z276-Z275</f>
        <v>18</v>
      </c>
      <c r="AC276" s="25" t="n">
        <v>45929</v>
      </c>
      <c r="AD276" s="21" t="n">
        <v>42501</v>
      </c>
      <c r="AE276" s="21" t="n">
        <f aca="false">AD276-AD275</f>
        <v>160</v>
      </c>
    </row>
    <row r="277" customFormat="false" ht="13.8" hidden="false" customHeight="false" outlineLevel="0" collapsed="false">
      <c r="A277" s="25" t="n">
        <v>43373</v>
      </c>
      <c r="B277" s="21" t="n">
        <v>11558</v>
      </c>
      <c r="C277" s="21" t="n">
        <f aca="false">B277-B276</f>
        <v>9</v>
      </c>
      <c r="E277" s="25" t="n">
        <v>43738</v>
      </c>
      <c r="F277" s="21" t="n">
        <v>15261</v>
      </c>
      <c r="G277" s="21" t="n">
        <f aca="false">F277-F276</f>
        <v>-1</v>
      </c>
      <c r="I277" s="25" t="n">
        <v>44103</v>
      </c>
      <c r="J277" s="21" t="n">
        <v>17759</v>
      </c>
      <c r="K277" s="21" t="n">
        <f aca="false">J277-J276</f>
        <v>1</v>
      </c>
      <c r="M277" s="25" t="n">
        <v>44469</v>
      </c>
      <c r="N277" s="21" t="n">
        <v>20119</v>
      </c>
      <c r="O277" s="21" t="n">
        <f aca="false">N277-N276</f>
        <v>-1</v>
      </c>
      <c r="Q277" s="25" t="n">
        <v>44834</v>
      </c>
      <c r="R277" s="21" t="n">
        <v>23033</v>
      </c>
      <c r="S277" s="21" t="n">
        <f aca="false">R277-R276</f>
        <v>17</v>
      </c>
      <c r="U277" s="25" t="n">
        <v>45199</v>
      </c>
      <c r="V277" s="21" t="n">
        <v>28736</v>
      </c>
      <c r="W277" s="21" t="n">
        <f aca="false">V277-V276</f>
        <v>10</v>
      </c>
      <c r="Y277" s="25" t="n">
        <v>45564</v>
      </c>
      <c r="Z277" s="21" t="n">
        <v>32998</v>
      </c>
      <c r="AA277" s="21" t="n">
        <f aca="false">Z277-Z276</f>
        <v>1</v>
      </c>
      <c r="AC277" s="25" t="n">
        <v>45930</v>
      </c>
      <c r="AD277" s="21" t="n">
        <v>42643</v>
      </c>
      <c r="AE277" s="21" t="n">
        <f aca="false">AD277-AD276</f>
        <v>142</v>
      </c>
    </row>
    <row r="278" customFormat="false" ht="13.8" hidden="false" customHeight="false" outlineLevel="0" collapsed="false">
      <c r="A278" s="25" t="n">
        <v>43374</v>
      </c>
      <c r="B278" s="21" t="n">
        <v>11553</v>
      </c>
      <c r="C278" s="21" t="n">
        <f aca="false">B278-B277</f>
        <v>-5</v>
      </c>
      <c r="E278" s="25" t="n">
        <v>43739</v>
      </c>
      <c r="F278" s="21" t="n">
        <v>15260</v>
      </c>
      <c r="G278" s="21" t="n">
        <f aca="false">F278-F277</f>
        <v>-1</v>
      </c>
      <c r="I278" s="25" t="n">
        <v>44104</v>
      </c>
      <c r="J278" s="21" t="n">
        <v>17743</v>
      </c>
      <c r="K278" s="21" t="n">
        <f aca="false">J278-J277</f>
        <v>-16</v>
      </c>
      <c r="M278" s="25" t="n">
        <v>44470</v>
      </c>
      <c r="N278" s="21" t="n">
        <v>20118</v>
      </c>
      <c r="O278" s="21" t="n">
        <f aca="false">N278-N277</f>
        <v>-1</v>
      </c>
      <c r="Q278" s="25" t="n">
        <v>44835</v>
      </c>
      <c r="R278" s="21" t="n">
        <v>23045</v>
      </c>
      <c r="S278" s="21" t="n">
        <f aca="false">R278-R277</f>
        <v>12</v>
      </c>
      <c r="U278" s="25" t="n">
        <v>45200</v>
      </c>
      <c r="V278" s="21" t="n">
        <v>28759</v>
      </c>
      <c r="W278" s="21" t="n">
        <f aca="false">V278-V277</f>
        <v>23</v>
      </c>
      <c r="Y278" s="25" t="n">
        <v>45565</v>
      </c>
      <c r="Z278" s="21" t="n">
        <v>32995</v>
      </c>
      <c r="AA278" s="21" t="n">
        <f aca="false">Z278-Z277</f>
        <v>-3</v>
      </c>
      <c r="AC278" s="25" t="n">
        <v>45931</v>
      </c>
      <c r="AD278" s="21" t="n">
        <v>42746</v>
      </c>
      <c r="AE278" s="21" t="n">
        <f aca="false">AD278-AD277</f>
        <v>103</v>
      </c>
    </row>
    <row r="279" customFormat="false" ht="13.8" hidden="false" customHeight="false" outlineLevel="0" collapsed="false">
      <c r="A279" s="25" t="n">
        <v>43375</v>
      </c>
      <c r="B279" s="21" t="n">
        <v>11558</v>
      </c>
      <c r="C279" s="21" t="n">
        <f aca="false">B279-B278</f>
        <v>5</v>
      </c>
      <c r="E279" s="25" t="n">
        <v>43740</v>
      </c>
      <c r="F279" s="21" t="n">
        <v>15273</v>
      </c>
      <c r="G279" s="21" t="n">
        <f aca="false">F279-F278</f>
        <v>13</v>
      </c>
      <c r="I279" s="25" t="n">
        <v>44105</v>
      </c>
      <c r="J279" s="21" t="n">
        <v>17748</v>
      </c>
      <c r="K279" s="21" t="n">
        <f aca="false">J279-J278</f>
        <v>5</v>
      </c>
      <c r="M279" s="25" t="n">
        <v>44471</v>
      </c>
      <c r="N279" s="21" t="n">
        <v>20112</v>
      </c>
      <c r="O279" s="21" t="n">
        <f aca="false">N279-N278</f>
        <v>-6</v>
      </c>
      <c r="Q279" s="25" t="n">
        <v>44836</v>
      </c>
      <c r="R279" s="21" t="n">
        <v>23049</v>
      </c>
      <c r="S279" s="21" t="n">
        <f aca="false">R279-R278</f>
        <v>4</v>
      </c>
      <c r="U279" s="25" t="n">
        <v>45201</v>
      </c>
      <c r="V279" s="21" t="n">
        <v>28768</v>
      </c>
      <c r="W279" s="21" t="n">
        <f aca="false">V279-V278</f>
        <v>9</v>
      </c>
      <c r="Y279" s="25" t="n">
        <v>45566</v>
      </c>
      <c r="Z279" s="21" t="n">
        <v>33007</v>
      </c>
      <c r="AA279" s="21" t="n">
        <f aca="false">Z279-Z278</f>
        <v>12</v>
      </c>
      <c r="AC279" s="25" t="n">
        <v>45932</v>
      </c>
      <c r="AD279" s="21" t="n">
        <v>42878</v>
      </c>
      <c r="AE279" s="21" t="n">
        <f aca="false">AD279-AD278</f>
        <v>132</v>
      </c>
    </row>
    <row r="280" customFormat="false" ht="13.8" hidden="false" customHeight="false" outlineLevel="0" collapsed="false">
      <c r="A280" s="25" t="n">
        <v>43376</v>
      </c>
      <c r="B280" s="21" t="n">
        <v>11566</v>
      </c>
      <c r="C280" s="21" t="n">
        <f aca="false">B280-B279</f>
        <v>8</v>
      </c>
      <c r="E280" s="25" t="n">
        <v>43741</v>
      </c>
      <c r="F280" s="21" t="n">
        <v>15289</v>
      </c>
      <c r="G280" s="21" t="n">
        <f aca="false">F280-F279</f>
        <v>16</v>
      </c>
      <c r="I280" s="25" t="n">
        <v>44106</v>
      </c>
      <c r="J280" s="21" t="n">
        <v>17758</v>
      </c>
      <c r="K280" s="21" t="n">
        <f aca="false">J280-J279</f>
        <v>10</v>
      </c>
      <c r="M280" s="25" t="n">
        <v>44472</v>
      </c>
      <c r="N280" s="21" t="n">
        <v>20113</v>
      </c>
      <c r="O280" s="21" t="n">
        <f aca="false">N280-N279</f>
        <v>1</v>
      </c>
      <c r="Q280" s="25" t="n">
        <v>44837</v>
      </c>
      <c r="R280" s="21" t="n">
        <v>23054</v>
      </c>
      <c r="S280" s="21" t="n">
        <f aca="false">R280-R279</f>
        <v>5</v>
      </c>
      <c r="U280" s="25" t="n">
        <v>45202</v>
      </c>
      <c r="V280" s="21" t="n">
        <v>28785</v>
      </c>
      <c r="W280" s="21" t="n">
        <f aca="false">V280-V279</f>
        <v>17</v>
      </c>
      <c r="Y280" s="25" t="n">
        <v>45567</v>
      </c>
      <c r="Z280" s="21" t="n">
        <v>33014</v>
      </c>
      <c r="AA280" s="21" t="n">
        <f aca="false">Z280-Z279</f>
        <v>7</v>
      </c>
      <c r="AC280" s="25" t="n">
        <v>45933</v>
      </c>
      <c r="AD280" s="21" t="n">
        <v>42988</v>
      </c>
      <c r="AE280" s="21" t="n">
        <f aca="false">AD280-AD279</f>
        <v>110</v>
      </c>
    </row>
    <row r="281" customFormat="false" ht="13.8" hidden="false" customHeight="false" outlineLevel="0" collapsed="false">
      <c r="A281" s="25" t="n">
        <v>43377</v>
      </c>
      <c r="B281" s="21" t="n">
        <v>11570</v>
      </c>
      <c r="C281" s="21" t="n">
        <f aca="false">B281-B280</f>
        <v>4</v>
      </c>
      <c r="E281" s="25" t="n">
        <v>43742</v>
      </c>
      <c r="F281" s="21" t="n">
        <v>15308</v>
      </c>
      <c r="G281" s="21" t="n">
        <f aca="false">F281-F280</f>
        <v>19</v>
      </c>
      <c r="I281" s="25" t="n">
        <v>44107</v>
      </c>
      <c r="J281" s="21" t="n">
        <v>17770</v>
      </c>
      <c r="K281" s="21" t="n">
        <f aca="false">J281-J280</f>
        <v>12</v>
      </c>
      <c r="M281" s="25" t="n">
        <v>44473</v>
      </c>
      <c r="N281" s="21" t="n">
        <v>20107</v>
      </c>
      <c r="O281" s="21" t="n">
        <f aca="false">N281-N280</f>
        <v>-6</v>
      </c>
      <c r="Q281" s="25" t="n">
        <v>44838</v>
      </c>
      <c r="R281" s="21" t="n">
        <v>23063</v>
      </c>
      <c r="S281" s="21" t="n">
        <f aca="false">R281-R280</f>
        <v>9</v>
      </c>
      <c r="U281" s="25" t="n">
        <v>45203</v>
      </c>
      <c r="V281" s="21" t="n">
        <v>28791</v>
      </c>
      <c r="W281" s="21" t="n">
        <f aca="false">V281-V280</f>
        <v>6</v>
      </c>
      <c r="Y281" s="25" t="n">
        <v>45568</v>
      </c>
      <c r="Z281" s="21" t="n">
        <v>33015</v>
      </c>
      <c r="AA281" s="21" t="n">
        <f aca="false">Z281-Z280</f>
        <v>1</v>
      </c>
      <c r="AC281" s="25" t="n">
        <v>45934</v>
      </c>
      <c r="AD281" s="21" t="n">
        <v>43120</v>
      </c>
      <c r="AE281" s="21" t="n">
        <f aca="false">AD281-AD280</f>
        <v>132</v>
      </c>
    </row>
    <row r="282" customFormat="false" ht="13.8" hidden="false" customHeight="false" outlineLevel="0" collapsed="false">
      <c r="A282" s="25" t="n">
        <v>43378</v>
      </c>
      <c r="B282" s="21" t="n">
        <v>11571</v>
      </c>
      <c r="C282" s="21" t="n">
        <f aca="false">B282-B281</f>
        <v>1</v>
      </c>
      <c r="E282" s="25" t="n">
        <v>43743</v>
      </c>
      <c r="F282" s="21" t="n">
        <v>15329</v>
      </c>
      <c r="G282" s="21" t="n">
        <f aca="false">F282-F281</f>
        <v>21</v>
      </c>
      <c r="I282" s="25" t="n">
        <v>44108</v>
      </c>
      <c r="J282" s="21" t="n">
        <v>17771</v>
      </c>
      <c r="K282" s="21" t="n">
        <f aca="false">J282-J281</f>
        <v>1</v>
      </c>
      <c r="M282" s="25" t="n">
        <v>44474</v>
      </c>
      <c r="N282" s="21" t="n">
        <v>20101</v>
      </c>
      <c r="O282" s="21" t="n">
        <f aca="false">N282-N281</f>
        <v>-6</v>
      </c>
      <c r="Q282" s="25" t="n">
        <v>44839</v>
      </c>
      <c r="R282" s="21" t="n">
        <v>23062</v>
      </c>
      <c r="S282" s="21" t="n">
        <f aca="false">R282-R281</f>
        <v>-1</v>
      </c>
      <c r="U282" s="25" t="n">
        <v>45204</v>
      </c>
      <c r="V282" s="21" t="n">
        <v>28804</v>
      </c>
      <c r="W282" s="21" t="n">
        <f aca="false">V282-V281</f>
        <v>13</v>
      </c>
      <c r="Y282" s="25" t="n">
        <v>45569</v>
      </c>
      <c r="Z282" s="21" t="n">
        <v>33033</v>
      </c>
      <c r="AA282" s="21" t="n">
        <f aca="false">Z282-Z281</f>
        <v>18</v>
      </c>
      <c r="AC282" s="25" t="n">
        <v>45935</v>
      </c>
      <c r="AD282" s="21" t="n">
        <v>43258</v>
      </c>
      <c r="AE282" s="21" t="n">
        <f aca="false">AD282-AD281</f>
        <v>138</v>
      </c>
    </row>
    <row r="283" customFormat="false" ht="13.8" hidden="false" customHeight="false" outlineLevel="0" collapsed="false">
      <c r="A283" s="25" t="n">
        <v>43379</v>
      </c>
      <c r="B283" s="21" t="n">
        <v>11565</v>
      </c>
      <c r="C283" s="21" t="n">
        <f aca="false">B283-B282</f>
        <v>-6</v>
      </c>
      <c r="E283" s="25" t="n">
        <v>43744</v>
      </c>
      <c r="F283" s="21" t="n">
        <v>15333</v>
      </c>
      <c r="G283" s="21" t="n">
        <f aca="false">F283-F282</f>
        <v>4</v>
      </c>
      <c r="I283" s="25" t="n">
        <v>44109</v>
      </c>
      <c r="J283" s="21" t="n">
        <v>17782</v>
      </c>
      <c r="K283" s="21" t="n">
        <f aca="false">J283-J282</f>
        <v>11</v>
      </c>
      <c r="M283" s="25" t="n">
        <v>44475</v>
      </c>
      <c r="N283" s="21" t="n">
        <v>20101</v>
      </c>
      <c r="O283" s="21" t="n">
        <f aca="false">N283-N282</f>
        <v>0</v>
      </c>
      <c r="Q283" s="25" t="n">
        <v>44840</v>
      </c>
      <c r="R283" s="21" t="n">
        <v>23071</v>
      </c>
      <c r="S283" s="21" t="n">
        <f aca="false">R283-R282</f>
        <v>9</v>
      </c>
      <c r="U283" s="25" t="n">
        <v>45205</v>
      </c>
      <c r="V283" s="21" t="n">
        <v>28811</v>
      </c>
      <c r="W283" s="21" t="n">
        <f aca="false">V283-V282</f>
        <v>7</v>
      </c>
      <c r="Y283" s="25" t="n">
        <v>45570</v>
      </c>
      <c r="Z283" s="21" t="n">
        <v>33050</v>
      </c>
      <c r="AA283" s="21" t="n">
        <f aca="false">Z283-Z282</f>
        <v>17</v>
      </c>
      <c r="AC283" s="25" t="n">
        <v>45936</v>
      </c>
      <c r="AD283" s="21" t="n">
        <v>43385</v>
      </c>
      <c r="AE283" s="21" t="n">
        <f aca="false">AD283-AD282</f>
        <v>127</v>
      </c>
    </row>
    <row r="284" customFormat="false" ht="13.8" hidden="false" customHeight="false" outlineLevel="0" collapsed="false">
      <c r="A284" s="25" t="n">
        <v>43380</v>
      </c>
      <c r="B284" s="21" t="n">
        <v>11561</v>
      </c>
      <c r="C284" s="21" t="n">
        <f aca="false">B284-B283</f>
        <v>-4</v>
      </c>
      <c r="E284" s="25" t="n">
        <v>43745</v>
      </c>
      <c r="F284" s="21" t="n">
        <v>15342</v>
      </c>
      <c r="G284" s="21" t="n">
        <f aca="false">F284-F283</f>
        <v>9</v>
      </c>
      <c r="I284" s="25" t="n">
        <v>44110</v>
      </c>
      <c r="J284" s="21" t="n">
        <v>17795</v>
      </c>
      <c r="K284" s="21" t="n">
        <f aca="false">J284-J283</f>
        <v>13</v>
      </c>
      <c r="M284" s="25" t="n">
        <v>44476</v>
      </c>
      <c r="N284" s="21" t="n">
        <v>20099</v>
      </c>
      <c r="O284" s="21" t="n">
        <f aca="false">N284-N283</f>
        <v>-2</v>
      </c>
      <c r="Q284" s="25" t="n">
        <v>44841</v>
      </c>
      <c r="R284" s="21" t="n">
        <v>23067</v>
      </c>
      <c r="S284" s="21" t="n">
        <f aca="false">R284-R283</f>
        <v>-4</v>
      </c>
      <c r="U284" s="25" t="n">
        <v>45206</v>
      </c>
      <c r="V284" s="21" t="n">
        <v>28851</v>
      </c>
      <c r="W284" s="21" t="n">
        <f aca="false">V284-V283</f>
        <v>40</v>
      </c>
      <c r="Y284" s="25" t="n">
        <v>45571</v>
      </c>
      <c r="Z284" s="21" t="n">
        <v>33056</v>
      </c>
      <c r="AA284" s="21" t="n">
        <f aca="false">Z284-Z283</f>
        <v>6</v>
      </c>
      <c r="AC284" s="25" t="n">
        <v>45937</v>
      </c>
      <c r="AD284" s="21" t="n">
        <v>43474</v>
      </c>
      <c r="AE284" s="21" t="n">
        <f aca="false">AD284-AD283</f>
        <v>89</v>
      </c>
    </row>
    <row r="285" customFormat="false" ht="13.8" hidden="false" customHeight="false" outlineLevel="0" collapsed="false">
      <c r="A285" s="25" t="n">
        <v>43381</v>
      </c>
      <c r="B285" s="21" t="n">
        <v>11569</v>
      </c>
      <c r="C285" s="21" t="n">
        <f aca="false">B285-B284</f>
        <v>8</v>
      </c>
      <c r="E285" s="25" t="n">
        <v>43746</v>
      </c>
      <c r="F285" s="21" t="n">
        <v>15352</v>
      </c>
      <c r="G285" s="21" t="n">
        <f aca="false">F285-F284</f>
        <v>10</v>
      </c>
      <c r="I285" s="25" t="n">
        <v>44111</v>
      </c>
      <c r="J285" s="21" t="n">
        <v>17802</v>
      </c>
      <c r="K285" s="21" t="n">
        <f aca="false">J285-J284</f>
        <v>7</v>
      </c>
      <c r="M285" s="25" t="n">
        <v>44477</v>
      </c>
      <c r="N285" s="21" t="n">
        <v>20090</v>
      </c>
      <c r="O285" s="21" t="n">
        <f aca="false">N285-N284</f>
        <v>-9</v>
      </c>
      <c r="Q285" s="25" t="n">
        <v>44842</v>
      </c>
      <c r="R285" s="21" t="n">
        <v>23071</v>
      </c>
      <c r="S285" s="21" t="n">
        <f aca="false">R285-R284</f>
        <v>4</v>
      </c>
      <c r="U285" s="25" t="n">
        <v>45207</v>
      </c>
      <c r="V285" s="21" t="n">
        <v>28910</v>
      </c>
      <c r="W285" s="21" t="n">
        <f aca="false">V285-V284</f>
        <v>59</v>
      </c>
      <c r="Y285" s="25" t="n">
        <v>45572</v>
      </c>
      <c r="Z285" s="21" t="n">
        <v>33071</v>
      </c>
      <c r="AA285" s="21" t="n">
        <f aca="false">Z285-Z284</f>
        <v>15</v>
      </c>
      <c r="AC285" s="25" t="n">
        <v>45938</v>
      </c>
      <c r="AD285" s="21" t="n">
        <v>43565</v>
      </c>
      <c r="AE285" s="21" t="n">
        <f aca="false">AD285-AD284</f>
        <v>91</v>
      </c>
    </row>
    <row r="286" customFormat="false" ht="13.8" hidden="false" customHeight="false" outlineLevel="0" collapsed="false">
      <c r="A286" s="25" t="n">
        <v>43382</v>
      </c>
      <c r="B286" s="21" t="n">
        <v>11579</v>
      </c>
      <c r="C286" s="21" t="n">
        <f aca="false">B286-B285</f>
        <v>10</v>
      </c>
      <c r="E286" s="25" t="n">
        <v>43747</v>
      </c>
      <c r="F286" s="21" t="n">
        <v>15358</v>
      </c>
      <c r="G286" s="21" t="n">
        <f aca="false">F286-F285</f>
        <v>6</v>
      </c>
      <c r="I286" s="25" t="n">
        <v>44112</v>
      </c>
      <c r="J286" s="21" t="n">
        <v>17804</v>
      </c>
      <c r="K286" s="21" t="n">
        <f aca="false">J286-J285</f>
        <v>2</v>
      </c>
      <c r="M286" s="25" t="n">
        <v>44478</v>
      </c>
      <c r="N286" s="21" t="n">
        <v>20080</v>
      </c>
      <c r="O286" s="21" t="n">
        <f aca="false">N286-N285</f>
        <v>-10</v>
      </c>
      <c r="Q286" s="25" t="n">
        <v>44843</v>
      </c>
      <c r="R286" s="21" t="n">
        <v>23086</v>
      </c>
      <c r="S286" s="21" t="n">
        <f aca="false">R286-R285</f>
        <v>15</v>
      </c>
      <c r="U286" s="25" t="n">
        <v>45208</v>
      </c>
      <c r="V286" s="21" t="n">
        <v>28930</v>
      </c>
      <c r="W286" s="21" t="n">
        <f aca="false">V286-V285</f>
        <v>20</v>
      </c>
      <c r="Y286" s="25" t="n">
        <v>45573</v>
      </c>
      <c r="Z286" s="21" t="n">
        <v>33085</v>
      </c>
      <c r="AA286" s="21" t="n">
        <f aca="false">Z286-Z285</f>
        <v>14</v>
      </c>
      <c r="AC286" s="25" t="n">
        <v>45939</v>
      </c>
      <c r="AD286" s="21" t="n">
        <v>43672</v>
      </c>
      <c r="AE286" s="21" t="n">
        <f aca="false">AD286-AD285</f>
        <v>107</v>
      </c>
    </row>
    <row r="287" customFormat="false" ht="13.8" hidden="false" customHeight="false" outlineLevel="0" collapsed="false">
      <c r="A287" s="25" t="n">
        <v>43383</v>
      </c>
      <c r="B287" s="21" t="n">
        <v>11573</v>
      </c>
      <c r="C287" s="21" t="n">
        <f aca="false">B287-B286</f>
        <v>-6</v>
      </c>
      <c r="E287" s="25" t="n">
        <v>43748</v>
      </c>
      <c r="F287" s="21" t="n">
        <v>15362</v>
      </c>
      <c r="G287" s="21" t="n">
        <f aca="false">F287-F286</f>
        <v>4</v>
      </c>
      <c r="I287" s="25" t="n">
        <v>44113</v>
      </c>
      <c r="J287" s="21" t="n">
        <v>17761</v>
      </c>
      <c r="K287" s="21" t="n">
        <f aca="false">J287-J286</f>
        <v>-43</v>
      </c>
      <c r="M287" s="25" t="n">
        <v>44479</v>
      </c>
      <c r="N287" s="21" t="n">
        <v>20087</v>
      </c>
      <c r="O287" s="21" t="n">
        <f aca="false">N287-N286</f>
        <v>7</v>
      </c>
      <c r="Q287" s="25" t="n">
        <v>44844</v>
      </c>
      <c r="R287" s="21" t="n">
        <v>23096</v>
      </c>
      <c r="S287" s="21" t="n">
        <f aca="false">R287-R286</f>
        <v>10</v>
      </c>
      <c r="U287" s="25" t="n">
        <v>45209</v>
      </c>
      <c r="V287" s="21" t="n">
        <v>28947</v>
      </c>
      <c r="W287" s="21" t="n">
        <f aca="false">V287-V286</f>
        <v>17</v>
      </c>
      <c r="Y287" s="25" t="n">
        <v>45574</v>
      </c>
      <c r="Z287" s="21" t="n">
        <v>33073</v>
      </c>
      <c r="AA287" s="21" t="n">
        <f aca="false">Z287-Z286</f>
        <v>-12</v>
      </c>
      <c r="AC287" s="25" t="n">
        <v>45940</v>
      </c>
      <c r="AD287" s="21" t="n">
        <v>43749</v>
      </c>
      <c r="AE287" s="21" t="n">
        <f aca="false">AD287-AD286</f>
        <v>77</v>
      </c>
    </row>
    <row r="288" customFormat="false" ht="13.8" hidden="false" customHeight="false" outlineLevel="0" collapsed="false">
      <c r="A288" s="25" t="n">
        <v>43384</v>
      </c>
      <c r="B288" s="21" t="n">
        <v>11581</v>
      </c>
      <c r="C288" s="21" t="n">
        <f aca="false">B288-B287</f>
        <v>8</v>
      </c>
      <c r="E288" s="25" t="n">
        <v>43749</v>
      </c>
      <c r="F288" s="21" t="n">
        <v>15363</v>
      </c>
      <c r="G288" s="21" t="n">
        <f aca="false">F288-F287</f>
        <v>1</v>
      </c>
      <c r="I288" s="25" t="n">
        <v>44114</v>
      </c>
      <c r="J288" s="21" t="n">
        <v>17734</v>
      </c>
      <c r="K288" s="21" t="n">
        <f aca="false">J288-J287</f>
        <v>-27</v>
      </c>
      <c r="M288" s="25" t="n">
        <v>44480</v>
      </c>
      <c r="N288" s="21" t="n">
        <v>20090</v>
      </c>
      <c r="O288" s="21" t="n">
        <f aca="false">N288-N287</f>
        <v>3</v>
      </c>
      <c r="Q288" s="25" t="n">
        <v>44845</v>
      </c>
      <c r="R288" s="21" t="n">
        <v>23108</v>
      </c>
      <c r="S288" s="21" t="n">
        <f aca="false">R288-R287</f>
        <v>12</v>
      </c>
      <c r="U288" s="25" t="n">
        <v>45210</v>
      </c>
      <c r="V288" s="21" t="n">
        <v>28965</v>
      </c>
      <c r="W288" s="21" t="n">
        <f aca="false">V288-V287</f>
        <v>18</v>
      </c>
      <c r="Y288" s="25" t="n">
        <v>45575</v>
      </c>
      <c r="Z288" s="21" t="n">
        <v>33066</v>
      </c>
      <c r="AA288" s="21" t="n">
        <f aca="false">Z288-Z287</f>
        <v>-7</v>
      </c>
      <c r="AC288" s="25" t="n">
        <v>45941</v>
      </c>
      <c r="AD288" s="21" t="n">
        <v>43787</v>
      </c>
      <c r="AE288" s="21" t="n">
        <f aca="false">AD288-AD287</f>
        <v>38</v>
      </c>
    </row>
    <row r="289" customFormat="false" ht="13.8" hidden="false" customHeight="false" outlineLevel="0" collapsed="false">
      <c r="A289" s="25" t="n">
        <v>43385</v>
      </c>
      <c r="B289" s="21" t="n">
        <v>11587</v>
      </c>
      <c r="C289" s="21" t="n">
        <f aca="false">B289-B288</f>
        <v>6</v>
      </c>
      <c r="E289" s="25" t="n">
        <v>43750</v>
      </c>
      <c r="F289" s="21" t="n">
        <v>15371</v>
      </c>
      <c r="G289" s="21" t="n">
        <f aca="false">F289-F288</f>
        <v>8</v>
      </c>
      <c r="I289" s="25" t="n">
        <v>44115</v>
      </c>
      <c r="J289" s="21" t="n">
        <v>17711</v>
      </c>
      <c r="K289" s="21" t="n">
        <f aca="false">J289-J288</f>
        <v>-23</v>
      </c>
      <c r="M289" s="25" t="n">
        <v>44481</v>
      </c>
      <c r="N289" s="21" t="n">
        <v>20100</v>
      </c>
      <c r="O289" s="21" t="n">
        <f aca="false">N289-N288</f>
        <v>10</v>
      </c>
      <c r="Q289" s="25" t="n">
        <v>44846</v>
      </c>
      <c r="R289" s="21" t="n">
        <v>23092</v>
      </c>
      <c r="S289" s="21" t="n">
        <f aca="false">R289-R288</f>
        <v>-16</v>
      </c>
      <c r="U289" s="25" t="n">
        <v>45211</v>
      </c>
      <c r="V289" s="21" t="n">
        <v>28978</v>
      </c>
      <c r="W289" s="21" t="n">
        <f aca="false">V289-V288</f>
        <v>13</v>
      </c>
      <c r="Y289" s="25" t="n">
        <v>45576</v>
      </c>
      <c r="Z289" s="21" t="n">
        <v>33072</v>
      </c>
      <c r="AA289" s="21" t="n">
        <f aca="false">Z289-Z288</f>
        <v>6</v>
      </c>
      <c r="AC289" s="25" t="n">
        <v>45942</v>
      </c>
      <c r="AD289" s="21" t="n">
        <v>43882</v>
      </c>
      <c r="AE289" s="21" t="n">
        <f aca="false">AD289-AD288</f>
        <v>95</v>
      </c>
    </row>
    <row r="290" customFormat="false" ht="13.8" hidden="false" customHeight="false" outlineLevel="0" collapsed="false">
      <c r="A290" s="25" t="n">
        <v>43386</v>
      </c>
      <c r="B290" s="21" t="n">
        <v>11579</v>
      </c>
      <c r="C290" s="21" t="n">
        <f aca="false">B290-B289</f>
        <v>-8</v>
      </c>
      <c r="E290" s="25" t="n">
        <v>43751</v>
      </c>
      <c r="F290" s="21" t="n">
        <v>15373</v>
      </c>
      <c r="G290" s="21" t="n">
        <f aca="false">F290-F289</f>
        <v>2</v>
      </c>
      <c r="I290" s="25" t="n">
        <v>44116</v>
      </c>
      <c r="J290" s="21" t="n">
        <v>17695</v>
      </c>
      <c r="K290" s="21" t="n">
        <f aca="false">J290-J289</f>
        <v>-16</v>
      </c>
      <c r="M290" s="25" t="n">
        <v>44482</v>
      </c>
      <c r="N290" s="21" t="n">
        <v>20110</v>
      </c>
      <c r="O290" s="21" t="n">
        <f aca="false">N290-N289</f>
        <v>10</v>
      </c>
      <c r="Q290" s="25" t="n">
        <v>44847</v>
      </c>
      <c r="R290" s="21" t="n">
        <v>23102</v>
      </c>
      <c r="S290" s="21" t="n">
        <f aca="false">R290-R289</f>
        <v>10</v>
      </c>
      <c r="U290" s="25" t="n">
        <v>45212</v>
      </c>
      <c r="V290" s="21" t="n">
        <v>28987</v>
      </c>
      <c r="W290" s="21" t="n">
        <f aca="false">V290-V289</f>
        <v>9</v>
      </c>
      <c r="Y290" s="25" t="n">
        <v>45577</v>
      </c>
      <c r="Z290" s="21" t="n">
        <v>33076</v>
      </c>
      <c r="AA290" s="21" t="n">
        <f aca="false">Z290-Z289</f>
        <v>4</v>
      </c>
      <c r="AC290" s="25" t="n">
        <v>45943</v>
      </c>
      <c r="AD290" s="21" t="n">
        <v>44098</v>
      </c>
      <c r="AE290" s="21" t="n">
        <f aca="false">AD290-AD289</f>
        <v>216</v>
      </c>
    </row>
    <row r="291" customFormat="false" ht="13.8" hidden="false" customHeight="false" outlineLevel="0" collapsed="false">
      <c r="A291" s="25" t="n">
        <v>43387</v>
      </c>
      <c r="B291" s="21" t="n">
        <v>11582</v>
      </c>
      <c r="C291" s="21" t="n">
        <f aca="false">B291-B290</f>
        <v>3</v>
      </c>
      <c r="E291" s="25" t="n">
        <v>43752</v>
      </c>
      <c r="F291" s="21" t="n">
        <v>15381</v>
      </c>
      <c r="G291" s="21" t="n">
        <f aca="false">F291-F290</f>
        <v>8</v>
      </c>
      <c r="I291" s="25" t="n">
        <v>44117</v>
      </c>
      <c r="J291" s="21" t="n">
        <v>17708</v>
      </c>
      <c r="K291" s="21" t="n">
        <f aca="false">J291-J290</f>
        <v>13</v>
      </c>
      <c r="M291" s="25" t="n">
        <v>44483</v>
      </c>
      <c r="N291" s="21" t="n">
        <v>20117</v>
      </c>
      <c r="O291" s="21" t="n">
        <f aca="false">N291-N290</f>
        <v>7</v>
      </c>
      <c r="Q291" s="25" t="n">
        <v>44848</v>
      </c>
      <c r="R291" s="21" t="n">
        <v>23117</v>
      </c>
      <c r="S291" s="21" t="n">
        <f aca="false">R291-R290</f>
        <v>15</v>
      </c>
      <c r="U291" s="25" t="n">
        <v>45213</v>
      </c>
      <c r="V291" s="21" t="n">
        <v>29014</v>
      </c>
      <c r="W291" s="21" t="n">
        <f aca="false">V291-V290</f>
        <v>27</v>
      </c>
      <c r="Y291" s="25" t="n">
        <v>45578</v>
      </c>
      <c r="Z291" s="21" t="n">
        <v>33083</v>
      </c>
      <c r="AA291" s="21" t="n">
        <f aca="false">Z291-Z290</f>
        <v>7</v>
      </c>
      <c r="AC291" s="25" t="n">
        <v>45944</v>
      </c>
      <c r="AD291" s="21" t="n">
        <v>44232</v>
      </c>
      <c r="AE291" s="21" t="n">
        <f aca="false">AD291-AD290</f>
        <v>134</v>
      </c>
    </row>
    <row r="292" customFormat="false" ht="13.8" hidden="false" customHeight="false" outlineLevel="0" collapsed="false">
      <c r="A292" s="25" t="n">
        <v>43388</v>
      </c>
      <c r="B292" s="21" t="n">
        <v>11594</v>
      </c>
      <c r="C292" s="21" t="n">
        <f aca="false">B292-B291</f>
        <v>12</v>
      </c>
      <c r="E292" s="25" t="n">
        <v>43753</v>
      </c>
      <c r="F292" s="21" t="n">
        <v>15383</v>
      </c>
      <c r="G292" s="21" t="n">
        <f aca="false">F292-F291</f>
        <v>2</v>
      </c>
      <c r="I292" s="25" t="n">
        <v>44118</v>
      </c>
      <c r="J292" s="21" t="n">
        <v>17715</v>
      </c>
      <c r="K292" s="21" t="n">
        <f aca="false">J292-J291</f>
        <v>7</v>
      </c>
      <c r="M292" s="25" t="n">
        <v>44484</v>
      </c>
      <c r="N292" s="21" t="n">
        <v>20125</v>
      </c>
      <c r="O292" s="21" t="n">
        <f aca="false">N292-N291</f>
        <v>8</v>
      </c>
      <c r="Q292" s="25" t="n">
        <v>44849</v>
      </c>
      <c r="R292" s="21" t="n">
        <v>23130</v>
      </c>
      <c r="S292" s="21" t="n">
        <f aca="false">R292-R291</f>
        <v>13</v>
      </c>
      <c r="U292" s="25" t="n">
        <v>45214</v>
      </c>
      <c r="V292" s="21" t="n">
        <v>29045</v>
      </c>
      <c r="W292" s="21" t="n">
        <f aca="false">V292-V291</f>
        <v>31</v>
      </c>
      <c r="Y292" s="25" t="n">
        <v>45579</v>
      </c>
      <c r="Z292" s="21" t="n">
        <v>33091</v>
      </c>
      <c r="AA292" s="21" t="n">
        <f aca="false">Z292-Z291</f>
        <v>8</v>
      </c>
      <c r="AC292" s="25" t="n">
        <v>45945</v>
      </c>
      <c r="AD292" s="21" t="n">
        <v>44380</v>
      </c>
      <c r="AE292" s="21" t="n">
        <f aca="false">AD292-AD291</f>
        <v>148</v>
      </c>
    </row>
    <row r="293" customFormat="false" ht="13.8" hidden="false" customHeight="false" outlineLevel="0" collapsed="false">
      <c r="A293" s="25" t="n">
        <v>43389</v>
      </c>
      <c r="B293" s="21" t="n">
        <v>11598</v>
      </c>
      <c r="C293" s="21" t="n">
        <f aca="false">B293-B292</f>
        <v>4</v>
      </c>
      <c r="E293" s="25" t="n">
        <v>43754</v>
      </c>
      <c r="F293" s="21" t="n">
        <v>15375</v>
      </c>
      <c r="G293" s="21" t="n">
        <f aca="false">F293-F292</f>
        <v>-8</v>
      </c>
      <c r="I293" s="25" t="n">
        <v>44119</v>
      </c>
      <c r="J293" s="21" t="n">
        <v>17715</v>
      </c>
      <c r="K293" s="21" t="n">
        <f aca="false">J293-J292</f>
        <v>0</v>
      </c>
      <c r="M293" s="25" t="n">
        <v>44485</v>
      </c>
      <c r="N293" s="21" t="n">
        <v>20121</v>
      </c>
      <c r="O293" s="21" t="n">
        <f aca="false">N293-N292</f>
        <v>-4</v>
      </c>
      <c r="Q293" s="25" t="n">
        <v>44850</v>
      </c>
      <c r="R293" s="21" t="n">
        <v>23137</v>
      </c>
      <c r="S293" s="21" t="n">
        <f aca="false">R293-R292</f>
        <v>7</v>
      </c>
      <c r="U293" s="25" t="n">
        <v>45215</v>
      </c>
      <c r="V293" s="21" t="n">
        <v>29061</v>
      </c>
      <c r="W293" s="21" t="n">
        <f aca="false">V293-V292</f>
        <v>16</v>
      </c>
      <c r="Y293" s="25" t="n">
        <v>45580</v>
      </c>
      <c r="Z293" s="21" t="n">
        <v>33098</v>
      </c>
      <c r="AA293" s="21" t="n">
        <f aca="false">Z293-Z292</f>
        <v>7</v>
      </c>
      <c r="AC293" s="25" t="n">
        <v>45946</v>
      </c>
      <c r="AD293" s="21" t="n">
        <v>44571</v>
      </c>
      <c r="AE293" s="21" t="n">
        <f aca="false">AD293-AD292</f>
        <v>191</v>
      </c>
    </row>
    <row r="294" customFormat="false" ht="13.8" hidden="false" customHeight="false" outlineLevel="0" collapsed="false">
      <c r="A294" s="25" t="n">
        <v>43390</v>
      </c>
      <c r="B294" s="21" t="n">
        <v>11611</v>
      </c>
      <c r="C294" s="21" t="n">
        <f aca="false">B294-B293</f>
        <v>13</v>
      </c>
      <c r="E294" s="25" t="n">
        <v>43755</v>
      </c>
      <c r="F294" s="21" t="n">
        <v>15380</v>
      </c>
      <c r="G294" s="21" t="n">
        <f aca="false">F294-F293</f>
        <v>5</v>
      </c>
      <c r="I294" s="25" t="n">
        <v>44120</v>
      </c>
      <c r="J294" s="21" t="n">
        <v>17726</v>
      </c>
      <c r="K294" s="21" t="n">
        <f aca="false">J294-J293</f>
        <v>11</v>
      </c>
      <c r="M294" s="25" t="n">
        <v>44486</v>
      </c>
      <c r="N294" s="21" t="n">
        <v>20099</v>
      </c>
      <c r="O294" s="21" t="n">
        <f aca="false">N294-N293</f>
        <v>-22</v>
      </c>
      <c r="Q294" s="25" t="n">
        <v>44851</v>
      </c>
      <c r="R294" s="21" t="n">
        <v>23117</v>
      </c>
      <c r="S294" s="21" t="n">
        <f aca="false">R294-R293</f>
        <v>-20</v>
      </c>
      <c r="U294" s="25" t="n">
        <v>45216</v>
      </c>
      <c r="V294" s="21" t="n">
        <v>29068</v>
      </c>
      <c r="W294" s="21" t="n">
        <f aca="false">V294-V293</f>
        <v>7</v>
      </c>
      <c r="Y294" s="25" t="n">
        <v>45581</v>
      </c>
      <c r="Z294" s="21" t="n">
        <v>33099</v>
      </c>
      <c r="AA294" s="21" t="n">
        <f aca="false">Z294-Z293</f>
        <v>1</v>
      </c>
      <c r="AC294" s="25" t="n">
        <v>45947</v>
      </c>
      <c r="AD294" s="21" t="n">
        <v>44668</v>
      </c>
      <c r="AE294" s="21" t="n">
        <f aca="false">AD294-AD293</f>
        <v>97</v>
      </c>
    </row>
    <row r="295" customFormat="false" ht="13.8" hidden="false" customHeight="false" outlineLevel="0" collapsed="false">
      <c r="A295" s="25" t="n">
        <v>43391</v>
      </c>
      <c r="B295" s="21" t="n">
        <v>11616</v>
      </c>
      <c r="C295" s="21" t="n">
        <f aca="false">B295-B294</f>
        <v>5</v>
      </c>
      <c r="E295" s="25" t="n">
        <v>43756</v>
      </c>
      <c r="F295" s="21" t="n">
        <v>15375</v>
      </c>
      <c r="G295" s="21" t="n">
        <f aca="false">F295-F294</f>
        <v>-5</v>
      </c>
      <c r="I295" s="25" t="n">
        <v>44121</v>
      </c>
      <c r="J295" s="21" t="n">
        <v>17750</v>
      </c>
      <c r="K295" s="21" t="n">
        <f aca="false">J295-J294</f>
        <v>24</v>
      </c>
      <c r="M295" s="25" t="n">
        <v>44487</v>
      </c>
      <c r="N295" s="21" t="n">
        <v>20097</v>
      </c>
      <c r="O295" s="21" t="n">
        <f aca="false">N295-N294</f>
        <v>-2</v>
      </c>
      <c r="Q295" s="25" t="n">
        <v>44852</v>
      </c>
      <c r="R295" s="21" t="n">
        <v>23124</v>
      </c>
      <c r="S295" s="21" t="n">
        <f aca="false">R295-R294</f>
        <v>7</v>
      </c>
      <c r="U295" s="25" t="n">
        <v>45217</v>
      </c>
      <c r="V295" s="21" t="n">
        <v>29080</v>
      </c>
      <c r="W295" s="21" t="n">
        <f aca="false">V295-V294</f>
        <v>12</v>
      </c>
      <c r="Y295" s="25" t="n">
        <v>45582</v>
      </c>
      <c r="Z295" s="21" t="n">
        <v>33107</v>
      </c>
      <c r="AA295" s="21" t="n">
        <f aca="false">Z295-Z294</f>
        <v>8</v>
      </c>
      <c r="AC295" s="25" t="n">
        <v>45948</v>
      </c>
      <c r="AD295" s="21" t="n">
        <v>44763</v>
      </c>
      <c r="AE295" s="21" t="n">
        <f aca="false">AD295-AD294</f>
        <v>95</v>
      </c>
    </row>
    <row r="296" customFormat="false" ht="13.8" hidden="false" customHeight="false" outlineLevel="0" collapsed="false">
      <c r="A296" s="25" t="n">
        <v>43392</v>
      </c>
      <c r="B296" s="21" t="n">
        <v>11617</v>
      </c>
      <c r="C296" s="21" t="n">
        <f aca="false">B296-B295</f>
        <v>1</v>
      </c>
      <c r="E296" s="25" t="n">
        <v>43757</v>
      </c>
      <c r="F296" s="21" t="n">
        <v>15349</v>
      </c>
      <c r="G296" s="21" t="n">
        <f aca="false">F296-F295</f>
        <v>-26</v>
      </c>
      <c r="I296" s="25" t="n">
        <v>44122</v>
      </c>
      <c r="J296" s="21" t="n">
        <v>17764</v>
      </c>
      <c r="K296" s="21" t="n">
        <f aca="false">J296-J295</f>
        <v>14</v>
      </c>
      <c r="M296" s="25" t="n">
        <v>44488</v>
      </c>
      <c r="N296" s="21" t="n">
        <v>20099</v>
      </c>
      <c r="O296" s="21" t="n">
        <f aca="false">N296-N295</f>
        <v>2</v>
      </c>
      <c r="Q296" s="25" t="n">
        <v>44853</v>
      </c>
      <c r="R296" s="21" t="n">
        <v>23124</v>
      </c>
      <c r="S296" s="21" t="n">
        <f aca="false">R296-R295</f>
        <v>0</v>
      </c>
      <c r="U296" s="25" t="n">
        <v>45218</v>
      </c>
      <c r="V296" s="21" t="n">
        <v>29104</v>
      </c>
      <c r="W296" s="21" t="n">
        <f aca="false">V296-V295</f>
        <v>24</v>
      </c>
      <c r="Y296" s="25" t="n">
        <v>45583</v>
      </c>
      <c r="Z296" s="21" t="n">
        <v>33125</v>
      </c>
      <c r="AA296" s="21" t="n">
        <f aca="false">Z296-Z295</f>
        <v>18</v>
      </c>
      <c r="AC296" s="25" t="n">
        <v>45949</v>
      </c>
      <c r="AD296" s="21" t="n">
        <v>44854</v>
      </c>
      <c r="AE296" s="21" t="n">
        <f aca="false">AD296-AD295</f>
        <v>91</v>
      </c>
    </row>
    <row r="297" customFormat="false" ht="13.8" hidden="false" customHeight="false" outlineLevel="0" collapsed="false">
      <c r="A297" s="25" t="n">
        <v>43393</v>
      </c>
      <c r="B297" s="21" t="n">
        <v>11617</v>
      </c>
      <c r="C297" s="21" t="n">
        <f aca="false">B297-B296</f>
        <v>0</v>
      </c>
      <c r="E297" s="25" t="n">
        <v>43758</v>
      </c>
      <c r="F297" s="21" t="n">
        <v>15349</v>
      </c>
      <c r="G297" s="21" t="n">
        <f aca="false">F297-F296</f>
        <v>0</v>
      </c>
      <c r="I297" s="25" t="n">
        <v>44123</v>
      </c>
      <c r="J297" s="21" t="n">
        <v>17779</v>
      </c>
      <c r="K297" s="21" t="n">
        <f aca="false">J297-J296</f>
        <v>15</v>
      </c>
      <c r="M297" s="25" t="n">
        <v>44489</v>
      </c>
      <c r="N297" s="21" t="n">
        <v>20084</v>
      </c>
      <c r="O297" s="21" t="n">
        <f aca="false">N297-N296</f>
        <v>-15</v>
      </c>
      <c r="Q297" s="25" t="n">
        <v>44854</v>
      </c>
      <c r="R297" s="21" t="n">
        <v>23131</v>
      </c>
      <c r="S297" s="21" t="n">
        <f aca="false">R297-R296</f>
        <v>7</v>
      </c>
      <c r="U297" s="25" t="n">
        <v>45219</v>
      </c>
      <c r="V297" s="21" t="n">
        <v>29119</v>
      </c>
      <c r="W297" s="21" t="n">
        <f aca="false">V297-V296</f>
        <v>15</v>
      </c>
      <c r="Y297" s="25" t="n">
        <v>45584</v>
      </c>
      <c r="Z297" s="21" t="n">
        <v>33123</v>
      </c>
      <c r="AA297" s="21" t="n">
        <f aca="false">Z297-Z296</f>
        <v>-2</v>
      </c>
      <c r="AC297" s="25" t="n">
        <v>45950</v>
      </c>
      <c r="AD297" s="21" t="n">
        <v>44929</v>
      </c>
      <c r="AE297" s="21" t="n">
        <f aca="false">AD297-AD296</f>
        <v>75</v>
      </c>
    </row>
    <row r="298" customFormat="false" ht="13.8" hidden="false" customHeight="false" outlineLevel="0" collapsed="false">
      <c r="A298" s="25" t="n">
        <v>43394</v>
      </c>
      <c r="B298" s="21" t="n">
        <v>11625</v>
      </c>
      <c r="C298" s="21" t="n">
        <f aca="false">B298-B297</f>
        <v>8</v>
      </c>
      <c r="E298" s="25" t="n">
        <v>43759</v>
      </c>
      <c r="F298" s="21" t="n">
        <v>15350</v>
      </c>
      <c r="G298" s="21" t="n">
        <f aca="false">F298-F297</f>
        <v>1</v>
      </c>
      <c r="I298" s="25" t="n">
        <v>44124</v>
      </c>
      <c r="J298" s="21" t="n">
        <v>17786</v>
      </c>
      <c r="K298" s="21" t="n">
        <f aca="false">J298-J297</f>
        <v>7</v>
      </c>
      <c r="M298" s="25" t="n">
        <v>44490</v>
      </c>
      <c r="N298" s="21" t="n">
        <v>20090</v>
      </c>
      <c r="O298" s="21" t="n">
        <f aca="false">N298-N297</f>
        <v>6</v>
      </c>
      <c r="Q298" s="25" t="n">
        <v>44855</v>
      </c>
      <c r="R298" s="21" t="n">
        <v>23140</v>
      </c>
      <c r="S298" s="21" t="n">
        <f aca="false">R298-R297</f>
        <v>9</v>
      </c>
      <c r="U298" s="25" t="n">
        <v>45220</v>
      </c>
      <c r="V298" s="21" t="n">
        <v>29147</v>
      </c>
      <c r="W298" s="21" t="n">
        <f aca="false">V298-V297</f>
        <v>28</v>
      </c>
      <c r="Y298" s="25" t="n">
        <v>45585</v>
      </c>
      <c r="Z298" s="21" t="n">
        <v>33139</v>
      </c>
      <c r="AA298" s="21" t="n">
        <f aca="false">Z298-Z297</f>
        <v>16</v>
      </c>
      <c r="AC298" s="25" t="n">
        <v>45951</v>
      </c>
      <c r="AD298" s="21" t="n">
        <v>44994</v>
      </c>
      <c r="AE298" s="21" t="n">
        <f aca="false">AD298-AD297</f>
        <v>65</v>
      </c>
    </row>
    <row r="299" customFormat="false" ht="13.8" hidden="false" customHeight="false" outlineLevel="0" collapsed="false">
      <c r="A299" s="25" t="n">
        <v>43395</v>
      </c>
      <c r="B299" s="21" t="n">
        <v>11631</v>
      </c>
      <c r="C299" s="21" t="n">
        <f aca="false">B299-B298</f>
        <v>6</v>
      </c>
      <c r="E299" s="25" t="n">
        <v>43760</v>
      </c>
      <c r="F299" s="21" t="n">
        <v>15357</v>
      </c>
      <c r="G299" s="21" t="n">
        <f aca="false">F299-F298</f>
        <v>7</v>
      </c>
      <c r="I299" s="25" t="n">
        <v>44125</v>
      </c>
      <c r="J299" s="21" t="n">
        <v>17792</v>
      </c>
      <c r="K299" s="21" t="n">
        <f aca="false">J299-J298</f>
        <v>6</v>
      </c>
      <c r="M299" s="25" t="n">
        <v>44491</v>
      </c>
      <c r="N299" s="21" t="n">
        <v>20097</v>
      </c>
      <c r="O299" s="21" t="n">
        <f aca="false">N299-N298</f>
        <v>7</v>
      </c>
      <c r="Q299" s="25" t="n">
        <v>44856</v>
      </c>
      <c r="R299" s="21" t="n">
        <v>23150</v>
      </c>
      <c r="S299" s="21" t="n">
        <f aca="false">R299-R298</f>
        <v>10</v>
      </c>
      <c r="U299" s="25" t="n">
        <v>45221</v>
      </c>
      <c r="V299" s="21" t="n">
        <v>29176</v>
      </c>
      <c r="W299" s="21" t="n">
        <f aca="false">V299-V298</f>
        <v>29</v>
      </c>
      <c r="Y299" s="25" t="n">
        <v>45586</v>
      </c>
      <c r="Z299" s="21" t="n">
        <v>33154</v>
      </c>
      <c r="AA299" s="21" t="n">
        <f aca="false">Z299-Z298</f>
        <v>15</v>
      </c>
      <c r="AC299" s="25" t="n">
        <v>45952</v>
      </c>
      <c r="AD299" s="21" t="n">
        <v>45071</v>
      </c>
      <c r="AE299" s="21" t="n">
        <f aca="false">AD299-AD298</f>
        <v>77</v>
      </c>
    </row>
    <row r="300" customFormat="false" ht="13.8" hidden="false" customHeight="false" outlineLevel="0" collapsed="false">
      <c r="A300" s="25" t="n">
        <v>43396</v>
      </c>
      <c r="B300" s="21" t="n">
        <v>11647</v>
      </c>
      <c r="C300" s="21" t="n">
        <f aca="false">B300-B299</f>
        <v>16</v>
      </c>
      <c r="E300" s="25" t="n">
        <v>43761</v>
      </c>
      <c r="F300" s="21" t="n">
        <v>15315</v>
      </c>
      <c r="G300" s="21" t="n">
        <f aca="false">F300-F299</f>
        <v>-42</v>
      </c>
      <c r="I300" s="25" t="n">
        <v>44126</v>
      </c>
      <c r="J300" s="21" t="n">
        <v>17799</v>
      </c>
      <c r="K300" s="21" t="n">
        <f aca="false">J300-J299</f>
        <v>7</v>
      </c>
      <c r="M300" s="25" t="n">
        <v>44492</v>
      </c>
      <c r="N300" s="21" t="n">
        <v>20100</v>
      </c>
      <c r="O300" s="21" t="n">
        <f aca="false">N300-N299</f>
        <v>3</v>
      </c>
      <c r="Q300" s="25" t="n">
        <v>44857</v>
      </c>
      <c r="R300" s="21" t="n">
        <v>23161</v>
      </c>
      <c r="S300" s="21" t="n">
        <f aca="false">R300-R299</f>
        <v>11</v>
      </c>
      <c r="U300" s="25" t="n">
        <v>45222</v>
      </c>
      <c r="V300" s="21" t="n">
        <v>29163</v>
      </c>
      <c r="W300" s="21" t="n">
        <f aca="false">V300-V299</f>
        <v>-13</v>
      </c>
      <c r="Y300" s="25" t="n">
        <v>45587</v>
      </c>
      <c r="Z300" s="21" t="n">
        <v>33156</v>
      </c>
      <c r="AA300" s="21" t="n">
        <f aca="false">Z300-Z299</f>
        <v>2</v>
      </c>
      <c r="AC300" s="25" t="n">
        <v>45953</v>
      </c>
      <c r="AD300" s="21" t="n">
        <v>45135</v>
      </c>
      <c r="AE300" s="21" t="n">
        <f aca="false">AD300-AD299</f>
        <v>64</v>
      </c>
    </row>
    <row r="301" customFormat="false" ht="13.8" hidden="false" customHeight="false" outlineLevel="0" collapsed="false">
      <c r="A301" s="25" t="n">
        <v>43397</v>
      </c>
      <c r="B301" s="21" t="n">
        <v>11659</v>
      </c>
      <c r="C301" s="21" t="n">
        <f aca="false">B301-B300</f>
        <v>12</v>
      </c>
      <c r="E301" s="25" t="n">
        <v>43762</v>
      </c>
      <c r="F301" s="21" t="n">
        <v>15310</v>
      </c>
      <c r="G301" s="21" t="n">
        <f aca="false">F301-F300</f>
        <v>-5</v>
      </c>
      <c r="I301" s="25" t="n">
        <v>44127</v>
      </c>
      <c r="J301" s="21" t="n">
        <v>17814</v>
      </c>
      <c r="K301" s="21" t="n">
        <f aca="false">J301-J300</f>
        <v>15</v>
      </c>
      <c r="M301" s="25" t="n">
        <v>44493</v>
      </c>
      <c r="N301" s="21" t="n">
        <v>20102</v>
      </c>
      <c r="O301" s="21" t="n">
        <f aca="false">N301-N300</f>
        <v>2</v>
      </c>
      <c r="Q301" s="25" t="n">
        <v>44858</v>
      </c>
      <c r="R301" s="21" t="n">
        <v>23175</v>
      </c>
      <c r="S301" s="21" t="n">
        <f aca="false">R301-R300</f>
        <v>14</v>
      </c>
      <c r="U301" s="25" t="n">
        <v>45223</v>
      </c>
      <c r="V301" s="21" t="n">
        <v>29154</v>
      </c>
      <c r="W301" s="21" t="n">
        <f aca="false">V301-V300</f>
        <v>-9</v>
      </c>
      <c r="Y301" s="25" t="n">
        <v>45588</v>
      </c>
      <c r="Z301" s="21" t="n">
        <v>33164</v>
      </c>
      <c r="AA301" s="21" t="n">
        <f aca="false">Z301-Z300</f>
        <v>8</v>
      </c>
      <c r="AC301" s="25" t="n">
        <v>45954</v>
      </c>
      <c r="AD301" s="21" t="n">
        <v>45197</v>
      </c>
      <c r="AE301" s="21" t="n">
        <f aca="false">AD301-AD300</f>
        <v>62</v>
      </c>
    </row>
    <row r="302" customFormat="false" ht="13.8" hidden="false" customHeight="false" outlineLevel="0" collapsed="false">
      <c r="A302" s="25" t="n">
        <v>43398</v>
      </c>
      <c r="B302" s="21" t="n">
        <v>11664</v>
      </c>
      <c r="C302" s="21" t="n">
        <f aca="false">B302-B301</f>
        <v>5</v>
      </c>
      <c r="E302" s="25" t="n">
        <v>43763</v>
      </c>
      <c r="F302" s="21" t="n">
        <v>15305</v>
      </c>
      <c r="G302" s="21" t="n">
        <f aca="false">F302-F301</f>
        <v>-5</v>
      </c>
      <c r="I302" s="25" t="n">
        <v>44128</v>
      </c>
      <c r="J302" s="21" t="n">
        <v>17820</v>
      </c>
      <c r="K302" s="21" t="n">
        <f aca="false">J302-J301</f>
        <v>6</v>
      </c>
      <c r="M302" s="25" t="n">
        <v>44494</v>
      </c>
      <c r="N302" s="21" t="n">
        <v>20068</v>
      </c>
      <c r="O302" s="21" t="n">
        <f aca="false">N302-N301</f>
        <v>-34</v>
      </c>
      <c r="Q302" s="25" t="n">
        <v>44859</v>
      </c>
      <c r="R302" s="21" t="n">
        <v>23172</v>
      </c>
      <c r="S302" s="21" t="n">
        <f aca="false">R302-R301</f>
        <v>-3</v>
      </c>
      <c r="U302" s="25" t="n">
        <v>45224</v>
      </c>
      <c r="V302" s="21" t="n">
        <v>29179</v>
      </c>
      <c r="W302" s="21" t="n">
        <f aca="false">V302-V301</f>
        <v>25</v>
      </c>
      <c r="Y302" s="25" t="n">
        <v>45589</v>
      </c>
      <c r="Z302" s="21" t="n">
        <v>33163</v>
      </c>
      <c r="AA302" s="21" t="n">
        <f aca="false">Z302-Z301</f>
        <v>-1</v>
      </c>
      <c r="AC302" s="25" t="n">
        <v>45955</v>
      </c>
      <c r="AD302" s="21" t="n">
        <v>45255</v>
      </c>
      <c r="AE302" s="21" t="n">
        <f aca="false">AD302-AD301</f>
        <v>58</v>
      </c>
    </row>
    <row r="303" customFormat="false" ht="13.8" hidden="false" customHeight="false" outlineLevel="0" collapsed="false">
      <c r="A303" s="25" t="n">
        <v>43399</v>
      </c>
      <c r="B303" s="21" t="n">
        <v>11684</v>
      </c>
      <c r="C303" s="21" t="n">
        <f aca="false">B303-B302</f>
        <v>20</v>
      </c>
      <c r="E303" s="25" t="n">
        <v>43764</v>
      </c>
      <c r="F303" s="21" t="n">
        <v>15330</v>
      </c>
      <c r="G303" s="21" t="n">
        <f aca="false">F303-F302</f>
        <v>25</v>
      </c>
      <c r="I303" s="25" t="n">
        <v>44129</v>
      </c>
      <c r="J303" s="21" t="n">
        <v>17781</v>
      </c>
      <c r="K303" s="21" t="n">
        <f aca="false">J303-J302</f>
        <v>-39</v>
      </c>
      <c r="M303" s="25" t="n">
        <v>44495</v>
      </c>
      <c r="N303" s="21" t="n">
        <v>20070</v>
      </c>
      <c r="O303" s="21" t="n">
        <f aca="false">N303-N302</f>
        <v>2</v>
      </c>
      <c r="Q303" s="25" t="n">
        <v>44860</v>
      </c>
      <c r="R303" s="21" t="n">
        <v>23177</v>
      </c>
      <c r="S303" s="21" t="n">
        <f aca="false">R303-R302</f>
        <v>5</v>
      </c>
      <c r="U303" s="25" t="n">
        <v>45225</v>
      </c>
      <c r="V303" s="21" t="n">
        <v>29184</v>
      </c>
      <c r="W303" s="21" t="n">
        <f aca="false">V303-V302</f>
        <v>5</v>
      </c>
      <c r="Y303" s="25" t="n">
        <v>45590</v>
      </c>
      <c r="Z303" s="21" t="n">
        <v>33168</v>
      </c>
      <c r="AA303" s="21" t="n">
        <f aca="false">Z303-Z302</f>
        <v>5</v>
      </c>
      <c r="AC303" s="25" t="n">
        <v>45956</v>
      </c>
      <c r="AD303" s="21" t="n">
        <v>45323</v>
      </c>
      <c r="AE303" s="21" t="n">
        <f aca="false">AD303-AD302</f>
        <v>68</v>
      </c>
    </row>
    <row r="304" customFormat="false" ht="13.8" hidden="false" customHeight="false" outlineLevel="0" collapsed="false">
      <c r="A304" s="25" t="n">
        <v>43400</v>
      </c>
      <c r="B304" s="21" t="n">
        <v>11689</v>
      </c>
      <c r="C304" s="21" t="n">
        <f aca="false">B304-B303</f>
        <v>5</v>
      </c>
      <c r="E304" s="25" t="n">
        <v>43765</v>
      </c>
      <c r="F304" s="21" t="n">
        <v>15352</v>
      </c>
      <c r="G304" s="21" t="n">
        <f aca="false">F304-F303</f>
        <v>22</v>
      </c>
      <c r="I304" s="25" t="n">
        <v>44130</v>
      </c>
      <c r="J304" s="21" t="n">
        <v>17797</v>
      </c>
      <c r="K304" s="21" t="n">
        <f aca="false">J304-J303</f>
        <v>16</v>
      </c>
      <c r="M304" s="25" t="n">
        <v>44496</v>
      </c>
      <c r="N304" s="21" t="n">
        <v>20071</v>
      </c>
      <c r="O304" s="21" t="n">
        <f aca="false">N304-N303</f>
        <v>1</v>
      </c>
      <c r="Q304" s="25" t="n">
        <v>44861</v>
      </c>
      <c r="R304" s="21" t="n">
        <v>23189</v>
      </c>
      <c r="S304" s="21" t="n">
        <f aca="false">R304-R303</f>
        <v>12</v>
      </c>
      <c r="U304" s="25" t="n">
        <v>45226</v>
      </c>
      <c r="V304" s="21" t="n">
        <v>29200</v>
      </c>
      <c r="W304" s="21" t="n">
        <f aca="false">V304-V303</f>
        <v>16</v>
      </c>
      <c r="Y304" s="25" t="n">
        <v>45591</v>
      </c>
      <c r="Z304" s="21" t="n">
        <v>33181</v>
      </c>
      <c r="AA304" s="21" t="n">
        <f aca="false">Z304-Z303</f>
        <v>13</v>
      </c>
      <c r="AC304" s="25" t="n">
        <v>45957</v>
      </c>
      <c r="AD304" s="21" t="n">
        <v>45403</v>
      </c>
      <c r="AE304" s="21" t="n">
        <f aca="false">AD304-AD303</f>
        <v>80</v>
      </c>
    </row>
    <row r="305" customFormat="false" ht="13.8" hidden="false" customHeight="false" outlineLevel="0" collapsed="false">
      <c r="A305" s="25" t="n">
        <v>43401</v>
      </c>
      <c r="B305" s="21" t="n">
        <v>11716</v>
      </c>
      <c r="C305" s="21" t="n">
        <f aca="false">B305-B304</f>
        <v>27</v>
      </c>
      <c r="E305" s="25" t="n">
        <v>43766</v>
      </c>
      <c r="F305" s="21" t="n">
        <v>15363</v>
      </c>
      <c r="G305" s="21" t="n">
        <f aca="false">F305-F304</f>
        <v>11</v>
      </c>
      <c r="I305" s="25" t="n">
        <v>44131</v>
      </c>
      <c r="J305" s="21" t="n">
        <v>17805</v>
      </c>
      <c r="K305" s="21" t="n">
        <f aca="false">J305-J304</f>
        <v>8</v>
      </c>
      <c r="M305" s="25" t="n">
        <v>44497</v>
      </c>
      <c r="N305" s="21" t="n">
        <v>20078</v>
      </c>
      <c r="O305" s="21" t="n">
        <f aca="false">N305-N304</f>
        <v>7</v>
      </c>
      <c r="Q305" s="25" t="n">
        <v>44862</v>
      </c>
      <c r="R305" s="21" t="n">
        <v>23197</v>
      </c>
      <c r="S305" s="21" t="n">
        <f aca="false">R305-R304</f>
        <v>8</v>
      </c>
      <c r="U305" s="25" t="n">
        <v>45227</v>
      </c>
      <c r="V305" s="21" t="n">
        <v>29187</v>
      </c>
      <c r="W305" s="21" t="n">
        <f aca="false">V305-V304</f>
        <v>-13</v>
      </c>
      <c r="Y305" s="25" t="n">
        <v>45592</v>
      </c>
      <c r="Z305" s="21" t="n">
        <v>33193</v>
      </c>
      <c r="AA305" s="21" t="n">
        <f aca="false">Z305-Z304</f>
        <v>12</v>
      </c>
      <c r="AC305" s="25" t="n">
        <v>45958</v>
      </c>
      <c r="AD305" s="21" t="n">
        <v>45456</v>
      </c>
      <c r="AE305" s="21" t="n">
        <f aca="false">AD305-AD304</f>
        <v>53</v>
      </c>
    </row>
    <row r="306" customFormat="false" ht="13.8" hidden="false" customHeight="false" outlineLevel="0" collapsed="false">
      <c r="A306" s="25" t="n">
        <v>43402</v>
      </c>
      <c r="B306" s="21" t="n">
        <v>11736</v>
      </c>
      <c r="C306" s="21" t="n">
        <f aca="false">B306-B305</f>
        <v>20</v>
      </c>
      <c r="E306" s="25" t="n">
        <v>43767</v>
      </c>
      <c r="F306" s="21" t="n">
        <v>15370</v>
      </c>
      <c r="G306" s="21" t="n">
        <f aca="false">F306-F305</f>
        <v>7</v>
      </c>
      <c r="I306" s="25" t="n">
        <v>44132</v>
      </c>
      <c r="J306" s="21" t="n">
        <v>17811</v>
      </c>
      <c r="K306" s="21" t="n">
        <f aca="false">J306-J305</f>
        <v>6</v>
      </c>
      <c r="M306" s="25" t="n">
        <v>44498</v>
      </c>
      <c r="N306" s="21" t="n">
        <v>20082</v>
      </c>
      <c r="O306" s="21" t="n">
        <f aca="false">N306-N305</f>
        <v>4</v>
      </c>
      <c r="Q306" s="25" t="n">
        <v>44863</v>
      </c>
      <c r="R306" s="21" t="n">
        <v>23206</v>
      </c>
      <c r="S306" s="21" t="n">
        <f aca="false">R306-R305</f>
        <v>9</v>
      </c>
      <c r="U306" s="25" t="n">
        <v>45228</v>
      </c>
      <c r="V306" s="21" t="n">
        <v>29185</v>
      </c>
      <c r="W306" s="21" t="n">
        <f aca="false">V306-V305</f>
        <v>-2</v>
      </c>
      <c r="Y306" s="25" t="n">
        <v>45593</v>
      </c>
      <c r="Z306" s="21" t="n">
        <v>33201</v>
      </c>
      <c r="AA306" s="21" t="n">
        <f aca="false">Z306-Z305</f>
        <v>8</v>
      </c>
      <c r="AC306" s="25" t="n">
        <v>45959</v>
      </c>
      <c r="AD306" s="21" t="n">
        <v>45499</v>
      </c>
      <c r="AE306" s="21" t="n">
        <f aca="false">AD306-AD305</f>
        <v>43</v>
      </c>
    </row>
    <row r="307" customFormat="false" ht="13.8" hidden="false" customHeight="false" outlineLevel="0" collapsed="false">
      <c r="A307" s="25" t="n">
        <v>43403</v>
      </c>
      <c r="B307" s="21" t="n">
        <v>11789</v>
      </c>
      <c r="C307" s="21" t="n">
        <f aca="false">B307-B306</f>
        <v>53</v>
      </c>
      <c r="E307" s="25" t="n">
        <v>43768</v>
      </c>
      <c r="F307" s="21" t="n">
        <v>15372</v>
      </c>
      <c r="G307" s="21" t="n">
        <f aca="false">F307-F306</f>
        <v>2</v>
      </c>
      <c r="I307" s="25" t="n">
        <v>44133</v>
      </c>
      <c r="J307" s="21" t="n">
        <v>17826</v>
      </c>
      <c r="K307" s="21" t="n">
        <f aca="false">J307-J306</f>
        <v>15</v>
      </c>
      <c r="M307" s="25" t="n">
        <v>44499</v>
      </c>
      <c r="N307" s="21" t="n">
        <v>20082</v>
      </c>
      <c r="O307" s="21" t="n">
        <f aca="false">N307-N306</f>
        <v>0</v>
      </c>
      <c r="Q307" s="25" t="n">
        <v>44864</v>
      </c>
      <c r="R307" s="21" t="n">
        <v>23228</v>
      </c>
      <c r="S307" s="21" t="n">
        <f aca="false">R307-R306</f>
        <v>22</v>
      </c>
      <c r="U307" s="25" t="n">
        <v>45229</v>
      </c>
      <c r="V307" s="21" t="n">
        <v>29197</v>
      </c>
      <c r="W307" s="21" t="n">
        <f aca="false">V307-V306</f>
        <v>12</v>
      </c>
      <c r="Y307" s="25" t="n">
        <v>45594</v>
      </c>
      <c r="Z307" s="21" t="n">
        <v>33201</v>
      </c>
      <c r="AA307" s="21" t="n">
        <f aca="false">Z307-Z306</f>
        <v>0</v>
      </c>
      <c r="AC307" s="25" t="n">
        <v>45960</v>
      </c>
      <c r="AD307" s="21" t="n">
        <v>45572</v>
      </c>
      <c r="AE307" s="21" t="n">
        <f aca="false">AD307-AD306</f>
        <v>73</v>
      </c>
    </row>
    <row r="308" customFormat="false" ht="13.8" hidden="false" customHeight="false" outlineLevel="0" collapsed="false">
      <c r="A308" s="25" t="n">
        <v>43404</v>
      </c>
      <c r="B308" s="21" t="n">
        <v>11812</v>
      </c>
      <c r="C308" s="21" t="n">
        <f aca="false">B308-B307</f>
        <v>23</v>
      </c>
      <c r="E308" s="25" t="n">
        <v>43769</v>
      </c>
      <c r="F308" s="21" t="n">
        <v>15392</v>
      </c>
      <c r="G308" s="21" t="n">
        <f aca="false">F308-F307</f>
        <v>20</v>
      </c>
      <c r="I308" s="25" t="n">
        <v>44134</v>
      </c>
      <c r="J308" s="21" t="n">
        <v>17834</v>
      </c>
      <c r="K308" s="21" t="n">
        <f aca="false">J308-J307</f>
        <v>8</v>
      </c>
      <c r="M308" s="25" t="n">
        <v>44500</v>
      </c>
      <c r="N308" s="21" t="n">
        <v>20085</v>
      </c>
      <c r="O308" s="21" t="n">
        <f aca="false">N308-N307</f>
        <v>3</v>
      </c>
      <c r="Q308" s="25" t="n">
        <v>44865</v>
      </c>
      <c r="R308" s="21" t="n">
        <v>23230</v>
      </c>
      <c r="S308" s="21" t="n">
        <f aca="false">R308-R307</f>
        <v>2</v>
      </c>
      <c r="U308" s="25" t="n">
        <v>45230</v>
      </c>
      <c r="V308" s="21" t="n">
        <v>29205</v>
      </c>
      <c r="W308" s="21" t="n">
        <f aca="false">V308-V307</f>
        <v>8</v>
      </c>
      <c r="Y308" s="25" t="n">
        <v>45595</v>
      </c>
      <c r="Z308" s="21" t="n">
        <v>33217</v>
      </c>
      <c r="AA308" s="21" t="n">
        <f aca="false">Z308-Z307</f>
        <v>16</v>
      </c>
      <c r="AC308" s="25" t="n">
        <v>45961</v>
      </c>
      <c r="AD308" s="21" t="n">
        <v>45627</v>
      </c>
      <c r="AE308" s="21" t="n">
        <f aca="false">AD308-AD307</f>
        <v>55</v>
      </c>
    </row>
    <row r="309" customFormat="false" ht="13.8" hidden="false" customHeight="false" outlineLevel="0" collapsed="false">
      <c r="A309" s="25" t="n">
        <v>43405</v>
      </c>
      <c r="B309" s="21" t="n">
        <v>11816</v>
      </c>
      <c r="C309" s="21" t="n">
        <f aca="false">B309-B308</f>
        <v>4</v>
      </c>
      <c r="E309" s="25" t="n">
        <v>43770</v>
      </c>
      <c r="F309" s="21" t="n">
        <v>15392</v>
      </c>
      <c r="G309" s="21" t="n">
        <f aca="false">F309-F308</f>
        <v>0</v>
      </c>
      <c r="I309" s="25" t="n">
        <v>44135</v>
      </c>
      <c r="J309" s="21" t="n">
        <v>17844</v>
      </c>
      <c r="K309" s="21" t="n">
        <f aca="false">J309-J308</f>
        <v>10</v>
      </c>
      <c r="M309" s="25" t="n">
        <v>44501</v>
      </c>
      <c r="N309" s="21" t="n">
        <v>20082</v>
      </c>
      <c r="O309" s="21" t="n">
        <f aca="false">N309-N308</f>
        <v>-3</v>
      </c>
      <c r="Q309" s="25" t="n">
        <v>44866</v>
      </c>
      <c r="R309" s="21" t="n">
        <v>23231</v>
      </c>
      <c r="S309" s="21" t="n">
        <f aca="false">R309-R308</f>
        <v>1</v>
      </c>
      <c r="U309" s="25" t="n">
        <v>45231</v>
      </c>
      <c r="V309" s="21" t="n">
        <v>29212</v>
      </c>
      <c r="W309" s="21" t="n">
        <f aca="false">V309-V308</f>
        <v>7</v>
      </c>
      <c r="Y309" s="25" t="n">
        <v>45596</v>
      </c>
      <c r="Z309" s="21" t="n">
        <v>33221</v>
      </c>
      <c r="AA309" s="21" t="n">
        <f aca="false">Z309-Z308</f>
        <v>4</v>
      </c>
      <c r="AC309" s="25" t="n">
        <v>45962</v>
      </c>
      <c r="AD309" s="21" t="n">
        <v>45670</v>
      </c>
      <c r="AE309" s="21" t="n">
        <f aca="false">AD309-AD308</f>
        <v>43</v>
      </c>
    </row>
    <row r="310" customFormat="false" ht="13.8" hidden="false" customHeight="false" outlineLevel="0" collapsed="false">
      <c r="A310" s="25" t="n">
        <v>43406</v>
      </c>
      <c r="B310" s="21" t="n">
        <v>11824</v>
      </c>
      <c r="C310" s="21" t="n">
        <f aca="false">B310-B309</f>
        <v>8</v>
      </c>
      <c r="E310" s="25" t="n">
        <v>43771</v>
      </c>
      <c r="F310" s="21" t="n">
        <v>15398</v>
      </c>
      <c r="G310" s="21" t="n">
        <f aca="false">F310-F309</f>
        <v>6</v>
      </c>
      <c r="I310" s="25" t="n">
        <v>44136</v>
      </c>
      <c r="J310" s="21" t="n">
        <v>17854</v>
      </c>
      <c r="K310" s="21" t="n">
        <f aca="false">J310-J309</f>
        <v>10</v>
      </c>
      <c r="M310" s="25" t="n">
        <v>44502</v>
      </c>
      <c r="N310" s="21" t="n">
        <v>20078</v>
      </c>
      <c r="O310" s="21" t="n">
        <f aca="false">N310-N309</f>
        <v>-4</v>
      </c>
      <c r="Q310" s="25" t="n">
        <v>44867</v>
      </c>
      <c r="R310" s="21" t="n">
        <v>23234</v>
      </c>
      <c r="S310" s="21" t="n">
        <f aca="false">R310-R309</f>
        <v>3</v>
      </c>
      <c r="U310" s="25" t="n">
        <v>45232</v>
      </c>
      <c r="V310" s="21" t="n">
        <v>29226</v>
      </c>
      <c r="W310" s="21" t="n">
        <f aca="false">V310-V309</f>
        <v>14</v>
      </c>
      <c r="Y310" s="25" t="n">
        <v>45597</v>
      </c>
      <c r="Z310" s="21" t="n">
        <v>33220</v>
      </c>
      <c r="AA310" s="21" t="n">
        <f aca="false">Z310-Z309</f>
        <v>-1</v>
      </c>
      <c r="AC310" s="25" t="n">
        <v>45963</v>
      </c>
      <c r="AD310" s="21" t="n">
        <v>45719</v>
      </c>
      <c r="AE310" s="21" t="n">
        <f aca="false">AD310-AD309</f>
        <v>49</v>
      </c>
    </row>
    <row r="311" customFormat="false" ht="13.8" hidden="false" customHeight="false" outlineLevel="0" collapsed="false">
      <c r="A311" s="25" t="n">
        <v>43407</v>
      </c>
      <c r="B311" s="21" t="n">
        <v>11836</v>
      </c>
      <c r="C311" s="21" t="n">
        <f aca="false">B311-B310</f>
        <v>12</v>
      </c>
      <c r="E311" s="25" t="n">
        <v>43772</v>
      </c>
      <c r="F311" s="21" t="n">
        <v>15415</v>
      </c>
      <c r="G311" s="21" t="n">
        <f aca="false">F311-F310</f>
        <v>17</v>
      </c>
      <c r="I311" s="25" t="n">
        <v>44137</v>
      </c>
      <c r="J311" s="21" t="n">
        <v>17879</v>
      </c>
      <c r="K311" s="21" t="n">
        <f aca="false">J311-J310</f>
        <v>25</v>
      </c>
      <c r="M311" s="25" t="n">
        <v>44503</v>
      </c>
      <c r="N311" s="21" t="n">
        <v>20094</v>
      </c>
      <c r="O311" s="21" t="n">
        <f aca="false">N311-N310</f>
        <v>16</v>
      </c>
      <c r="Q311" s="25" t="n">
        <v>44868</v>
      </c>
      <c r="R311" s="21" t="n">
        <v>23237</v>
      </c>
      <c r="S311" s="21" t="n">
        <f aca="false">R311-R310</f>
        <v>3</v>
      </c>
      <c r="U311" s="25" t="n">
        <v>45233</v>
      </c>
      <c r="V311" s="21" t="n">
        <v>29239</v>
      </c>
      <c r="W311" s="21" t="n">
        <f aca="false">V311-V310</f>
        <v>13</v>
      </c>
      <c r="Y311" s="25" t="n">
        <v>45598</v>
      </c>
      <c r="Z311" s="21" t="n">
        <v>33216</v>
      </c>
      <c r="AA311" s="21" t="n">
        <f aca="false">Z311-Z310</f>
        <v>-4</v>
      </c>
      <c r="AC311" s="25" t="n">
        <v>45964</v>
      </c>
      <c r="AD311" s="21" t="n">
        <v>45781</v>
      </c>
      <c r="AE311" s="21" t="n">
        <f aca="false">AD311-AD310</f>
        <v>62</v>
      </c>
    </row>
    <row r="312" customFormat="false" ht="13.8" hidden="false" customHeight="false" outlineLevel="0" collapsed="false">
      <c r="A312" s="25" t="n">
        <v>43408</v>
      </c>
      <c r="B312" s="21" t="n">
        <v>11836</v>
      </c>
      <c r="C312" s="21" t="n">
        <f aca="false">B312-B311</f>
        <v>0</v>
      </c>
      <c r="E312" s="25" t="n">
        <v>43773</v>
      </c>
      <c r="F312" s="21" t="n">
        <v>15415</v>
      </c>
      <c r="G312" s="21" t="n">
        <f aca="false">F312-F311</f>
        <v>0</v>
      </c>
      <c r="I312" s="25" t="n">
        <v>44138</v>
      </c>
      <c r="J312" s="21" t="n">
        <v>17901</v>
      </c>
      <c r="K312" s="21" t="n">
        <f aca="false">J312-J311</f>
        <v>22</v>
      </c>
      <c r="M312" s="25" t="n">
        <v>44504</v>
      </c>
      <c r="N312" s="21" t="n">
        <v>20098</v>
      </c>
      <c r="O312" s="21" t="n">
        <f aca="false">N312-N311</f>
        <v>4</v>
      </c>
      <c r="Q312" s="25" t="n">
        <v>44869</v>
      </c>
      <c r="R312" s="21" t="n">
        <v>23242</v>
      </c>
      <c r="S312" s="21" t="n">
        <f aca="false">R312-R311</f>
        <v>5</v>
      </c>
      <c r="U312" s="25" t="n">
        <v>45234</v>
      </c>
      <c r="V312" s="21" t="n">
        <v>29246</v>
      </c>
      <c r="W312" s="21" t="n">
        <f aca="false">V312-V311</f>
        <v>7</v>
      </c>
      <c r="Y312" s="25" t="n">
        <v>45599</v>
      </c>
      <c r="Z312" s="21" t="n">
        <v>33223</v>
      </c>
      <c r="AA312" s="21" t="n">
        <f aca="false">Z312-Z311</f>
        <v>7</v>
      </c>
      <c r="AC312" s="25" t="n">
        <v>45965</v>
      </c>
      <c r="AD312" s="21" t="n">
        <v>45850</v>
      </c>
      <c r="AE312" s="21" t="n">
        <f aca="false">AD312-AD311</f>
        <v>69</v>
      </c>
    </row>
    <row r="313" customFormat="false" ht="13.8" hidden="false" customHeight="false" outlineLevel="0" collapsed="false">
      <c r="A313" s="25" t="n">
        <v>43409</v>
      </c>
      <c r="B313" s="21" t="n">
        <v>11849</v>
      </c>
      <c r="C313" s="21" t="n">
        <f aca="false">B313-B312</f>
        <v>13</v>
      </c>
      <c r="E313" s="25" t="n">
        <v>43774</v>
      </c>
      <c r="F313" s="21" t="n">
        <v>15424</v>
      </c>
      <c r="G313" s="21" t="n">
        <f aca="false">F313-F312</f>
        <v>9</v>
      </c>
      <c r="I313" s="25" t="n">
        <v>44139</v>
      </c>
      <c r="J313" s="21" t="n">
        <v>17925</v>
      </c>
      <c r="K313" s="21" t="n">
        <f aca="false">J313-J312</f>
        <v>24</v>
      </c>
      <c r="M313" s="25" t="n">
        <v>44505</v>
      </c>
      <c r="N313" s="21" t="n">
        <v>20103</v>
      </c>
      <c r="O313" s="21" t="n">
        <f aca="false">N313-N312</f>
        <v>5</v>
      </c>
      <c r="Q313" s="25" t="n">
        <v>44870</v>
      </c>
      <c r="R313" s="21" t="n">
        <v>23248</v>
      </c>
      <c r="S313" s="21" t="n">
        <f aca="false">R313-R312</f>
        <v>6</v>
      </c>
      <c r="U313" s="25" t="n">
        <v>45235</v>
      </c>
      <c r="V313" s="21" t="n">
        <v>29274</v>
      </c>
      <c r="W313" s="21" t="n">
        <f aca="false">V313-V312</f>
        <v>28</v>
      </c>
      <c r="Y313" s="25" t="n">
        <v>45600</v>
      </c>
      <c r="Z313" s="21" t="n">
        <v>33228</v>
      </c>
      <c r="AA313" s="21" t="n">
        <f aca="false">Z313-Z312</f>
        <v>5</v>
      </c>
      <c r="AC313" s="25" t="n">
        <v>45966</v>
      </c>
      <c r="AD313" s="21" t="n">
        <v>45884</v>
      </c>
      <c r="AE313" s="21" t="n">
        <f aca="false">AD313-AD312</f>
        <v>34</v>
      </c>
    </row>
    <row r="314" customFormat="false" ht="13.8" hidden="false" customHeight="false" outlineLevel="0" collapsed="false">
      <c r="A314" s="25" t="n">
        <v>43410</v>
      </c>
      <c r="B314" s="21" t="n">
        <v>11868</v>
      </c>
      <c r="C314" s="21" t="n">
        <f aca="false">B314-B313</f>
        <v>19</v>
      </c>
      <c r="E314" s="25" t="n">
        <v>43775</v>
      </c>
      <c r="F314" s="21" t="n">
        <v>15425</v>
      </c>
      <c r="G314" s="21" t="n">
        <f aca="false">F314-F313</f>
        <v>1</v>
      </c>
      <c r="I314" s="25" t="n">
        <v>44140</v>
      </c>
      <c r="J314" s="21" t="n">
        <v>17962</v>
      </c>
      <c r="K314" s="21" t="n">
        <f aca="false">J314-J313</f>
        <v>37</v>
      </c>
      <c r="M314" s="25" t="n">
        <v>44506</v>
      </c>
      <c r="N314" s="21" t="n">
        <v>20108</v>
      </c>
      <c r="O314" s="21" t="n">
        <f aca="false">N314-N313</f>
        <v>5</v>
      </c>
      <c r="Q314" s="25" t="n">
        <v>44871</v>
      </c>
      <c r="R314" s="21" t="n">
        <v>23256</v>
      </c>
      <c r="S314" s="21" t="n">
        <f aca="false">R314-R313</f>
        <v>8</v>
      </c>
      <c r="U314" s="25" t="n">
        <v>45236</v>
      </c>
      <c r="V314" s="21" t="n">
        <v>29286</v>
      </c>
      <c r="W314" s="21" t="n">
        <f aca="false">V314-V313</f>
        <v>12</v>
      </c>
      <c r="Y314" s="25" t="n">
        <v>45601</v>
      </c>
      <c r="Z314" s="21" t="n">
        <v>33228</v>
      </c>
      <c r="AA314" s="21" t="n">
        <f aca="false">Z314-Z313</f>
        <v>0</v>
      </c>
      <c r="AC314" s="25" t="n">
        <v>45967</v>
      </c>
      <c r="AD314" s="21" t="n">
        <v>45900</v>
      </c>
      <c r="AE314" s="21" t="n">
        <f aca="false">AD314-AD313</f>
        <v>16</v>
      </c>
    </row>
    <row r="315" customFormat="false" ht="13.8" hidden="false" customHeight="false" outlineLevel="0" collapsed="false">
      <c r="A315" s="25" t="n">
        <v>43411</v>
      </c>
      <c r="B315" s="21" t="n">
        <v>11871</v>
      </c>
      <c r="C315" s="21" t="n">
        <f aca="false">B315-B314</f>
        <v>3</v>
      </c>
      <c r="E315" s="25" t="n">
        <v>43776</v>
      </c>
      <c r="F315" s="21" t="n">
        <v>15433</v>
      </c>
      <c r="G315" s="21" t="n">
        <f aca="false">F315-F314</f>
        <v>8</v>
      </c>
      <c r="I315" s="25" t="n">
        <v>44141</v>
      </c>
      <c r="J315" s="21" t="n">
        <v>18000</v>
      </c>
      <c r="K315" s="21" t="n">
        <f aca="false">J315-J314</f>
        <v>38</v>
      </c>
      <c r="M315" s="25" t="n">
        <v>44507</v>
      </c>
      <c r="N315" s="21" t="n">
        <v>20113</v>
      </c>
      <c r="O315" s="21" t="n">
        <f aca="false">N315-N314</f>
        <v>5</v>
      </c>
      <c r="Q315" s="25" t="n">
        <v>44872</v>
      </c>
      <c r="R315" s="21" t="n">
        <v>23275</v>
      </c>
      <c r="S315" s="21" t="n">
        <f aca="false">R315-R314</f>
        <v>19</v>
      </c>
      <c r="U315" s="25" t="n">
        <v>45237</v>
      </c>
      <c r="V315" s="21" t="n">
        <v>29289</v>
      </c>
      <c r="W315" s="21" t="n">
        <f aca="false">V315-V314</f>
        <v>3</v>
      </c>
      <c r="Y315" s="25" t="n">
        <v>45602</v>
      </c>
      <c r="Z315" s="21" t="n">
        <v>33233</v>
      </c>
      <c r="AA315" s="21" t="n">
        <f aca="false">Z315-Z314</f>
        <v>5</v>
      </c>
      <c r="AC315" s="25" t="n">
        <v>45968</v>
      </c>
      <c r="AD315" s="21" t="n">
        <v>45980</v>
      </c>
      <c r="AE315" s="21" t="n">
        <f aca="false">AD315-AD314</f>
        <v>80</v>
      </c>
    </row>
    <row r="316" customFormat="false" ht="13.8" hidden="false" customHeight="false" outlineLevel="0" collapsed="false">
      <c r="A316" s="25" t="n">
        <v>43412</v>
      </c>
      <c r="B316" s="21" t="n">
        <v>11874</v>
      </c>
      <c r="C316" s="21" t="n">
        <f aca="false">B316-B315</f>
        <v>3</v>
      </c>
      <c r="E316" s="25" t="n">
        <v>43777</v>
      </c>
      <c r="F316" s="21" t="n">
        <v>15440</v>
      </c>
      <c r="G316" s="21" t="n">
        <f aca="false">F316-F315</f>
        <v>7</v>
      </c>
      <c r="I316" s="25" t="n">
        <v>44142</v>
      </c>
      <c r="J316" s="21" t="n">
        <v>18008</v>
      </c>
      <c r="K316" s="21" t="n">
        <f aca="false">J316-J315</f>
        <v>8</v>
      </c>
      <c r="M316" s="25" t="n">
        <v>44508</v>
      </c>
      <c r="N316" s="21" t="n">
        <v>20124</v>
      </c>
      <c r="O316" s="21" t="n">
        <f aca="false">N316-N315</f>
        <v>11</v>
      </c>
      <c r="Q316" s="25" t="n">
        <v>44873</v>
      </c>
      <c r="R316" s="21" t="n">
        <v>23285</v>
      </c>
      <c r="S316" s="21" t="n">
        <f aca="false">R316-R315</f>
        <v>10</v>
      </c>
      <c r="U316" s="25" t="n">
        <v>45238</v>
      </c>
      <c r="V316" s="21" t="n">
        <v>29308</v>
      </c>
      <c r="W316" s="21" t="n">
        <f aca="false">V316-V315</f>
        <v>19</v>
      </c>
      <c r="Y316" s="25" t="n">
        <v>45603</v>
      </c>
      <c r="Z316" s="21" t="n">
        <v>33233</v>
      </c>
      <c r="AA316" s="21" t="n">
        <f aca="false">Z316-Z315</f>
        <v>0</v>
      </c>
      <c r="AC316" s="25" t="n">
        <v>45969</v>
      </c>
      <c r="AD316" s="21" t="n">
        <v>46020</v>
      </c>
      <c r="AE316" s="21" t="n">
        <f aca="false">AD316-AD315</f>
        <v>40</v>
      </c>
    </row>
    <row r="317" customFormat="false" ht="13.8" hidden="false" customHeight="false" outlineLevel="0" collapsed="false">
      <c r="A317" s="25" t="n">
        <v>43413</v>
      </c>
      <c r="B317" s="21" t="n">
        <v>11892</v>
      </c>
      <c r="C317" s="21" t="n">
        <f aca="false">B317-B316</f>
        <v>18</v>
      </c>
      <c r="E317" s="25" t="n">
        <v>43778</v>
      </c>
      <c r="F317" s="21" t="n">
        <v>15446</v>
      </c>
      <c r="G317" s="21" t="n">
        <f aca="false">F317-F316</f>
        <v>6</v>
      </c>
      <c r="I317" s="25" t="n">
        <v>44143</v>
      </c>
      <c r="J317" s="21" t="n">
        <v>18027</v>
      </c>
      <c r="K317" s="21" t="n">
        <f aca="false">J317-J316</f>
        <v>19</v>
      </c>
      <c r="M317" s="25" t="n">
        <v>44509</v>
      </c>
      <c r="N317" s="21" t="n">
        <v>20132</v>
      </c>
      <c r="O317" s="21" t="n">
        <f aca="false">N317-N316</f>
        <v>8</v>
      </c>
      <c r="Q317" s="25" t="n">
        <v>44874</v>
      </c>
      <c r="R317" s="21" t="n">
        <v>23290</v>
      </c>
      <c r="S317" s="21" t="n">
        <f aca="false">R317-R316</f>
        <v>5</v>
      </c>
      <c r="U317" s="25" t="n">
        <v>45239</v>
      </c>
      <c r="V317" s="21" t="n">
        <v>29333</v>
      </c>
      <c r="W317" s="21" t="n">
        <f aca="false">V317-V316</f>
        <v>25</v>
      </c>
      <c r="Y317" s="25" t="n">
        <v>45604</v>
      </c>
      <c r="Z317" s="21" t="n">
        <v>33239</v>
      </c>
      <c r="AA317" s="21" t="n">
        <f aca="false">Z317-Z316</f>
        <v>6</v>
      </c>
      <c r="AC317" s="25" t="n">
        <v>45970</v>
      </c>
      <c r="AD317" s="21" t="n">
        <v>46080</v>
      </c>
      <c r="AE317" s="21" t="n">
        <f aca="false">AD317-AD316</f>
        <v>60</v>
      </c>
    </row>
    <row r="318" customFormat="false" ht="13.8" hidden="false" customHeight="false" outlineLevel="0" collapsed="false">
      <c r="A318" s="25" t="n">
        <v>43414</v>
      </c>
      <c r="B318" s="21" t="n">
        <v>11900</v>
      </c>
      <c r="C318" s="21" t="n">
        <f aca="false">B318-B317</f>
        <v>8</v>
      </c>
      <c r="E318" s="25" t="n">
        <v>43779</v>
      </c>
      <c r="F318" s="21" t="n">
        <v>15454</v>
      </c>
      <c r="G318" s="21" t="n">
        <f aca="false">F318-F317</f>
        <v>8</v>
      </c>
      <c r="I318" s="25" t="n">
        <v>44144</v>
      </c>
      <c r="J318" s="21" t="n">
        <v>18051</v>
      </c>
      <c r="K318" s="21" t="n">
        <f aca="false">J318-J317</f>
        <v>24</v>
      </c>
      <c r="M318" s="25" t="n">
        <v>44510</v>
      </c>
      <c r="N318" s="21" t="n">
        <v>20133</v>
      </c>
      <c r="O318" s="21" t="n">
        <f aca="false">N318-N317</f>
        <v>1</v>
      </c>
      <c r="Q318" s="25" t="n">
        <v>44875</v>
      </c>
      <c r="R318" s="21" t="n">
        <v>23291</v>
      </c>
      <c r="S318" s="21" t="n">
        <f aca="false">R318-R317</f>
        <v>1</v>
      </c>
      <c r="U318" s="25" t="n">
        <v>45240</v>
      </c>
      <c r="V318" s="21" t="n">
        <v>29353</v>
      </c>
      <c r="W318" s="21" t="n">
        <f aca="false">V318-V317</f>
        <v>20</v>
      </c>
      <c r="Y318" s="25" t="n">
        <v>45605</v>
      </c>
      <c r="Z318" s="21" t="n">
        <v>33236</v>
      </c>
      <c r="AA318" s="21" t="n">
        <f aca="false">Z318-Z317</f>
        <v>-3</v>
      </c>
      <c r="AC318" s="25" t="n">
        <v>45971</v>
      </c>
      <c r="AD318" s="21" t="n">
        <v>46118</v>
      </c>
      <c r="AE318" s="21" t="n">
        <f aca="false">AD318-AD317</f>
        <v>38</v>
      </c>
    </row>
    <row r="319" customFormat="false" ht="13.8" hidden="false" customHeight="false" outlineLevel="0" collapsed="false">
      <c r="A319" s="25" t="n">
        <v>43415</v>
      </c>
      <c r="B319" s="21" t="n">
        <v>11910</v>
      </c>
      <c r="C319" s="21" t="n">
        <f aca="false">B319-B318</f>
        <v>10</v>
      </c>
      <c r="E319" s="25" t="n">
        <v>43780</v>
      </c>
      <c r="F319" s="21" t="n">
        <v>15458</v>
      </c>
      <c r="G319" s="21" t="n">
        <f aca="false">F319-F318</f>
        <v>4</v>
      </c>
      <c r="I319" s="25" t="n">
        <v>44145</v>
      </c>
      <c r="J319" s="21" t="n">
        <v>18067</v>
      </c>
      <c r="K319" s="21" t="n">
        <f aca="false">J319-J318</f>
        <v>16</v>
      </c>
      <c r="M319" s="25" t="n">
        <v>44511</v>
      </c>
      <c r="N319" s="21" t="n">
        <v>20136</v>
      </c>
      <c r="O319" s="21" t="n">
        <f aca="false">N319-N318</f>
        <v>3</v>
      </c>
      <c r="Q319" s="25" t="n">
        <v>44876</v>
      </c>
      <c r="R319" s="21" t="n">
        <v>23300</v>
      </c>
      <c r="S319" s="21" t="n">
        <f aca="false">R319-R318</f>
        <v>9</v>
      </c>
      <c r="U319" s="25" t="n">
        <v>45241</v>
      </c>
      <c r="V319" s="21" t="n">
        <v>29376</v>
      </c>
      <c r="W319" s="21" t="n">
        <f aca="false">V319-V318</f>
        <v>23</v>
      </c>
      <c r="Y319" s="25" t="n">
        <v>45606</v>
      </c>
      <c r="Z319" s="21" t="n">
        <v>33241</v>
      </c>
      <c r="AA319" s="21" t="n">
        <f aca="false">Z319-Z318</f>
        <v>5</v>
      </c>
      <c r="AC319" s="25" t="n">
        <v>45972</v>
      </c>
      <c r="AD319" s="21" t="n">
        <v>46170</v>
      </c>
      <c r="AE319" s="21" t="n">
        <f aca="false">AD319-AD318</f>
        <v>52</v>
      </c>
    </row>
    <row r="320" customFormat="false" ht="13.8" hidden="false" customHeight="false" outlineLevel="0" collapsed="false">
      <c r="A320" s="25" t="n">
        <v>43416</v>
      </c>
      <c r="B320" s="21" t="n">
        <v>11924</v>
      </c>
      <c r="C320" s="21" t="n">
        <f aca="false">B320-B319</f>
        <v>14</v>
      </c>
      <c r="E320" s="25" t="n">
        <v>43781</v>
      </c>
      <c r="F320" s="21" t="n">
        <v>15461</v>
      </c>
      <c r="G320" s="21" t="n">
        <f aca="false">F320-F319</f>
        <v>3</v>
      </c>
      <c r="I320" s="25" t="n">
        <v>44146</v>
      </c>
      <c r="J320" s="21" t="n">
        <v>18081</v>
      </c>
      <c r="K320" s="21" t="n">
        <f aca="false">J320-J319</f>
        <v>14</v>
      </c>
      <c r="M320" s="25" t="n">
        <v>44512</v>
      </c>
      <c r="N320" s="21" t="n">
        <v>20139</v>
      </c>
      <c r="O320" s="21" t="n">
        <f aca="false">N320-N319</f>
        <v>3</v>
      </c>
      <c r="Q320" s="25" t="n">
        <v>44877</v>
      </c>
      <c r="R320" s="21" t="n">
        <v>23307</v>
      </c>
      <c r="S320" s="21" t="n">
        <f aca="false">R320-R319</f>
        <v>7</v>
      </c>
      <c r="U320" s="25" t="n">
        <v>45242</v>
      </c>
      <c r="V320" s="21" t="n">
        <v>29406</v>
      </c>
      <c r="W320" s="21" t="n">
        <f aca="false">V320-V319</f>
        <v>30</v>
      </c>
      <c r="Y320" s="25" t="n">
        <v>45607</v>
      </c>
      <c r="Z320" s="21" t="n">
        <v>33237</v>
      </c>
      <c r="AA320" s="21" t="n">
        <f aca="false">Z320-Z319</f>
        <v>-4</v>
      </c>
      <c r="AC320" s="25" t="n">
        <v>45973</v>
      </c>
      <c r="AD320" s="21" t="n">
        <v>46233</v>
      </c>
      <c r="AE320" s="21" t="n">
        <f aca="false">AD320-AD319</f>
        <v>63</v>
      </c>
    </row>
    <row r="321" customFormat="false" ht="13.8" hidden="false" customHeight="false" outlineLevel="0" collapsed="false">
      <c r="A321" s="25" t="n">
        <v>43417</v>
      </c>
      <c r="B321" s="21" t="n">
        <v>11936</v>
      </c>
      <c r="C321" s="21" t="n">
        <f aca="false">B321-B320</f>
        <v>12</v>
      </c>
      <c r="E321" s="25" t="n">
        <v>43782</v>
      </c>
      <c r="F321" s="21" t="n">
        <v>15459</v>
      </c>
      <c r="G321" s="21" t="n">
        <f aca="false">F321-F320</f>
        <v>-2</v>
      </c>
      <c r="I321" s="25" t="n">
        <v>44147</v>
      </c>
      <c r="J321" s="21" t="n">
        <v>18090</v>
      </c>
      <c r="K321" s="21" t="n">
        <f aca="false">J321-J320</f>
        <v>9</v>
      </c>
      <c r="M321" s="25" t="n">
        <v>44513</v>
      </c>
      <c r="N321" s="21" t="n">
        <v>20143</v>
      </c>
      <c r="O321" s="21" t="n">
        <f aca="false">N321-N320</f>
        <v>4</v>
      </c>
      <c r="Q321" s="25" t="n">
        <v>44878</v>
      </c>
      <c r="R321" s="21" t="n">
        <v>23318</v>
      </c>
      <c r="S321" s="21" t="n">
        <f aca="false">R321-R320</f>
        <v>11</v>
      </c>
      <c r="U321" s="25" t="n">
        <v>45243</v>
      </c>
      <c r="V321" s="21" t="n">
        <v>29430</v>
      </c>
      <c r="W321" s="21" t="n">
        <f aca="false">V321-V320</f>
        <v>24</v>
      </c>
      <c r="Y321" s="25" t="n">
        <v>45608</v>
      </c>
      <c r="Z321" s="21" t="n">
        <v>33217</v>
      </c>
      <c r="AA321" s="21" t="n">
        <f aca="false">Z321-Z320</f>
        <v>-20</v>
      </c>
      <c r="AC321" s="25" t="n">
        <v>45974</v>
      </c>
      <c r="AD321" s="21" t="n">
        <v>46267</v>
      </c>
      <c r="AE321" s="21" t="n">
        <f aca="false">AD321-AD320</f>
        <v>34</v>
      </c>
    </row>
    <row r="322" customFormat="false" ht="13.8" hidden="false" customHeight="false" outlineLevel="0" collapsed="false">
      <c r="A322" s="25" t="n">
        <v>43418</v>
      </c>
      <c r="B322" s="21" t="n">
        <v>11944</v>
      </c>
      <c r="C322" s="21" t="n">
        <f aca="false">B322-B321</f>
        <v>8</v>
      </c>
      <c r="E322" s="25" t="n">
        <v>43783</v>
      </c>
      <c r="F322" s="21" t="n">
        <v>15470</v>
      </c>
      <c r="G322" s="21" t="n">
        <f aca="false">F322-F321</f>
        <v>11</v>
      </c>
      <c r="I322" s="25" t="n">
        <v>44148</v>
      </c>
      <c r="J322" s="21" t="n">
        <v>18104</v>
      </c>
      <c r="K322" s="21" t="n">
        <f aca="false">J322-J321</f>
        <v>14</v>
      </c>
      <c r="M322" s="25" t="n">
        <v>44514</v>
      </c>
      <c r="N322" s="21" t="n">
        <v>20149</v>
      </c>
      <c r="O322" s="21" t="n">
        <f aca="false">N322-N321</f>
        <v>6</v>
      </c>
      <c r="Q322" s="25" t="n">
        <v>44879</v>
      </c>
      <c r="R322" s="21" t="n">
        <v>23335</v>
      </c>
      <c r="S322" s="21" t="n">
        <f aca="false">R322-R321</f>
        <v>17</v>
      </c>
      <c r="U322" s="25" t="n">
        <v>45244</v>
      </c>
      <c r="V322" s="21" t="n">
        <v>29456</v>
      </c>
      <c r="W322" s="21" t="n">
        <f aca="false">V322-V321</f>
        <v>26</v>
      </c>
      <c r="Y322" s="25" t="n">
        <v>45609</v>
      </c>
      <c r="Z322" s="21" t="n">
        <v>33218</v>
      </c>
      <c r="AA322" s="21" t="n">
        <f aca="false">Z322-Z321</f>
        <v>1</v>
      </c>
      <c r="AC322" s="25" t="n">
        <v>45975</v>
      </c>
      <c r="AD322" s="21" t="n">
        <v>46297</v>
      </c>
      <c r="AE322" s="21" t="n">
        <f aca="false">AD322-AD321</f>
        <v>30</v>
      </c>
    </row>
    <row r="323" customFormat="false" ht="13.8" hidden="false" customHeight="false" outlineLevel="0" collapsed="false">
      <c r="A323" s="25" t="n">
        <v>43419</v>
      </c>
      <c r="B323" s="21" t="n">
        <v>11958</v>
      </c>
      <c r="C323" s="21" t="n">
        <f aca="false">B323-B322</f>
        <v>14</v>
      </c>
      <c r="E323" s="25" t="n">
        <v>43784</v>
      </c>
      <c r="F323" s="21" t="n">
        <v>15476</v>
      </c>
      <c r="G323" s="21" t="n">
        <f aca="false">F323-F322</f>
        <v>6</v>
      </c>
      <c r="I323" s="25" t="n">
        <v>44149</v>
      </c>
      <c r="J323" s="21" t="n">
        <v>18113</v>
      </c>
      <c r="K323" s="21" t="n">
        <f aca="false">J323-J322</f>
        <v>9</v>
      </c>
      <c r="M323" s="25" t="n">
        <v>44515</v>
      </c>
      <c r="N323" s="21" t="n">
        <v>20157</v>
      </c>
      <c r="O323" s="21" t="n">
        <f aca="false">N323-N322</f>
        <v>8</v>
      </c>
      <c r="Q323" s="25" t="n">
        <v>44880</v>
      </c>
      <c r="R323" s="21" t="n">
        <v>23344</v>
      </c>
      <c r="S323" s="21" t="n">
        <f aca="false">R323-R322</f>
        <v>9</v>
      </c>
      <c r="U323" s="25" t="n">
        <v>45245</v>
      </c>
      <c r="V323" s="21" t="n">
        <v>29470</v>
      </c>
      <c r="W323" s="21" t="n">
        <f aca="false">V323-V322</f>
        <v>14</v>
      </c>
      <c r="Y323" s="25" t="n">
        <v>45610</v>
      </c>
      <c r="Z323" s="21" t="n">
        <v>33226</v>
      </c>
      <c r="AA323" s="21" t="n">
        <f aca="false">Z323-Z322</f>
        <v>8</v>
      </c>
      <c r="AC323" s="25" t="n">
        <v>45976</v>
      </c>
      <c r="AD323" s="21" t="n">
        <v>46365</v>
      </c>
      <c r="AE323" s="21" t="n">
        <f aca="false">AD323-AD322</f>
        <v>68</v>
      </c>
    </row>
    <row r="324" customFormat="false" ht="13.8" hidden="false" customHeight="false" outlineLevel="0" collapsed="false">
      <c r="A324" s="25" t="n">
        <v>43420</v>
      </c>
      <c r="B324" s="21" t="n">
        <v>11954</v>
      </c>
      <c r="C324" s="21" t="n">
        <f aca="false">B324-B323</f>
        <v>-4</v>
      </c>
      <c r="E324" s="25" t="n">
        <v>43785</v>
      </c>
      <c r="F324" s="21" t="n">
        <v>15477</v>
      </c>
      <c r="G324" s="21" t="n">
        <f aca="false">F324-F323</f>
        <v>1</v>
      </c>
      <c r="I324" s="25" t="n">
        <v>44150</v>
      </c>
      <c r="J324" s="21" t="n">
        <v>18107</v>
      </c>
      <c r="K324" s="21" t="n">
        <f aca="false">J324-J323</f>
        <v>-6</v>
      </c>
      <c r="M324" s="25" t="n">
        <v>44516</v>
      </c>
      <c r="N324" s="21" t="n">
        <v>20161</v>
      </c>
      <c r="O324" s="21" t="n">
        <f aca="false">N324-N323</f>
        <v>4</v>
      </c>
      <c r="Q324" s="25" t="n">
        <v>44881</v>
      </c>
      <c r="R324" s="21" t="n">
        <v>23360</v>
      </c>
      <c r="S324" s="21" t="n">
        <f aca="false">R324-R323</f>
        <v>16</v>
      </c>
      <c r="U324" s="25" t="n">
        <v>45246</v>
      </c>
      <c r="V324" s="21" t="n">
        <v>29475</v>
      </c>
      <c r="W324" s="21" t="n">
        <f aca="false">V324-V323</f>
        <v>5</v>
      </c>
      <c r="Y324" s="25" t="n">
        <v>45611</v>
      </c>
      <c r="Z324" s="21" t="n">
        <v>33235</v>
      </c>
      <c r="AA324" s="21" t="n">
        <f aca="false">Z324-Z323</f>
        <v>9</v>
      </c>
      <c r="AC324" s="25" t="n">
        <v>45977</v>
      </c>
      <c r="AD324" s="21" t="n">
        <v>46442</v>
      </c>
      <c r="AE324" s="21" t="n">
        <f aca="false">AD324-AD323</f>
        <v>77</v>
      </c>
    </row>
    <row r="325" customFormat="false" ht="13.8" hidden="false" customHeight="false" outlineLevel="0" collapsed="false">
      <c r="A325" s="25" t="n">
        <v>43421</v>
      </c>
      <c r="B325" s="21" t="n">
        <v>11959</v>
      </c>
      <c r="C325" s="21" t="n">
        <f aca="false">B325-B324</f>
        <v>5</v>
      </c>
      <c r="E325" s="25" t="n">
        <v>43786</v>
      </c>
      <c r="F325" s="21" t="n">
        <v>15474</v>
      </c>
      <c r="G325" s="21" t="n">
        <f aca="false">F325-F324</f>
        <v>-3</v>
      </c>
      <c r="I325" s="25" t="n">
        <v>44151</v>
      </c>
      <c r="J325" s="21" t="n">
        <v>18105</v>
      </c>
      <c r="K325" s="21" t="n">
        <f aca="false">J325-J324</f>
        <v>-2</v>
      </c>
      <c r="M325" s="25" t="n">
        <v>44517</v>
      </c>
      <c r="N325" s="21" t="n">
        <v>20166</v>
      </c>
      <c r="O325" s="21" t="n">
        <f aca="false">N325-N324</f>
        <v>5</v>
      </c>
      <c r="Q325" s="25" t="n">
        <v>44882</v>
      </c>
      <c r="R325" s="21" t="n">
        <v>23375</v>
      </c>
      <c r="S325" s="21" t="n">
        <f aca="false">R325-R324</f>
        <v>15</v>
      </c>
      <c r="U325" s="25" t="n">
        <v>45247</v>
      </c>
      <c r="V325" s="21" t="n">
        <v>29494</v>
      </c>
      <c r="W325" s="21" t="n">
        <f aca="false">V325-V324</f>
        <v>19</v>
      </c>
      <c r="Y325" s="25" t="n">
        <v>45612</v>
      </c>
      <c r="Z325" s="21" t="n">
        <v>33242</v>
      </c>
      <c r="AA325" s="21" t="n">
        <f aca="false">Z325-Z324</f>
        <v>7</v>
      </c>
      <c r="AC325" s="25" t="n">
        <v>45978</v>
      </c>
      <c r="AD325" s="21" t="n">
        <v>46479</v>
      </c>
      <c r="AE325" s="21" t="n">
        <f aca="false">AD325-AD324</f>
        <v>37</v>
      </c>
    </row>
    <row r="326" customFormat="false" ht="13.8" hidden="false" customHeight="false" outlineLevel="0" collapsed="false">
      <c r="A326" s="25" t="n">
        <v>43422</v>
      </c>
      <c r="B326" s="21" t="n">
        <v>11976</v>
      </c>
      <c r="C326" s="21" t="n">
        <f aca="false">B326-B325</f>
        <v>17</v>
      </c>
      <c r="E326" s="25" t="n">
        <v>43787</v>
      </c>
      <c r="F326" s="21" t="n">
        <v>15478</v>
      </c>
      <c r="G326" s="21" t="n">
        <f aca="false">F326-F325</f>
        <v>4</v>
      </c>
      <c r="I326" s="25" t="n">
        <v>44152</v>
      </c>
      <c r="J326" s="21" t="n">
        <v>18108</v>
      </c>
      <c r="K326" s="21" t="n">
        <f aca="false">J326-J325</f>
        <v>3</v>
      </c>
      <c r="M326" s="25" t="n">
        <v>44518</v>
      </c>
      <c r="N326" s="21" t="n">
        <v>20178</v>
      </c>
      <c r="O326" s="21" t="n">
        <f aca="false">N326-N325</f>
        <v>12</v>
      </c>
      <c r="Q326" s="25" t="n">
        <v>44883</v>
      </c>
      <c r="R326" s="21" t="n">
        <v>23383</v>
      </c>
      <c r="S326" s="21" t="n">
        <f aca="false">R326-R325</f>
        <v>8</v>
      </c>
      <c r="U326" s="25" t="n">
        <v>45248</v>
      </c>
      <c r="V326" s="21" t="n">
        <v>29475</v>
      </c>
      <c r="W326" s="21" t="n">
        <f aca="false">V326-V325</f>
        <v>-19</v>
      </c>
      <c r="Y326" s="25" t="n">
        <v>45613</v>
      </c>
      <c r="Z326" s="21" t="n">
        <v>33250</v>
      </c>
      <c r="AA326" s="21" t="n">
        <f aca="false">Z326-Z325</f>
        <v>8</v>
      </c>
      <c r="AC326" s="25" t="n">
        <v>45979</v>
      </c>
      <c r="AD326" s="21" t="n">
        <v>46524</v>
      </c>
      <c r="AE326" s="21" t="n">
        <f aca="false">AD326-AD325</f>
        <v>45</v>
      </c>
    </row>
    <row r="327" customFormat="false" ht="13.8" hidden="false" customHeight="false" outlineLevel="0" collapsed="false">
      <c r="A327" s="25" t="n">
        <v>43423</v>
      </c>
      <c r="B327" s="21" t="n">
        <v>11978</v>
      </c>
      <c r="C327" s="21" t="n">
        <f aca="false">B327-B326</f>
        <v>2</v>
      </c>
      <c r="E327" s="25" t="n">
        <v>43788</v>
      </c>
      <c r="F327" s="21" t="n">
        <v>15482</v>
      </c>
      <c r="G327" s="21" t="n">
        <f aca="false">F327-F326</f>
        <v>4</v>
      </c>
      <c r="I327" s="25" t="n">
        <v>44153</v>
      </c>
      <c r="J327" s="21" t="n">
        <v>18121</v>
      </c>
      <c r="K327" s="21" t="n">
        <f aca="false">J327-J326</f>
        <v>13</v>
      </c>
      <c r="M327" s="25" t="n">
        <v>44519</v>
      </c>
      <c r="N327" s="21" t="n">
        <v>20181</v>
      </c>
      <c r="O327" s="21" t="n">
        <f aca="false">N327-N326</f>
        <v>3</v>
      </c>
      <c r="Q327" s="25" t="n">
        <v>44884</v>
      </c>
      <c r="R327" s="21" t="n">
        <v>23390</v>
      </c>
      <c r="S327" s="21" t="n">
        <f aca="false">R327-R326</f>
        <v>7</v>
      </c>
      <c r="U327" s="25" t="n">
        <v>45249</v>
      </c>
      <c r="V327" s="21" t="n">
        <v>29505</v>
      </c>
      <c r="W327" s="21" t="n">
        <f aca="false">V327-V326</f>
        <v>30</v>
      </c>
      <c r="Y327" s="25" t="n">
        <v>45614</v>
      </c>
      <c r="Z327" s="21" t="n">
        <v>33252</v>
      </c>
      <c r="AA327" s="21" t="n">
        <f aca="false">Z327-Z326</f>
        <v>2</v>
      </c>
      <c r="AC327" s="25" t="n">
        <v>45980</v>
      </c>
      <c r="AD327" s="21" t="n">
        <v>46568</v>
      </c>
      <c r="AE327" s="21" t="n">
        <f aca="false">AD327-AD326</f>
        <v>44</v>
      </c>
    </row>
    <row r="328" customFormat="false" ht="13.8" hidden="false" customHeight="false" outlineLevel="0" collapsed="false">
      <c r="A328" s="25" t="n">
        <v>43424</v>
      </c>
      <c r="B328" s="21" t="n">
        <v>11992</v>
      </c>
      <c r="C328" s="21" t="n">
        <f aca="false">B328-B327</f>
        <v>14</v>
      </c>
      <c r="E328" s="25" t="n">
        <v>43789</v>
      </c>
      <c r="F328" s="21" t="n">
        <v>15492</v>
      </c>
      <c r="G328" s="21" t="n">
        <f aca="false">F328-F327</f>
        <v>10</v>
      </c>
      <c r="I328" s="25" t="n">
        <v>44154</v>
      </c>
      <c r="J328" s="21" t="n">
        <v>18130</v>
      </c>
      <c r="K328" s="21" t="n">
        <f aca="false">J328-J327</f>
        <v>9</v>
      </c>
      <c r="M328" s="25" t="n">
        <v>44520</v>
      </c>
      <c r="N328" s="21" t="n">
        <v>20186</v>
      </c>
      <c r="O328" s="21" t="n">
        <f aca="false">N328-N327</f>
        <v>5</v>
      </c>
      <c r="Q328" s="25" t="n">
        <v>44885</v>
      </c>
      <c r="R328" s="21" t="n">
        <v>23411</v>
      </c>
      <c r="S328" s="21" t="n">
        <f aca="false">R328-R327</f>
        <v>21</v>
      </c>
      <c r="U328" s="25" t="n">
        <v>45250</v>
      </c>
      <c r="V328" s="21" t="n">
        <v>29543</v>
      </c>
      <c r="W328" s="21" t="n">
        <f aca="false">V328-V327</f>
        <v>38</v>
      </c>
      <c r="Y328" s="25" t="n">
        <v>45615</v>
      </c>
      <c r="Z328" s="21" t="n">
        <v>33257</v>
      </c>
      <c r="AA328" s="21" t="n">
        <f aca="false">Z328-Z327</f>
        <v>5</v>
      </c>
      <c r="AC328" s="25" t="n">
        <v>45981</v>
      </c>
      <c r="AD328" s="21" t="n">
        <v>46600</v>
      </c>
      <c r="AE328" s="21" t="n">
        <f aca="false">AD328-AD327</f>
        <v>32</v>
      </c>
    </row>
    <row r="329" customFormat="false" ht="13.8" hidden="false" customHeight="false" outlineLevel="0" collapsed="false">
      <c r="A329" s="25" t="n">
        <v>43425</v>
      </c>
      <c r="B329" s="21" t="n">
        <v>11992</v>
      </c>
      <c r="C329" s="21" t="n">
        <f aca="false">B329-B328</f>
        <v>0</v>
      </c>
      <c r="E329" s="25" t="n">
        <v>43790</v>
      </c>
      <c r="F329" s="21" t="n">
        <v>15497</v>
      </c>
      <c r="G329" s="21" t="n">
        <f aca="false">F329-F328</f>
        <v>5</v>
      </c>
      <c r="I329" s="25" t="n">
        <v>44155</v>
      </c>
      <c r="J329" s="21" t="n">
        <v>18135</v>
      </c>
      <c r="K329" s="21" t="n">
        <f aca="false">J329-J328</f>
        <v>5</v>
      </c>
      <c r="M329" s="25" t="n">
        <v>44521</v>
      </c>
      <c r="N329" s="21" t="n">
        <v>20191</v>
      </c>
      <c r="O329" s="21" t="n">
        <f aca="false">N329-N328</f>
        <v>5</v>
      </c>
      <c r="Q329" s="25" t="n">
        <v>44886</v>
      </c>
      <c r="R329" s="21" t="n">
        <v>23428</v>
      </c>
      <c r="S329" s="21" t="n">
        <f aca="false">R329-R328</f>
        <v>17</v>
      </c>
      <c r="U329" s="25" t="n">
        <v>45251</v>
      </c>
      <c r="V329" s="21" t="n">
        <v>29559</v>
      </c>
      <c r="W329" s="21" t="n">
        <f aca="false">V329-V328</f>
        <v>16</v>
      </c>
      <c r="Y329" s="25" t="n">
        <v>45616</v>
      </c>
      <c r="Z329" s="21" t="n">
        <v>33261</v>
      </c>
      <c r="AA329" s="21" t="n">
        <f aca="false">Z329-Z328</f>
        <v>4</v>
      </c>
      <c r="AC329" s="25" t="n">
        <v>45982</v>
      </c>
      <c r="AD329" s="21" t="n">
        <v>46650</v>
      </c>
      <c r="AE329" s="21" t="n">
        <f aca="false">AD329-AD328</f>
        <v>50</v>
      </c>
    </row>
    <row r="330" customFormat="false" ht="13.8" hidden="false" customHeight="false" outlineLevel="0" collapsed="false">
      <c r="A330" s="25" t="n">
        <v>43426</v>
      </c>
      <c r="B330" s="21" t="n">
        <v>11993</v>
      </c>
      <c r="C330" s="21" t="n">
        <f aca="false">B330-B329</f>
        <v>1</v>
      </c>
      <c r="E330" s="25" t="n">
        <v>43791</v>
      </c>
      <c r="F330" s="21" t="n">
        <v>15498</v>
      </c>
      <c r="G330" s="21" t="n">
        <f aca="false">F330-F329</f>
        <v>1</v>
      </c>
      <c r="I330" s="25" t="n">
        <v>44156</v>
      </c>
      <c r="J330" s="21" t="n">
        <v>18145</v>
      </c>
      <c r="K330" s="21" t="n">
        <f aca="false">J330-J329</f>
        <v>10</v>
      </c>
      <c r="M330" s="25" t="n">
        <v>44522</v>
      </c>
      <c r="N330" s="21" t="n">
        <v>20191</v>
      </c>
      <c r="O330" s="21" t="n">
        <f aca="false">N330-N329</f>
        <v>0</v>
      </c>
      <c r="Q330" s="25" t="n">
        <v>44887</v>
      </c>
      <c r="R330" s="21" t="n">
        <v>23441</v>
      </c>
      <c r="S330" s="21" t="n">
        <f aca="false">R330-R329</f>
        <v>13</v>
      </c>
      <c r="U330" s="25" t="n">
        <v>45252</v>
      </c>
      <c r="V330" s="21" t="n">
        <v>29564</v>
      </c>
      <c r="W330" s="21" t="n">
        <f aca="false">V330-V329</f>
        <v>5</v>
      </c>
      <c r="Y330" s="25" t="n">
        <v>45617</v>
      </c>
      <c r="Z330" s="21" t="n">
        <v>33264</v>
      </c>
      <c r="AA330" s="21" t="n">
        <f aca="false">Z330-Z329</f>
        <v>3</v>
      </c>
      <c r="AC330" s="25" t="n">
        <v>45983</v>
      </c>
      <c r="AD330" s="21" t="n">
        <v>46696</v>
      </c>
      <c r="AE330" s="21" t="n">
        <f aca="false">AD330-AD329</f>
        <v>46</v>
      </c>
    </row>
    <row r="331" customFormat="false" ht="13.8" hidden="false" customHeight="false" outlineLevel="0" collapsed="false">
      <c r="A331" s="25" t="n">
        <v>43427</v>
      </c>
      <c r="B331" s="21" t="n">
        <v>11996</v>
      </c>
      <c r="C331" s="21" t="n">
        <f aca="false">B331-B330</f>
        <v>3</v>
      </c>
      <c r="E331" s="25" t="n">
        <v>43792</v>
      </c>
      <c r="F331" s="21" t="n">
        <v>15493</v>
      </c>
      <c r="G331" s="21" t="n">
        <f aca="false">F331-F330</f>
        <v>-5</v>
      </c>
      <c r="I331" s="25" t="n">
        <v>44157</v>
      </c>
      <c r="J331" s="21" t="n">
        <v>18154</v>
      </c>
      <c r="K331" s="21" t="n">
        <f aca="false">J331-J330</f>
        <v>9</v>
      </c>
      <c r="M331" s="25" t="n">
        <v>44523</v>
      </c>
      <c r="N331" s="21" t="n">
        <v>20194</v>
      </c>
      <c r="O331" s="21" t="n">
        <f aca="false">N331-N330</f>
        <v>3</v>
      </c>
      <c r="Q331" s="25" t="n">
        <v>44888</v>
      </c>
      <c r="R331" s="21" t="n">
        <v>23452</v>
      </c>
      <c r="S331" s="21" t="n">
        <f aca="false">R331-R330</f>
        <v>11</v>
      </c>
      <c r="U331" s="25" t="n">
        <v>45253</v>
      </c>
      <c r="V331" s="21" t="n">
        <v>29561</v>
      </c>
      <c r="W331" s="21" t="n">
        <f aca="false">V331-V330</f>
        <v>-3</v>
      </c>
      <c r="Y331" s="25" t="n">
        <v>45618</v>
      </c>
      <c r="Z331" s="21" t="n">
        <v>33271</v>
      </c>
      <c r="AA331" s="21" t="n">
        <f aca="false">Z331-Z330</f>
        <v>7</v>
      </c>
      <c r="AC331" s="25" t="n">
        <v>45984</v>
      </c>
      <c r="AD331" s="21" t="n">
        <v>46744</v>
      </c>
      <c r="AE331" s="21" t="n">
        <f aca="false">AD331-AD330</f>
        <v>48</v>
      </c>
    </row>
    <row r="332" customFormat="false" ht="13.8" hidden="false" customHeight="false" outlineLevel="0" collapsed="false">
      <c r="A332" s="25" t="n">
        <v>43428</v>
      </c>
      <c r="B332" s="21" t="n">
        <v>11991</v>
      </c>
      <c r="C332" s="21" t="n">
        <f aca="false">B332-B331</f>
        <v>-5</v>
      </c>
      <c r="E332" s="25" t="n">
        <v>43793</v>
      </c>
      <c r="F332" s="21" t="n">
        <v>15502</v>
      </c>
      <c r="G332" s="21" t="n">
        <f aca="false">F332-F331</f>
        <v>9</v>
      </c>
      <c r="I332" s="25" t="n">
        <v>44158</v>
      </c>
      <c r="J332" s="21" t="n">
        <v>18162</v>
      </c>
      <c r="K332" s="21" t="n">
        <f aca="false">J332-J331</f>
        <v>8</v>
      </c>
      <c r="M332" s="25" t="n">
        <v>44524</v>
      </c>
      <c r="N332" s="21" t="n">
        <v>20195</v>
      </c>
      <c r="O332" s="21" t="n">
        <f aca="false">N332-N331</f>
        <v>1</v>
      </c>
      <c r="Q332" s="25" t="n">
        <v>44889</v>
      </c>
      <c r="R332" s="21" t="n">
        <v>23464</v>
      </c>
      <c r="S332" s="21" t="n">
        <f aca="false">R332-R331</f>
        <v>12</v>
      </c>
      <c r="U332" s="25" t="n">
        <v>45254</v>
      </c>
      <c r="V332" s="21" t="n">
        <v>29576</v>
      </c>
      <c r="W332" s="21" t="n">
        <f aca="false">V332-V331</f>
        <v>15</v>
      </c>
      <c r="Y332" s="25" t="n">
        <v>45619</v>
      </c>
      <c r="Z332" s="21" t="n">
        <v>33267</v>
      </c>
      <c r="AA332" s="21" t="n">
        <f aca="false">Z332-Z331</f>
        <v>-4</v>
      </c>
      <c r="AC332" s="25" t="n">
        <v>45985</v>
      </c>
      <c r="AD332" s="21" t="n">
        <v>46802</v>
      </c>
      <c r="AE332" s="21" t="n">
        <f aca="false">AD332-AD331</f>
        <v>58</v>
      </c>
    </row>
    <row r="333" customFormat="false" ht="13.8" hidden="false" customHeight="false" outlineLevel="0" collapsed="false">
      <c r="A333" s="25" t="n">
        <v>43429</v>
      </c>
      <c r="B333" s="21" t="n">
        <v>11998</v>
      </c>
      <c r="C333" s="21" t="n">
        <f aca="false">B333-B332</f>
        <v>7</v>
      </c>
      <c r="E333" s="25" t="n">
        <v>43794</v>
      </c>
      <c r="F333" s="21" t="n">
        <v>15505</v>
      </c>
      <c r="G333" s="21" t="n">
        <f aca="false">F333-F332</f>
        <v>3</v>
      </c>
      <c r="I333" s="25" t="n">
        <v>44159</v>
      </c>
      <c r="J333" s="21" t="n">
        <v>18175</v>
      </c>
      <c r="K333" s="21" t="n">
        <f aca="false">J333-J332</f>
        <v>13</v>
      </c>
      <c r="M333" s="25" t="n">
        <v>44525</v>
      </c>
      <c r="N333" s="21" t="n">
        <v>20196</v>
      </c>
      <c r="O333" s="21" t="n">
        <f aca="false">N333-N332</f>
        <v>1</v>
      </c>
      <c r="Q333" s="25" t="n">
        <v>44890</v>
      </c>
      <c r="R333" s="21" t="n">
        <v>23486</v>
      </c>
      <c r="S333" s="21" t="n">
        <f aca="false">R333-R332</f>
        <v>22</v>
      </c>
      <c r="U333" s="25" t="n">
        <v>45255</v>
      </c>
      <c r="V333" s="21" t="n">
        <v>29606</v>
      </c>
      <c r="W333" s="21" t="n">
        <f aca="false">V333-V332</f>
        <v>30</v>
      </c>
      <c r="Y333" s="25" t="n">
        <v>45620</v>
      </c>
      <c r="Z333" s="21" t="n">
        <v>33266</v>
      </c>
      <c r="AA333" s="21" t="n">
        <f aca="false">Z333-Z332</f>
        <v>-1</v>
      </c>
      <c r="AC333" s="25" t="n">
        <v>45986</v>
      </c>
      <c r="AD333" s="21" t="n">
        <v>46844</v>
      </c>
      <c r="AE333" s="21" t="n">
        <f aca="false">AD333-AD332</f>
        <v>42</v>
      </c>
    </row>
    <row r="334" customFormat="false" ht="13.8" hidden="false" customHeight="false" outlineLevel="0" collapsed="false">
      <c r="A334" s="25" t="n">
        <v>43430</v>
      </c>
      <c r="B334" s="21" t="n">
        <v>11999</v>
      </c>
      <c r="C334" s="21" t="n">
        <f aca="false">B334-B333</f>
        <v>1</v>
      </c>
      <c r="E334" s="25" t="n">
        <v>43795</v>
      </c>
      <c r="F334" s="21" t="n">
        <v>15517</v>
      </c>
      <c r="G334" s="21" t="n">
        <f aca="false">F334-F333</f>
        <v>12</v>
      </c>
      <c r="I334" s="25" t="n">
        <v>44160</v>
      </c>
      <c r="J334" s="21" t="n">
        <v>18191</v>
      </c>
      <c r="K334" s="21" t="n">
        <f aca="false">J334-J333</f>
        <v>16</v>
      </c>
      <c r="M334" s="25" t="n">
        <v>44526</v>
      </c>
      <c r="N334" s="21" t="n">
        <v>20200</v>
      </c>
      <c r="O334" s="21" t="n">
        <f aca="false">N334-N333</f>
        <v>4</v>
      </c>
      <c r="Q334" s="25" t="n">
        <v>44891</v>
      </c>
      <c r="R334" s="21" t="n">
        <v>23494</v>
      </c>
      <c r="S334" s="21" t="n">
        <f aca="false">R334-R333</f>
        <v>8</v>
      </c>
      <c r="U334" s="25" t="n">
        <v>45256</v>
      </c>
      <c r="V334" s="21" t="n">
        <v>29627</v>
      </c>
      <c r="W334" s="21" t="n">
        <f aca="false">V334-V333</f>
        <v>21</v>
      </c>
      <c r="Y334" s="25" t="n">
        <v>45621</v>
      </c>
      <c r="Z334" s="21" t="n">
        <v>33277</v>
      </c>
      <c r="AA334" s="21" t="n">
        <f aca="false">Z334-Z333</f>
        <v>11</v>
      </c>
      <c r="AC334" s="25" t="n">
        <v>45987</v>
      </c>
      <c r="AD334" s="21" t="n">
        <v>46846</v>
      </c>
      <c r="AE334" s="21" t="n">
        <f aca="false">AD334-AD333</f>
        <v>2</v>
      </c>
    </row>
    <row r="335" customFormat="false" ht="13.8" hidden="false" customHeight="false" outlineLevel="0" collapsed="false">
      <c r="A335" s="25" t="n">
        <v>43431</v>
      </c>
      <c r="B335" s="21" t="n">
        <v>12004</v>
      </c>
      <c r="C335" s="21" t="n">
        <f aca="false">B335-B334</f>
        <v>5</v>
      </c>
      <c r="E335" s="25" t="n">
        <v>43796</v>
      </c>
      <c r="F335" s="21" t="n">
        <v>15525</v>
      </c>
      <c r="G335" s="21" t="n">
        <f aca="false">F335-F334</f>
        <v>8</v>
      </c>
      <c r="I335" s="25" t="n">
        <v>44161</v>
      </c>
      <c r="J335" s="21" t="n">
        <v>18195</v>
      </c>
      <c r="K335" s="21" t="n">
        <f aca="false">J335-J334</f>
        <v>4</v>
      </c>
      <c r="M335" s="25" t="n">
        <v>44527</v>
      </c>
      <c r="N335" s="21" t="n">
        <v>20220</v>
      </c>
      <c r="O335" s="21" t="n">
        <f aca="false">N335-N334</f>
        <v>20</v>
      </c>
      <c r="Q335" s="25" t="n">
        <v>44892</v>
      </c>
      <c r="R335" s="21" t="n">
        <v>23501</v>
      </c>
      <c r="S335" s="21" t="n">
        <f aca="false">R335-R334</f>
        <v>7</v>
      </c>
      <c r="U335" s="25" t="n">
        <v>45257</v>
      </c>
      <c r="V335" s="21" t="n">
        <v>29643</v>
      </c>
      <c r="W335" s="21" t="n">
        <f aca="false">V335-V334</f>
        <v>16</v>
      </c>
      <c r="Y335" s="25" t="n">
        <v>45622</v>
      </c>
      <c r="Z335" s="21" t="n">
        <v>33292</v>
      </c>
      <c r="AA335" s="21" t="n">
        <f aca="false">Z335-Z334</f>
        <v>15</v>
      </c>
      <c r="AC335" s="25" t="n">
        <v>45988</v>
      </c>
      <c r="AD335" s="21" t="n">
        <v>46864</v>
      </c>
      <c r="AE335" s="21" t="n">
        <f aca="false">AD335-AD334</f>
        <v>18</v>
      </c>
    </row>
    <row r="336" customFormat="false" ht="13.8" hidden="false" customHeight="false" outlineLevel="0" collapsed="false">
      <c r="A336" s="25" t="n">
        <v>43432</v>
      </c>
      <c r="B336" s="21" t="n">
        <v>12013</v>
      </c>
      <c r="C336" s="21" t="n">
        <f aca="false">B336-B335</f>
        <v>9</v>
      </c>
      <c r="E336" s="25" t="n">
        <v>43797</v>
      </c>
      <c r="F336" s="21" t="n">
        <v>15531</v>
      </c>
      <c r="G336" s="21" t="n">
        <f aca="false">F336-F335</f>
        <v>6</v>
      </c>
      <c r="I336" s="25" t="n">
        <v>44162</v>
      </c>
      <c r="J336" s="21" t="n">
        <v>18207</v>
      </c>
      <c r="K336" s="21" t="n">
        <f aca="false">J336-J335</f>
        <v>12</v>
      </c>
      <c r="M336" s="25" t="n">
        <v>44528</v>
      </c>
      <c r="N336" s="21" t="n">
        <v>20232</v>
      </c>
      <c r="O336" s="21" t="n">
        <f aca="false">N336-N335</f>
        <v>12</v>
      </c>
      <c r="Q336" s="25" t="n">
        <v>44893</v>
      </c>
      <c r="R336" s="21" t="n">
        <v>23519</v>
      </c>
      <c r="S336" s="21" t="n">
        <f aca="false">R336-R335</f>
        <v>18</v>
      </c>
      <c r="U336" s="25" t="n">
        <v>45258</v>
      </c>
      <c r="V336" s="21" t="n">
        <v>29658</v>
      </c>
      <c r="W336" s="21" t="n">
        <f aca="false">V336-V335</f>
        <v>15</v>
      </c>
      <c r="Y336" s="25" t="n">
        <v>45623</v>
      </c>
      <c r="Z336" s="21" t="n">
        <v>33307</v>
      </c>
      <c r="AA336" s="21" t="n">
        <f aca="false">Z336-Z335</f>
        <v>15</v>
      </c>
      <c r="AC336" s="25" t="n">
        <v>45989</v>
      </c>
      <c r="AD336" s="21" t="n">
        <v>46890</v>
      </c>
      <c r="AE336" s="21" t="n">
        <f aca="false">AD336-AD335</f>
        <v>26</v>
      </c>
    </row>
    <row r="337" customFormat="false" ht="13.8" hidden="false" customHeight="false" outlineLevel="0" collapsed="false">
      <c r="A337" s="25" t="n">
        <v>43433</v>
      </c>
      <c r="B337" s="21" t="n">
        <v>12037</v>
      </c>
      <c r="C337" s="21" t="n">
        <f aca="false">B337-B336</f>
        <v>24</v>
      </c>
      <c r="E337" s="25" t="n">
        <v>43798</v>
      </c>
      <c r="F337" s="21" t="n">
        <v>15536</v>
      </c>
      <c r="G337" s="21" t="n">
        <f aca="false">F337-F336</f>
        <v>5</v>
      </c>
      <c r="I337" s="25" t="n">
        <v>44163</v>
      </c>
      <c r="J337" s="21" t="n">
        <v>18221</v>
      </c>
      <c r="K337" s="21" t="n">
        <f aca="false">J337-J336</f>
        <v>14</v>
      </c>
      <c r="M337" s="25" t="n">
        <v>44529</v>
      </c>
      <c r="N337" s="21" t="n">
        <v>20234</v>
      </c>
      <c r="O337" s="21" t="n">
        <f aca="false">N337-N336</f>
        <v>2</v>
      </c>
      <c r="Q337" s="25" t="n">
        <v>44894</v>
      </c>
      <c r="R337" s="21" t="n">
        <v>23535</v>
      </c>
      <c r="S337" s="21" t="n">
        <f aca="false">R337-R336</f>
        <v>16</v>
      </c>
      <c r="U337" s="25" t="n">
        <v>45259</v>
      </c>
      <c r="V337" s="21" t="n">
        <v>29666</v>
      </c>
      <c r="W337" s="21" t="n">
        <f aca="false">V337-V336</f>
        <v>8</v>
      </c>
      <c r="Y337" s="25" t="n">
        <v>45624</v>
      </c>
      <c r="Z337" s="21" t="n">
        <v>33314</v>
      </c>
      <c r="AA337" s="21" t="n">
        <f aca="false">Z337-Z336</f>
        <v>7</v>
      </c>
      <c r="AC337" s="25" t="n">
        <v>45990</v>
      </c>
      <c r="AD337" s="21" t="n">
        <v>46917</v>
      </c>
      <c r="AE337" s="21" t="n">
        <f aca="false">AD337-AD336</f>
        <v>27</v>
      </c>
    </row>
    <row r="338" customFormat="false" ht="13.8" hidden="false" customHeight="false" outlineLevel="0" collapsed="false">
      <c r="A338" s="25" t="n">
        <v>43434</v>
      </c>
      <c r="B338" s="21" t="n">
        <v>12048</v>
      </c>
      <c r="C338" s="21" t="n">
        <f aca="false">B338-B337</f>
        <v>11</v>
      </c>
      <c r="E338" s="25" t="n">
        <v>43799</v>
      </c>
      <c r="F338" s="21" t="n">
        <v>15535</v>
      </c>
      <c r="G338" s="21" t="n">
        <f aca="false">F338-F337</f>
        <v>-1</v>
      </c>
      <c r="I338" s="25" t="n">
        <v>44164</v>
      </c>
      <c r="J338" s="21" t="n">
        <v>18242</v>
      </c>
      <c r="K338" s="21" t="n">
        <f aca="false">J338-J337</f>
        <v>21</v>
      </c>
      <c r="M338" s="25" t="n">
        <v>44530</v>
      </c>
      <c r="N338" s="21" t="n">
        <v>20236</v>
      </c>
      <c r="O338" s="21" t="n">
        <f aca="false">N338-N337</f>
        <v>2</v>
      </c>
      <c r="Q338" s="25" t="n">
        <v>44895</v>
      </c>
      <c r="R338" s="21" t="n">
        <v>23544</v>
      </c>
      <c r="S338" s="21" t="n">
        <f aca="false">R338-R337</f>
        <v>9</v>
      </c>
      <c r="U338" s="25" t="n">
        <v>45260</v>
      </c>
      <c r="V338" s="21" t="n">
        <v>29684</v>
      </c>
      <c r="W338" s="21" t="n">
        <f aca="false">V338-V337</f>
        <v>18</v>
      </c>
      <c r="Y338" s="25" t="n">
        <v>45625</v>
      </c>
      <c r="Z338" s="21" t="n">
        <v>33320</v>
      </c>
      <c r="AA338" s="21" t="n">
        <f aca="false">Z338-Z337</f>
        <v>6</v>
      </c>
      <c r="AC338" s="25" t="n">
        <v>45991</v>
      </c>
      <c r="AD338" s="21" t="n">
        <v>46962</v>
      </c>
      <c r="AE338" s="21" t="n">
        <f aca="false">AD338-AD337</f>
        <v>45</v>
      </c>
    </row>
    <row r="339" customFormat="false" ht="13.8" hidden="false" customHeight="false" outlineLevel="0" collapsed="false">
      <c r="A339" s="25" t="n">
        <v>43435</v>
      </c>
      <c r="B339" s="21" t="n">
        <v>12047</v>
      </c>
      <c r="C339" s="21" t="n">
        <f aca="false">B339-B338</f>
        <v>-1</v>
      </c>
      <c r="E339" s="25" t="n">
        <v>43800</v>
      </c>
      <c r="F339" s="21" t="n">
        <v>15553</v>
      </c>
      <c r="G339" s="21" t="n">
        <f aca="false">F339-F338</f>
        <v>18</v>
      </c>
      <c r="I339" s="25" t="n">
        <v>44165</v>
      </c>
      <c r="J339" s="21" t="n">
        <v>18256</v>
      </c>
      <c r="K339" s="21" t="n">
        <f aca="false">J339-J338</f>
        <v>14</v>
      </c>
      <c r="M339" s="25" t="n">
        <v>44531</v>
      </c>
      <c r="N339" s="21" t="n">
        <v>20243</v>
      </c>
      <c r="O339" s="21" t="n">
        <f aca="false">N339-N338</f>
        <v>7</v>
      </c>
      <c r="Q339" s="25" t="n">
        <v>44896</v>
      </c>
      <c r="R339" s="21" t="n">
        <v>23555</v>
      </c>
      <c r="S339" s="21" t="n">
        <f aca="false">R339-R338</f>
        <v>11</v>
      </c>
      <c r="U339" s="25" t="n">
        <v>45261</v>
      </c>
      <c r="V339" s="21" t="n">
        <v>29695</v>
      </c>
      <c r="W339" s="21" t="n">
        <f aca="false">V339-V338</f>
        <v>11</v>
      </c>
      <c r="Y339" s="25" t="n">
        <v>45626</v>
      </c>
      <c r="Z339" s="21" t="n">
        <v>33327</v>
      </c>
      <c r="AA339" s="21" t="n">
        <f aca="false">Z339-Z338</f>
        <v>7</v>
      </c>
      <c r="AC339" s="25" t="n">
        <v>45992</v>
      </c>
      <c r="AD339" s="21" t="n">
        <v>46989</v>
      </c>
      <c r="AE339" s="21" t="n">
        <f aca="false">AD339-AD338</f>
        <v>27</v>
      </c>
    </row>
    <row r="340" customFormat="false" ht="13.8" hidden="false" customHeight="false" outlineLevel="0" collapsed="false">
      <c r="A340" s="25" t="n">
        <v>43436</v>
      </c>
      <c r="B340" s="21" t="n">
        <v>12080</v>
      </c>
      <c r="C340" s="21" t="n">
        <f aca="false">B340-B339</f>
        <v>33</v>
      </c>
      <c r="E340" s="25" t="n">
        <v>43801</v>
      </c>
      <c r="F340" s="21" t="n">
        <v>15561</v>
      </c>
      <c r="G340" s="21" t="n">
        <f aca="false">F340-F339</f>
        <v>8</v>
      </c>
      <c r="I340" s="25" t="n">
        <v>44166</v>
      </c>
      <c r="J340" s="21" t="n">
        <v>18272</v>
      </c>
      <c r="K340" s="21" t="n">
        <f aca="false">J340-J339</f>
        <v>16</v>
      </c>
      <c r="M340" s="25" t="n">
        <v>44532</v>
      </c>
      <c r="N340" s="21" t="n">
        <v>20243</v>
      </c>
      <c r="O340" s="21" t="n">
        <f aca="false">N340-N339</f>
        <v>0</v>
      </c>
      <c r="Q340" s="25" t="n">
        <v>44897</v>
      </c>
      <c r="R340" s="21" t="n">
        <v>23562</v>
      </c>
      <c r="S340" s="21" t="n">
        <f aca="false">R340-R339</f>
        <v>7</v>
      </c>
      <c r="U340" s="25" t="n">
        <v>45262</v>
      </c>
      <c r="V340" s="21" t="n">
        <v>29698</v>
      </c>
      <c r="W340" s="21" t="n">
        <f aca="false">V340-V339</f>
        <v>3</v>
      </c>
      <c r="Y340" s="25" t="n">
        <v>45627</v>
      </c>
      <c r="Z340" s="21" t="n">
        <v>33339</v>
      </c>
      <c r="AA340" s="21" t="n">
        <f aca="false">Z340-Z339</f>
        <v>12</v>
      </c>
      <c r="AC340" s="25" t="n">
        <v>45993</v>
      </c>
      <c r="AD340" s="21" t="n">
        <v>47028</v>
      </c>
      <c r="AE340" s="21" t="n">
        <f aca="false">AD340-AD339</f>
        <v>39</v>
      </c>
    </row>
    <row r="341" customFormat="false" ht="13.8" hidden="false" customHeight="false" outlineLevel="0" collapsed="false">
      <c r="A341" s="25" t="n">
        <v>43437</v>
      </c>
      <c r="B341" s="21" t="n">
        <v>12114</v>
      </c>
      <c r="C341" s="21" t="n">
        <f aca="false">B341-B340</f>
        <v>34</v>
      </c>
      <c r="E341" s="25" t="n">
        <v>43802</v>
      </c>
      <c r="F341" s="21" t="n">
        <v>15577</v>
      </c>
      <c r="G341" s="21" t="n">
        <f aca="false">F341-F340</f>
        <v>16</v>
      </c>
      <c r="I341" s="25" t="n">
        <v>44167</v>
      </c>
      <c r="J341" s="21" t="n">
        <v>18302</v>
      </c>
      <c r="K341" s="21" t="n">
        <f aca="false">J341-J340</f>
        <v>30</v>
      </c>
      <c r="M341" s="25" t="n">
        <v>44533</v>
      </c>
      <c r="N341" s="21" t="n">
        <v>20252</v>
      </c>
      <c r="O341" s="21" t="n">
        <f aca="false">N341-N340</f>
        <v>9</v>
      </c>
      <c r="Q341" s="25" t="n">
        <v>44898</v>
      </c>
      <c r="R341" s="21" t="n">
        <v>23578</v>
      </c>
      <c r="S341" s="21" t="n">
        <f aca="false">R341-R340</f>
        <v>16</v>
      </c>
      <c r="U341" s="25" t="n">
        <v>45263</v>
      </c>
      <c r="V341" s="21" t="n">
        <v>29706</v>
      </c>
      <c r="W341" s="21" t="n">
        <f aca="false">V341-V340</f>
        <v>8</v>
      </c>
      <c r="Y341" s="25" t="n">
        <v>45628</v>
      </c>
      <c r="Z341" s="21" t="n">
        <v>33356</v>
      </c>
      <c r="AA341" s="21" t="n">
        <f aca="false">Z341-Z340</f>
        <v>17</v>
      </c>
      <c r="AC341" s="25" t="n">
        <v>45994</v>
      </c>
      <c r="AD341" s="21" t="n">
        <v>47062</v>
      </c>
      <c r="AE341" s="21" t="n">
        <f aca="false">AD341-AD340</f>
        <v>34</v>
      </c>
    </row>
    <row r="342" customFormat="false" ht="13.8" hidden="false" customHeight="false" outlineLevel="0" collapsed="false">
      <c r="A342" s="25" t="n">
        <v>43438</v>
      </c>
      <c r="B342" s="21" t="n">
        <v>12135</v>
      </c>
      <c r="C342" s="21" t="n">
        <f aca="false">B342-B341</f>
        <v>21</v>
      </c>
      <c r="E342" s="25" t="n">
        <v>43803</v>
      </c>
      <c r="F342" s="21" t="n">
        <v>15588</v>
      </c>
      <c r="G342" s="21" t="n">
        <f aca="false">F342-F341</f>
        <v>11</v>
      </c>
      <c r="I342" s="25" t="n">
        <v>44168</v>
      </c>
      <c r="J342" s="21" t="n">
        <v>18323</v>
      </c>
      <c r="K342" s="21" t="n">
        <f aca="false">J342-J341</f>
        <v>21</v>
      </c>
      <c r="M342" s="25" t="n">
        <v>44534</v>
      </c>
      <c r="N342" s="21" t="n">
        <v>20251</v>
      </c>
      <c r="O342" s="21" t="n">
        <f aca="false">N342-N341</f>
        <v>-1</v>
      </c>
      <c r="Q342" s="25" t="n">
        <v>44899</v>
      </c>
      <c r="R342" s="21" t="n">
        <v>23589</v>
      </c>
      <c r="S342" s="21" t="n">
        <f aca="false">R342-R341</f>
        <v>11</v>
      </c>
      <c r="U342" s="25" t="n">
        <v>45264</v>
      </c>
      <c r="V342" s="21" t="n">
        <v>29712</v>
      </c>
      <c r="W342" s="21" t="n">
        <f aca="false">V342-V341</f>
        <v>6</v>
      </c>
      <c r="Y342" s="25" t="n">
        <v>45629</v>
      </c>
      <c r="Z342" s="21" t="n">
        <v>33376</v>
      </c>
      <c r="AA342" s="21" t="n">
        <f aca="false">Z342-Z341</f>
        <v>20</v>
      </c>
      <c r="AC342" s="25" t="n">
        <v>45995</v>
      </c>
      <c r="AD342" s="21" t="n">
        <v>47101</v>
      </c>
      <c r="AE342" s="21" t="n">
        <f aca="false">AD342-AD341</f>
        <v>39</v>
      </c>
    </row>
    <row r="343" customFormat="false" ht="13.8" hidden="false" customHeight="false" outlineLevel="0" collapsed="false">
      <c r="A343" s="25" t="n">
        <v>43439</v>
      </c>
      <c r="B343" s="21" t="n">
        <v>12145</v>
      </c>
      <c r="C343" s="21" t="n">
        <f aca="false">B343-B342</f>
        <v>10</v>
      </c>
      <c r="E343" s="25" t="n">
        <v>43804</v>
      </c>
      <c r="F343" s="21" t="n">
        <v>15600</v>
      </c>
      <c r="G343" s="21" t="n">
        <f aca="false">F343-F342</f>
        <v>12</v>
      </c>
      <c r="I343" s="25" t="n">
        <v>44169</v>
      </c>
      <c r="J343" s="21" t="n">
        <v>18353</v>
      </c>
      <c r="K343" s="21" t="n">
        <f aca="false">J343-J342</f>
        <v>30</v>
      </c>
      <c r="M343" s="25" t="n">
        <v>44535</v>
      </c>
      <c r="N343" s="21" t="n">
        <v>20253</v>
      </c>
      <c r="O343" s="21" t="n">
        <f aca="false">N343-N342</f>
        <v>2</v>
      </c>
      <c r="Q343" s="25" t="n">
        <v>44900</v>
      </c>
      <c r="R343" s="21" t="n">
        <v>23603</v>
      </c>
      <c r="S343" s="21" t="n">
        <f aca="false">R343-R342</f>
        <v>14</v>
      </c>
      <c r="U343" s="25" t="n">
        <v>45265</v>
      </c>
      <c r="V343" s="21" t="n">
        <v>29721</v>
      </c>
      <c r="W343" s="21" t="n">
        <f aca="false">V343-V342</f>
        <v>9</v>
      </c>
      <c r="Y343" s="25" t="n">
        <v>45630</v>
      </c>
      <c r="Z343" s="21" t="n">
        <v>33372</v>
      </c>
      <c r="AA343" s="21" t="n">
        <f aca="false">Z343-Z342</f>
        <v>-4</v>
      </c>
      <c r="AC343" s="25" t="n">
        <v>45996</v>
      </c>
      <c r="AD343" s="21" t="n">
        <v>47148</v>
      </c>
      <c r="AE343" s="21" t="n">
        <f aca="false">AD343-AD342</f>
        <v>47</v>
      </c>
    </row>
    <row r="344" customFormat="false" ht="13.8" hidden="false" customHeight="false" outlineLevel="0" collapsed="false">
      <c r="A344" s="25" t="n">
        <v>43440</v>
      </c>
      <c r="B344" s="21" t="n">
        <v>12154</v>
      </c>
      <c r="C344" s="21" t="n">
        <f aca="false">B344-B343</f>
        <v>9</v>
      </c>
      <c r="E344" s="25" t="n">
        <v>43805</v>
      </c>
      <c r="F344" s="21" t="n">
        <v>15611</v>
      </c>
      <c r="G344" s="21" t="n">
        <f aca="false">F344-F343</f>
        <v>11</v>
      </c>
      <c r="I344" s="25" t="n">
        <v>44170</v>
      </c>
      <c r="J344" s="21" t="n">
        <v>18375</v>
      </c>
      <c r="K344" s="21" t="n">
        <f aca="false">J344-J343</f>
        <v>22</v>
      </c>
      <c r="M344" s="25" t="n">
        <v>44536</v>
      </c>
      <c r="N344" s="21" t="n">
        <v>20274</v>
      </c>
      <c r="O344" s="21" t="n">
        <f aca="false">N344-N343</f>
        <v>21</v>
      </c>
      <c r="Q344" s="25" t="n">
        <v>44901</v>
      </c>
      <c r="R344" s="21" t="n">
        <v>23602</v>
      </c>
      <c r="S344" s="21" t="n">
        <f aca="false">R344-R343</f>
        <v>-1</v>
      </c>
      <c r="U344" s="25" t="n">
        <v>45266</v>
      </c>
      <c r="V344" s="21" t="n">
        <v>29752</v>
      </c>
      <c r="W344" s="21" t="n">
        <f aca="false">V344-V343</f>
        <v>31</v>
      </c>
      <c r="Y344" s="25" t="n">
        <v>45631</v>
      </c>
      <c r="Z344" s="21" t="n">
        <v>33390</v>
      </c>
      <c r="AA344" s="21" t="n">
        <f aca="false">Z344-Z343</f>
        <v>18</v>
      </c>
      <c r="AC344" s="25" t="n">
        <v>45997</v>
      </c>
      <c r="AD344" s="21" t="n">
        <v>47195</v>
      </c>
      <c r="AE344" s="21" t="n">
        <f aca="false">AD344-AD343</f>
        <v>47</v>
      </c>
    </row>
    <row r="345" customFormat="false" ht="13.8" hidden="false" customHeight="false" outlineLevel="0" collapsed="false">
      <c r="A345" s="25" t="n">
        <v>43441</v>
      </c>
      <c r="B345" s="21" t="n">
        <v>12188</v>
      </c>
      <c r="C345" s="21" t="n">
        <f aca="false">B345-B344</f>
        <v>34</v>
      </c>
      <c r="E345" s="25" t="n">
        <v>43806</v>
      </c>
      <c r="F345" s="21" t="s">
        <v>25</v>
      </c>
      <c r="G345" s="21" t="n">
        <v>0</v>
      </c>
      <c r="I345" s="25" t="n">
        <v>44171</v>
      </c>
      <c r="J345" s="21" t="n">
        <v>18385</v>
      </c>
      <c r="K345" s="21" t="n">
        <f aca="false">J345-J344</f>
        <v>10</v>
      </c>
      <c r="M345" s="25" t="n">
        <v>44537</v>
      </c>
      <c r="N345" s="21" t="n">
        <v>20282</v>
      </c>
      <c r="O345" s="21" t="n">
        <f aca="false">N345-N344</f>
        <v>8</v>
      </c>
      <c r="Q345" s="25" t="n">
        <v>44902</v>
      </c>
      <c r="R345" s="21" t="n">
        <v>23623</v>
      </c>
      <c r="S345" s="21" t="n">
        <f aca="false">R345-R344</f>
        <v>21</v>
      </c>
      <c r="U345" s="25" t="n">
        <v>45267</v>
      </c>
      <c r="V345" s="21" t="n">
        <v>29775</v>
      </c>
      <c r="W345" s="21" t="n">
        <f aca="false">V345-V344</f>
        <v>23</v>
      </c>
      <c r="Y345" s="25" t="n">
        <v>45632</v>
      </c>
      <c r="Z345" s="21" t="n">
        <v>33384</v>
      </c>
      <c r="AA345" s="21" t="n">
        <f aca="false">Z345-Z344</f>
        <v>-6</v>
      </c>
      <c r="AC345" s="25" t="n">
        <v>45998</v>
      </c>
      <c r="AD345" s="21" t="n">
        <v>47244</v>
      </c>
      <c r="AE345" s="21" t="n">
        <f aca="false">AD345-AD344</f>
        <v>49</v>
      </c>
    </row>
    <row r="346" customFormat="false" ht="13.8" hidden="false" customHeight="false" outlineLevel="0" collapsed="false">
      <c r="A346" s="25" t="n">
        <v>43442</v>
      </c>
      <c r="B346" s="21" t="n">
        <v>12201</v>
      </c>
      <c r="C346" s="21" t="n">
        <f aca="false">B346-B345</f>
        <v>13</v>
      </c>
      <c r="E346" s="25" t="n">
        <v>43807</v>
      </c>
      <c r="F346" s="21" t="s">
        <v>25</v>
      </c>
      <c r="G346" s="21" t="n">
        <v>0</v>
      </c>
      <c r="I346" s="25" t="n">
        <v>44172</v>
      </c>
      <c r="J346" s="21" t="n">
        <v>18409</v>
      </c>
      <c r="K346" s="21" t="n">
        <f aca="false">J346-J345</f>
        <v>24</v>
      </c>
      <c r="M346" s="25" t="n">
        <v>44538</v>
      </c>
      <c r="N346" s="21" t="n">
        <v>20278</v>
      </c>
      <c r="O346" s="21" t="n">
        <f aca="false">N346-N345</f>
        <v>-4</v>
      </c>
      <c r="Q346" s="25" t="n">
        <v>44903</v>
      </c>
      <c r="R346" s="21" t="n">
        <v>23628</v>
      </c>
      <c r="S346" s="21" t="n">
        <f aca="false">R346-R345</f>
        <v>5</v>
      </c>
      <c r="U346" s="25" t="n">
        <v>45268</v>
      </c>
      <c r="V346" s="21" t="n">
        <v>29780</v>
      </c>
      <c r="W346" s="21" t="n">
        <f aca="false">V346-V345</f>
        <v>5</v>
      </c>
      <c r="Y346" s="25" t="n">
        <v>45633</v>
      </c>
      <c r="Z346" s="21" t="n">
        <v>33399</v>
      </c>
      <c r="AA346" s="21" t="n">
        <f aca="false">Z346-Z345</f>
        <v>15</v>
      </c>
      <c r="AC346" s="25" t="n">
        <v>45999</v>
      </c>
      <c r="AD346" s="21" t="n">
        <v>47285</v>
      </c>
      <c r="AE346" s="21" t="n">
        <f aca="false">AD346-AD345</f>
        <v>41</v>
      </c>
    </row>
    <row r="347" customFormat="false" ht="13.8" hidden="false" customHeight="false" outlineLevel="0" collapsed="false">
      <c r="A347" s="25" t="n">
        <v>43443</v>
      </c>
      <c r="B347" s="21" t="n">
        <v>12215</v>
      </c>
      <c r="C347" s="21" t="n">
        <f aca="false">B347-B346</f>
        <v>14</v>
      </c>
      <c r="E347" s="25" t="n">
        <v>43808</v>
      </c>
      <c r="F347" s="21" t="n">
        <v>15636</v>
      </c>
      <c r="G347" s="21" t="n">
        <v>0</v>
      </c>
      <c r="I347" s="25" t="n">
        <v>44173</v>
      </c>
      <c r="J347" s="21" t="n">
        <v>18432</v>
      </c>
      <c r="K347" s="21" t="n">
        <f aca="false">J347-J346</f>
        <v>23</v>
      </c>
      <c r="M347" s="25" t="n">
        <v>44539</v>
      </c>
      <c r="N347" s="21" t="n">
        <v>20294</v>
      </c>
      <c r="O347" s="21" t="n">
        <f aca="false">N347-N346</f>
        <v>16</v>
      </c>
      <c r="Q347" s="25" t="n">
        <v>44904</v>
      </c>
      <c r="R347" s="21" t="n">
        <v>23644</v>
      </c>
      <c r="S347" s="21" t="n">
        <f aca="false">R347-R346</f>
        <v>16</v>
      </c>
      <c r="U347" s="25" t="n">
        <v>45269</v>
      </c>
      <c r="V347" s="21" t="n">
        <v>29798</v>
      </c>
      <c r="W347" s="21" t="n">
        <f aca="false">V347-V346</f>
        <v>18</v>
      </c>
      <c r="Y347" s="25" t="n">
        <v>45634</v>
      </c>
      <c r="Z347" s="21" t="n">
        <v>33418</v>
      </c>
      <c r="AA347" s="21" t="n">
        <f aca="false">Z347-Z346</f>
        <v>19</v>
      </c>
      <c r="AC347" s="25" t="n">
        <v>46000</v>
      </c>
      <c r="AD347" s="21" t="n">
        <v>47321</v>
      </c>
      <c r="AE347" s="21" t="n">
        <f aca="false">AD347-AD346</f>
        <v>36</v>
      </c>
    </row>
    <row r="348" customFormat="false" ht="13.8" hidden="false" customHeight="false" outlineLevel="0" collapsed="false">
      <c r="A348" s="25" t="n">
        <v>43444</v>
      </c>
      <c r="B348" s="21" t="n">
        <v>12248</v>
      </c>
      <c r="C348" s="21" t="n">
        <f aca="false">B348-B347</f>
        <v>33</v>
      </c>
      <c r="E348" s="25" t="n">
        <v>43809</v>
      </c>
      <c r="F348" s="21" t="n">
        <v>15644</v>
      </c>
      <c r="G348" s="21" t="n">
        <f aca="false">F348-F347</f>
        <v>8</v>
      </c>
      <c r="I348" s="25" t="n">
        <v>44174</v>
      </c>
      <c r="J348" s="21" t="n">
        <v>18467</v>
      </c>
      <c r="K348" s="21" t="n">
        <f aca="false">J348-J347</f>
        <v>35</v>
      </c>
      <c r="M348" s="25" t="n">
        <v>44540</v>
      </c>
      <c r="N348" s="21" t="n">
        <v>20300</v>
      </c>
      <c r="O348" s="21" t="n">
        <f aca="false">N348-N347</f>
        <v>6</v>
      </c>
      <c r="Q348" s="25" t="n">
        <v>44905</v>
      </c>
      <c r="R348" s="21" t="n">
        <v>23658</v>
      </c>
      <c r="S348" s="21" t="n">
        <f aca="false">R348-R347</f>
        <v>14</v>
      </c>
      <c r="U348" s="25" t="n">
        <v>45270</v>
      </c>
      <c r="V348" s="21" t="n">
        <v>29800</v>
      </c>
      <c r="W348" s="21" t="n">
        <f aca="false">V348-V347</f>
        <v>2</v>
      </c>
      <c r="Y348" s="25" t="n">
        <v>45635</v>
      </c>
      <c r="Z348" s="21" t="n">
        <v>33422</v>
      </c>
      <c r="AA348" s="21" t="n">
        <f aca="false">Z348-Z347</f>
        <v>4</v>
      </c>
      <c r="AC348" s="25" t="n">
        <v>46001</v>
      </c>
      <c r="AD348" s="21" t="n">
        <v>47353</v>
      </c>
      <c r="AE348" s="21" t="n">
        <f aca="false">AD348-AD347</f>
        <v>32</v>
      </c>
    </row>
    <row r="349" customFormat="false" ht="13.8" hidden="false" customHeight="false" outlineLevel="0" collapsed="false">
      <c r="A349" s="25" t="n">
        <v>43445</v>
      </c>
      <c r="B349" s="21" t="n">
        <v>12262</v>
      </c>
      <c r="C349" s="21" t="n">
        <f aca="false">B349-B348</f>
        <v>14</v>
      </c>
      <c r="E349" s="25" t="n">
        <v>43810</v>
      </c>
      <c r="F349" s="21" t="n">
        <v>15643</v>
      </c>
      <c r="G349" s="21" t="n">
        <f aca="false">F349-F348</f>
        <v>-1</v>
      </c>
      <c r="I349" s="25" t="n">
        <v>44175</v>
      </c>
      <c r="J349" s="21" t="n">
        <v>18492</v>
      </c>
      <c r="K349" s="21" t="n">
        <f aca="false">J349-J348</f>
        <v>25</v>
      </c>
      <c r="M349" s="25" t="n">
        <v>44541</v>
      </c>
      <c r="N349" s="21" t="n">
        <v>20302</v>
      </c>
      <c r="O349" s="21" t="n">
        <f aca="false">N349-N348</f>
        <v>2</v>
      </c>
      <c r="Q349" s="25" t="n">
        <v>44906</v>
      </c>
      <c r="R349" s="21" t="n">
        <v>23676</v>
      </c>
      <c r="S349" s="21" t="n">
        <f aca="false">R349-R348</f>
        <v>18</v>
      </c>
      <c r="U349" s="25" t="n">
        <v>45271</v>
      </c>
      <c r="V349" s="21" t="n">
        <v>29799</v>
      </c>
      <c r="W349" s="21" t="n">
        <f aca="false">V349-V348</f>
        <v>-1</v>
      </c>
      <c r="Y349" s="25" t="n">
        <v>45636</v>
      </c>
      <c r="Z349" s="21" t="n">
        <v>33438</v>
      </c>
      <c r="AA349" s="21" t="n">
        <f aca="false">Z349-Z348</f>
        <v>16</v>
      </c>
      <c r="AC349" s="25" t="n">
        <v>46002</v>
      </c>
      <c r="AD349" s="21" t="n">
        <v>47395</v>
      </c>
      <c r="AE349" s="21" t="n">
        <f aca="false">AD349-AD348</f>
        <v>42</v>
      </c>
    </row>
    <row r="350" customFormat="false" ht="13.8" hidden="false" customHeight="false" outlineLevel="0" collapsed="false">
      <c r="A350" s="25" t="n">
        <v>43446</v>
      </c>
      <c r="B350" s="21" t="n">
        <v>12268</v>
      </c>
      <c r="C350" s="21" t="n">
        <f aca="false">B350-B349</f>
        <v>6</v>
      </c>
      <c r="E350" s="25" t="n">
        <v>43811</v>
      </c>
      <c r="F350" s="21" t="n">
        <v>15659</v>
      </c>
      <c r="G350" s="21" t="n">
        <f aca="false">F350-F349</f>
        <v>16</v>
      </c>
      <c r="I350" s="25" t="n">
        <v>44176</v>
      </c>
      <c r="J350" s="21" t="n">
        <v>18516</v>
      </c>
      <c r="K350" s="21" t="n">
        <f aca="false">J350-J349</f>
        <v>24</v>
      </c>
      <c r="M350" s="25" t="n">
        <v>44542</v>
      </c>
      <c r="N350" s="21" t="n">
        <v>20313</v>
      </c>
      <c r="O350" s="21" t="n">
        <f aca="false">N350-N349</f>
        <v>11</v>
      </c>
      <c r="Q350" s="25" t="n">
        <v>44907</v>
      </c>
      <c r="R350" s="21" t="n">
        <v>23689</v>
      </c>
      <c r="S350" s="21" t="n">
        <f aca="false">R350-R349</f>
        <v>13</v>
      </c>
      <c r="U350" s="25" t="n">
        <v>45272</v>
      </c>
      <c r="V350" s="21" t="n">
        <v>29820</v>
      </c>
      <c r="W350" s="21" t="n">
        <f aca="false">V350-V349</f>
        <v>21</v>
      </c>
      <c r="Y350" s="25" t="n">
        <v>45637</v>
      </c>
      <c r="Z350" s="21" t="n">
        <v>33448</v>
      </c>
      <c r="AA350" s="21" t="n">
        <f aca="false">Z350-Z349</f>
        <v>10</v>
      </c>
      <c r="AC350" s="25" t="n">
        <v>46003</v>
      </c>
      <c r="AD350" s="21" t="n">
        <v>47430</v>
      </c>
      <c r="AE350" s="21" t="n">
        <f aca="false">AD350-AD349</f>
        <v>35</v>
      </c>
    </row>
    <row r="351" customFormat="false" ht="13.8" hidden="false" customHeight="false" outlineLevel="0" collapsed="false">
      <c r="A351" s="25" t="n">
        <v>43447</v>
      </c>
      <c r="B351" s="21" t="n">
        <v>12289</v>
      </c>
      <c r="C351" s="21" t="n">
        <f aca="false">B351-B350</f>
        <v>21</v>
      </c>
      <c r="E351" s="25" t="n">
        <v>43812</v>
      </c>
      <c r="F351" s="21" t="n">
        <v>15675</v>
      </c>
      <c r="G351" s="21" t="n">
        <f aca="false">F351-F350</f>
        <v>16</v>
      </c>
      <c r="I351" s="25" t="n">
        <v>44177</v>
      </c>
      <c r="J351" s="21" t="n">
        <v>18546</v>
      </c>
      <c r="K351" s="21" t="n">
        <f aca="false">J351-J350</f>
        <v>30</v>
      </c>
      <c r="M351" s="25" t="n">
        <v>44543</v>
      </c>
      <c r="N351" s="21" t="n">
        <v>20314</v>
      </c>
      <c r="O351" s="21" t="n">
        <f aca="false">N351-N350</f>
        <v>1</v>
      </c>
      <c r="Q351" s="25" t="n">
        <v>44908</v>
      </c>
      <c r="R351" s="21" t="n">
        <v>23700</v>
      </c>
      <c r="S351" s="21" t="n">
        <f aca="false">R351-R350</f>
        <v>11</v>
      </c>
      <c r="U351" s="25" t="n">
        <v>45273</v>
      </c>
      <c r="V351" s="21" t="n">
        <v>29831</v>
      </c>
      <c r="W351" s="21" t="n">
        <f aca="false">V351-V350</f>
        <v>11</v>
      </c>
      <c r="Y351" s="25" t="n">
        <v>45638</v>
      </c>
      <c r="Z351" s="21" t="n">
        <v>33457</v>
      </c>
      <c r="AA351" s="21" t="n">
        <f aca="false">Z351-Z350</f>
        <v>9</v>
      </c>
      <c r="AC351" s="25" t="n">
        <v>46004</v>
      </c>
      <c r="AD351" s="21" t="n">
        <v>47473</v>
      </c>
      <c r="AE351" s="21" t="n">
        <f aca="false">AD351-AD350</f>
        <v>43</v>
      </c>
    </row>
    <row r="352" customFormat="false" ht="13.8" hidden="false" customHeight="false" outlineLevel="0" collapsed="false">
      <c r="A352" s="25" t="n">
        <v>43448</v>
      </c>
      <c r="B352" s="21" t="n">
        <v>12307</v>
      </c>
      <c r="C352" s="21" t="n">
        <f aca="false">B352-B351</f>
        <v>18</v>
      </c>
      <c r="E352" s="25" t="n">
        <v>43813</v>
      </c>
      <c r="F352" s="21" t="n">
        <v>15683</v>
      </c>
      <c r="G352" s="21" t="n">
        <f aca="false">F352-F351</f>
        <v>8</v>
      </c>
      <c r="I352" s="25" t="n">
        <v>44178</v>
      </c>
      <c r="J352" s="21" t="n">
        <v>18573</v>
      </c>
      <c r="K352" s="21" t="n">
        <f aca="false">J352-J351</f>
        <v>27</v>
      </c>
      <c r="M352" s="25" t="n">
        <v>44544</v>
      </c>
      <c r="N352" s="21" t="n">
        <v>20324</v>
      </c>
      <c r="O352" s="21" t="n">
        <f aca="false">N352-N351</f>
        <v>10</v>
      </c>
      <c r="Q352" s="25" t="n">
        <v>44909</v>
      </c>
      <c r="R352" s="21" t="n">
        <v>23718</v>
      </c>
      <c r="S352" s="21" t="n">
        <f aca="false">R352-R351</f>
        <v>18</v>
      </c>
      <c r="U352" s="25" t="n">
        <v>45274</v>
      </c>
      <c r="V352" s="21" t="n">
        <v>29843</v>
      </c>
      <c r="W352" s="21" t="n">
        <f aca="false">V352-V351</f>
        <v>12</v>
      </c>
      <c r="Y352" s="25" t="n">
        <v>45639</v>
      </c>
      <c r="Z352" s="21" t="n">
        <v>33465</v>
      </c>
      <c r="AA352" s="21" t="n">
        <f aca="false">Z352-Z351</f>
        <v>8</v>
      </c>
      <c r="AC352" s="25" t="n">
        <v>46005</v>
      </c>
      <c r="AD352" s="21" t="n">
        <v>47489</v>
      </c>
      <c r="AE352" s="21" t="n">
        <f aca="false">AD352-AD351</f>
        <v>16</v>
      </c>
    </row>
    <row r="353" customFormat="false" ht="13.8" hidden="false" customHeight="false" outlineLevel="0" collapsed="false">
      <c r="A353" s="25" t="n">
        <v>43449</v>
      </c>
      <c r="B353" s="21" t="n">
        <v>12318</v>
      </c>
      <c r="C353" s="21" t="n">
        <f aca="false">B353-B352</f>
        <v>11</v>
      </c>
      <c r="E353" s="25" t="n">
        <v>43814</v>
      </c>
      <c r="F353" s="21" t="n">
        <v>15697</v>
      </c>
      <c r="G353" s="21" t="n">
        <f aca="false">F353-F352</f>
        <v>14</v>
      </c>
      <c r="I353" s="25" t="n">
        <v>44179</v>
      </c>
      <c r="J353" s="21" t="n">
        <v>18591</v>
      </c>
      <c r="K353" s="21" t="n">
        <f aca="false">J353-J352</f>
        <v>18</v>
      </c>
      <c r="M353" s="25" t="n">
        <v>44545</v>
      </c>
      <c r="N353" s="21" t="n">
        <v>20328</v>
      </c>
      <c r="O353" s="21" t="n">
        <f aca="false">N353-N352</f>
        <v>4</v>
      </c>
      <c r="Q353" s="25" t="n">
        <v>44910</v>
      </c>
      <c r="R353" s="21" t="n">
        <v>23726</v>
      </c>
      <c r="S353" s="21" t="n">
        <f aca="false">R353-R352</f>
        <v>8</v>
      </c>
      <c r="U353" s="25" t="n">
        <v>45275</v>
      </c>
      <c r="V353" s="21" t="n">
        <v>29860</v>
      </c>
      <c r="W353" s="21" t="n">
        <f aca="false">V353-V352</f>
        <v>17</v>
      </c>
      <c r="Y353" s="25" t="n">
        <v>45640</v>
      </c>
      <c r="Z353" s="21" t="n">
        <v>33474</v>
      </c>
      <c r="AA353" s="21" t="n">
        <f aca="false">Z353-Z352</f>
        <v>9</v>
      </c>
      <c r="AC353" s="25" t="n">
        <v>46006</v>
      </c>
      <c r="AD353" s="21" t="n">
        <v>47539</v>
      </c>
      <c r="AE353" s="21" t="n">
        <f aca="false">AD353-AD352</f>
        <v>50</v>
      </c>
    </row>
    <row r="354" customFormat="false" ht="13.8" hidden="false" customHeight="false" outlineLevel="0" collapsed="false">
      <c r="A354" s="25" t="n">
        <v>43450</v>
      </c>
      <c r="B354" s="21" t="n">
        <v>12342</v>
      </c>
      <c r="C354" s="21" t="n">
        <f aca="false">B354-B353</f>
        <v>24</v>
      </c>
      <c r="E354" s="25" t="n">
        <v>43815</v>
      </c>
      <c r="F354" s="21" t="n">
        <v>15696</v>
      </c>
      <c r="G354" s="21" t="n">
        <f aca="false">F354-F353</f>
        <v>-1</v>
      </c>
      <c r="I354" s="25" t="n">
        <v>44180</v>
      </c>
      <c r="J354" s="21" t="n">
        <v>18610</v>
      </c>
      <c r="K354" s="21" t="n">
        <f aca="false">J354-J353</f>
        <v>19</v>
      </c>
      <c r="M354" s="25" t="n">
        <v>44546</v>
      </c>
      <c r="N354" s="21" t="n">
        <v>20329</v>
      </c>
      <c r="O354" s="21" t="n">
        <f aca="false">N354-N353</f>
        <v>1</v>
      </c>
      <c r="Q354" s="25" t="n">
        <v>44911</v>
      </c>
      <c r="R354" s="21" t="n">
        <v>23748</v>
      </c>
      <c r="S354" s="21" t="n">
        <f aca="false">R354-R353</f>
        <v>22</v>
      </c>
      <c r="U354" s="25" t="n">
        <v>45276</v>
      </c>
      <c r="V354" s="21" t="n">
        <v>29858</v>
      </c>
      <c r="W354" s="21" t="n">
        <f aca="false">V354-V353</f>
        <v>-2</v>
      </c>
      <c r="Y354" s="25" t="n">
        <v>45641</v>
      </c>
      <c r="Z354" s="21" t="n">
        <v>33479</v>
      </c>
      <c r="AA354" s="21" t="n">
        <f aca="false">Z354-Z353</f>
        <v>5</v>
      </c>
      <c r="AC354" s="25" t="n">
        <v>46007</v>
      </c>
      <c r="AD354" s="21" t="n">
        <v>47590</v>
      </c>
      <c r="AE354" s="21" t="n">
        <f aca="false">AD354-AD353</f>
        <v>51</v>
      </c>
    </row>
    <row r="355" customFormat="false" ht="13.8" hidden="false" customHeight="false" outlineLevel="0" collapsed="false">
      <c r="A355" s="25" t="n">
        <v>43451</v>
      </c>
      <c r="B355" s="21" t="n">
        <v>12350</v>
      </c>
      <c r="C355" s="21" t="n">
        <f aca="false">B355-B354</f>
        <v>8</v>
      </c>
      <c r="E355" s="25" t="n">
        <v>43816</v>
      </c>
      <c r="F355" s="21" t="n">
        <v>15706</v>
      </c>
      <c r="G355" s="21" t="n">
        <f aca="false">F355-F354</f>
        <v>10</v>
      </c>
      <c r="I355" s="25" t="n">
        <v>44181</v>
      </c>
      <c r="J355" s="21" t="n">
        <v>18629</v>
      </c>
      <c r="K355" s="21" t="n">
        <f aca="false">J355-J354</f>
        <v>19</v>
      </c>
      <c r="M355" s="25" t="n">
        <v>44547</v>
      </c>
      <c r="N355" s="21" t="n">
        <v>20336</v>
      </c>
      <c r="O355" s="21" t="n">
        <f aca="false">N355-N354</f>
        <v>7</v>
      </c>
      <c r="Q355" s="25" t="n">
        <v>44912</v>
      </c>
      <c r="R355" s="21" t="n">
        <v>23765</v>
      </c>
      <c r="S355" s="21" t="n">
        <f aca="false">R355-R354</f>
        <v>17</v>
      </c>
      <c r="U355" s="25" t="n">
        <v>45277</v>
      </c>
      <c r="V355" s="21" t="n">
        <v>29863</v>
      </c>
      <c r="W355" s="21" t="n">
        <f aca="false">V355-V354</f>
        <v>5</v>
      </c>
      <c r="Y355" s="25" t="n">
        <v>45642</v>
      </c>
      <c r="Z355" s="21" t="n">
        <v>33464</v>
      </c>
      <c r="AA355" s="21" t="n">
        <f aca="false">Z355-Z354</f>
        <v>-15</v>
      </c>
      <c r="AC355" s="25" t="n">
        <v>46008</v>
      </c>
      <c r="AD355" s="21" t="n">
        <v>47630</v>
      </c>
      <c r="AE355" s="21" t="n">
        <f aca="false">AD355-AD354</f>
        <v>40</v>
      </c>
    </row>
    <row r="356" customFormat="false" ht="13.8" hidden="false" customHeight="false" outlineLevel="0" collapsed="false">
      <c r="A356" s="25" t="n">
        <v>43452</v>
      </c>
      <c r="B356" s="21" t="n">
        <v>12357</v>
      </c>
      <c r="C356" s="21" t="n">
        <f aca="false">B356-B355</f>
        <v>7</v>
      </c>
      <c r="E356" s="25" t="n">
        <v>43817</v>
      </c>
      <c r="F356" s="21" t="n">
        <v>15722</v>
      </c>
      <c r="G356" s="21" t="n">
        <f aca="false">F356-F355</f>
        <v>16</v>
      </c>
      <c r="I356" s="25" t="n">
        <v>44182</v>
      </c>
      <c r="J356" s="21" t="n">
        <v>18647</v>
      </c>
      <c r="K356" s="21" t="n">
        <f aca="false">J356-J355</f>
        <v>18</v>
      </c>
      <c r="M356" s="25" t="n">
        <v>44548</v>
      </c>
      <c r="N356" s="21" t="n">
        <v>20308</v>
      </c>
      <c r="O356" s="21" t="n">
        <f aca="false">N356-N355</f>
        <v>-28</v>
      </c>
      <c r="Q356" s="25" t="n">
        <v>44913</v>
      </c>
      <c r="R356" s="21" t="n">
        <v>23775</v>
      </c>
      <c r="S356" s="21" t="n">
        <f aca="false">R356-R355</f>
        <v>10</v>
      </c>
      <c r="U356" s="25" t="n">
        <v>45278</v>
      </c>
      <c r="V356" s="21" t="n">
        <v>29861</v>
      </c>
      <c r="W356" s="21" t="n">
        <f aca="false">V356-V355</f>
        <v>-2</v>
      </c>
      <c r="Y356" s="25" t="n">
        <v>45643</v>
      </c>
      <c r="Z356" s="21" t="n">
        <v>33465</v>
      </c>
      <c r="AA356" s="21" t="n">
        <f aca="false">Z356-Z355</f>
        <v>1</v>
      </c>
      <c r="AC356" s="25" t="n">
        <v>46009</v>
      </c>
      <c r="AD356" s="21" t="n">
        <v>47682</v>
      </c>
      <c r="AE356" s="21" t="n">
        <f aca="false">AD356-AD355</f>
        <v>52</v>
      </c>
    </row>
    <row r="357" customFormat="false" ht="13.8" hidden="false" customHeight="false" outlineLevel="0" collapsed="false">
      <c r="A357" s="25" t="n">
        <v>43453</v>
      </c>
      <c r="B357" s="21" t="n">
        <v>12394</v>
      </c>
      <c r="C357" s="21" t="n">
        <f aca="false">B357-B356</f>
        <v>37</v>
      </c>
      <c r="E357" s="25" t="n">
        <v>43818</v>
      </c>
      <c r="F357" s="21" t="n">
        <v>15733</v>
      </c>
      <c r="G357" s="21" t="n">
        <f aca="false">F357-F356</f>
        <v>11</v>
      </c>
      <c r="I357" s="25" t="n">
        <v>44183</v>
      </c>
      <c r="J357" s="21" t="n">
        <v>18643</v>
      </c>
      <c r="K357" s="21" t="n">
        <f aca="false">J357-J356</f>
        <v>-4</v>
      </c>
      <c r="M357" s="25" t="n">
        <v>44549</v>
      </c>
      <c r="N357" s="21" t="n">
        <v>20265</v>
      </c>
      <c r="O357" s="21" t="n">
        <f aca="false">N357-N356</f>
        <v>-43</v>
      </c>
      <c r="Q357" s="25" t="n">
        <v>44914</v>
      </c>
      <c r="R357" s="21" t="n">
        <v>23802</v>
      </c>
      <c r="S357" s="21" t="n">
        <f aca="false">R357-R356</f>
        <v>27</v>
      </c>
      <c r="U357" s="25" t="n">
        <v>45279</v>
      </c>
      <c r="V357" s="21" t="n">
        <v>29873</v>
      </c>
      <c r="W357" s="21" t="n">
        <f aca="false">V357-V356</f>
        <v>12</v>
      </c>
      <c r="Y357" s="25" t="n">
        <v>45644</v>
      </c>
      <c r="Z357" s="21" t="n">
        <v>33472</v>
      </c>
      <c r="AA357" s="21" t="n">
        <f aca="false">Z357-Z356</f>
        <v>7</v>
      </c>
      <c r="AC357" s="25" t="n">
        <v>46010</v>
      </c>
      <c r="AD357" s="21" t="n">
        <v>47715</v>
      </c>
      <c r="AE357" s="21" t="n">
        <f aca="false">AD357-AD356</f>
        <v>33</v>
      </c>
    </row>
    <row r="358" customFormat="false" ht="13.8" hidden="false" customHeight="false" outlineLevel="0" collapsed="false">
      <c r="A358" s="25" t="n">
        <v>43454</v>
      </c>
      <c r="B358" s="21" t="n">
        <v>12433</v>
      </c>
      <c r="C358" s="21" t="n">
        <f aca="false">B358-B357</f>
        <v>39</v>
      </c>
      <c r="E358" s="25" t="n">
        <v>43819</v>
      </c>
      <c r="F358" s="21" t="n">
        <v>15738</v>
      </c>
      <c r="G358" s="21" t="n">
        <f aca="false">F358-F357</f>
        <v>5</v>
      </c>
      <c r="I358" s="25" t="n">
        <v>44184</v>
      </c>
      <c r="J358" s="21" t="n">
        <v>18631</v>
      </c>
      <c r="K358" s="21" t="n">
        <f aca="false">J358-J357</f>
        <v>-12</v>
      </c>
      <c r="M358" s="25" t="n">
        <v>44550</v>
      </c>
      <c r="N358" s="21" t="n">
        <v>20263</v>
      </c>
      <c r="O358" s="21" t="n">
        <f aca="false">N358-N357</f>
        <v>-2</v>
      </c>
      <c r="Q358" s="25" t="n">
        <v>44915</v>
      </c>
      <c r="R358" s="21" t="n">
        <v>23830</v>
      </c>
      <c r="S358" s="21" t="n">
        <f aca="false">R358-R357</f>
        <v>28</v>
      </c>
      <c r="U358" s="25" t="n">
        <v>45280</v>
      </c>
      <c r="V358" s="21" t="n">
        <v>29891</v>
      </c>
      <c r="W358" s="21" t="n">
        <f aca="false">V358-V357</f>
        <v>18</v>
      </c>
      <c r="Y358" s="25" t="n">
        <v>45645</v>
      </c>
      <c r="Z358" s="21" t="n">
        <v>33483</v>
      </c>
      <c r="AA358" s="21" t="n">
        <f aca="false">Z358-Z357</f>
        <v>11</v>
      </c>
      <c r="AC358" s="25" t="n">
        <v>46011</v>
      </c>
      <c r="AD358" s="21" t="n">
        <v>47745</v>
      </c>
      <c r="AE358" s="21" t="n">
        <f aca="false">AD358-AD357</f>
        <v>30</v>
      </c>
    </row>
    <row r="359" customFormat="false" ht="13.8" hidden="false" customHeight="false" outlineLevel="0" collapsed="false">
      <c r="A359" s="25" t="n">
        <v>43455</v>
      </c>
      <c r="B359" s="21" t="n">
        <v>12453</v>
      </c>
      <c r="C359" s="21" t="n">
        <f aca="false">B359-B358</f>
        <v>20</v>
      </c>
      <c r="E359" s="25" t="n">
        <v>43820</v>
      </c>
      <c r="F359" s="21" t="n">
        <v>15743</v>
      </c>
      <c r="G359" s="21" t="n">
        <f aca="false">F359-F358</f>
        <v>5</v>
      </c>
      <c r="I359" s="25" t="n">
        <v>44185</v>
      </c>
      <c r="J359" s="21" t="n">
        <v>18602</v>
      </c>
      <c r="K359" s="21" t="n">
        <f aca="false">J359-J358</f>
        <v>-29</v>
      </c>
      <c r="M359" s="25" t="n">
        <v>44551</v>
      </c>
      <c r="N359" s="21" t="n">
        <v>20268</v>
      </c>
      <c r="O359" s="21" t="n">
        <f aca="false">N359-N358</f>
        <v>5</v>
      </c>
      <c r="Q359" s="25" t="n">
        <v>44916</v>
      </c>
      <c r="R359" s="21" t="n">
        <v>23853</v>
      </c>
      <c r="S359" s="21" t="n">
        <f aca="false">R359-R358</f>
        <v>23</v>
      </c>
      <c r="U359" s="25" t="n">
        <v>45281</v>
      </c>
      <c r="V359" s="21" t="n">
        <v>29908</v>
      </c>
      <c r="W359" s="21" t="n">
        <f aca="false">V359-V358</f>
        <v>17</v>
      </c>
      <c r="Y359" s="25" t="n">
        <v>45646</v>
      </c>
      <c r="Z359" s="21" t="n">
        <v>33479</v>
      </c>
      <c r="AA359" s="21" t="n">
        <f aca="false">Z359-Z358</f>
        <v>-4</v>
      </c>
      <c r="AC359" s="25" t="n">
        <v>46012</v>
      </c>
      <c r="AD359" s="21" t="n">
        <v>47803</v>
      </c>
      <c r="AE359" s="21" t="n">
        <f aca="false">AD359-AD358</f>
        <v>58</v>
      </c>
    </row>
    <row r="360" customFormat="false" ht="13.8" hidden="false" customHeight="false" outlineLevel="0" collapsed="false">
      <c r="A360" s="25" t="n">
        <v>43456</v>
      </c>
      <c r="B360" s="21" t="n">
        <v>12480</v>
      </c>
      <c r="C360" s="21" t="n">
        <f aca="false">B360-B359</f>
        <v>27</v>
      </c>
      <c r="E360" s="25" t="n">
        <v>43821</v>
      </c>
      <c r="F360" s="21" t="n">
        <v>15740</v>
      </c>
      <c r="G360" s="21" t="n">
        <f aca="false">F360-F359</f>
        <v>-3</v>
      </c>
      <c r="I360" s="25" t="n">
        <v>44186</v>
      </c>
      <c r="J360" s="21" t="n">
        <v>18633</v>
      </c>
      <c r="K360" s="21" t="n">
        <f aca="false">J360-J359</f>
        <v>31</v>
      </c>
      <c r="M360" s="25" t="n">
        <v>44552</v>
      </c>
      <c r="N360" s="21" t="n">
        <v>20275</v>
      </c>
      <c r="O360" s="21" t="n">
        <f aca="false">N360-N359</f>
        <v>7</v>
      </c>
      <c r="Q360" s="25" t="n">
        <v>44917</v>
      </c>
      <c r="R360" s="21" t="n">
        <v>23874</v>
      </c>
      <c r="S360" s="21" t="n">
        <f aca="false">R360-R359</f>
        <v>21</v>
      </c>
      <c r="U360" s="25" t="n">
        <v>45282</v>
      </c>
      <c r="V360" s="21" t="n">
        <v>29932</v>
      </c>
      <c r="W360" s="21" t="n">
        <f aca="false">V360-V359</f>
        <v>24</v>
      </c>
      <c r="Y360" s="25" t="n">
        <v>45647</v>
      </c>
      <c r="Z360" s="21" t="n">
        <v>33470</v>
      </c>
      <c r="AA360" s="21" t="n">
        <f aca="false">Z360-Z359</f>
        <v>-9</v>
      </c>
      <c r="AC360" s="25" t="n">
        <v>46013</v>
      </c>
      <c r="AD360" s="21" t="n">
        <v>47844</v>
      </c>
      <c r="AE360" s="21" t="n">
        <f aca="false">AD360-AD359</f>
        <v>41</v>
      </c>
    </row>
    <row r="361" customFormat="false" ht="13.8" hidden="false" customHeight="false" outlineLevel="0" collapsed="false">
      <c r="A361" s="25" t="n">
        <v>43457</v>
      </c>
      <c r="B361" s="21" t="n">
        <v>12492</v>
      </c>
      <c r="C361" s="21" t="n">
        <f aca="false">B361-B360</f>
        <v>12</v>
      </c>
      <c r="E361" s="25" t="n">
        <v>43822</v>
      </c>
      <c r="F361" s="21" t="n">
        <v>15734</v>
      </c>
      <c r="G361" s="21" t="n">
        <f aca="false">F361-F360</f>
        <v>-6</v>
      </c>
      <c r="I361" s="25" t="n">
        <v>44187</v>
      </c>
      <c r="J361" s="21" t="n">
        <v>18646</v>
      </c>
      <c r="K361" s="21" t="n">
        <f aca="false">J361-J360</f>
        <v>13</v>
      </c>
      <c r="M361" s="25" t="n">
        <v>44553</v>
      </c>
      <c r="N361" s="21" t="n">
        <v>20286</v>
      </c>
      <c r="O361" s="21" t="n">
        <f aca="false">N361-N360</f>
        <v>11</v>
      </c>
      <c r="Q361" s="25" t="n">
        <v>44918</v>
      </c>
      <c r="R361" s="21" t="n">
        <v>23888</v>
      </c>
      <c r="S361" s="21" t="n">
        <f aca="false">R361-R360</f>
        <v>14</v>
      </c>
      <c r="U361" s="25" t="n">
        <v>45283</v>
      </c>
      <c r="V361" s="21" t="n">
        <v>29942</v>
      </c>
      <c r="W361" s="21" t="n">
        <f aca="false">V361-V360</f>
        <v>10</v>
      </c>
      <c r="Y361" s="25" t="n">
        <v>45648</v>
      </c>
      <c r="Z361" s="21" t="n">
        <v>33469</v>
      </c>
      <c r="AA361" s="21" t="n">
        <f aca="false">Z361-Z360</f>
        <v>-1</v>
      </c>
      <c r="AC361" s="25" t="n">
        <v>46014</v>
      </c>
      <c r="AD361" s="21" t="n">
        <v>47887</v>
      </c>
      <c r="AE361" s="21" t="n">
        <f aca="false">AD361-AD360</f>
        <v>43</v>
      </c>
    </row>
    <row r="362" customFormat="false" ht="13.8" hidden="false" customHeight="false" outlineLevel="0" collapsed="false">
      <c r="A362" s="25" t="n">
        <v>43458</v>
      </c>
      <c r="B362" s="21" t="n">
        <v>12513</v>
      </c>
      <c r="C362" s="21" t="n">
        <f aca="false">B362-B361</f>
        <v>21</v>
      </c>
      <c r="E362" s="25" t="n">
        <v>43823</v>
      </c>
      <c r="F362" s="21" t="n">
        <v>15720</v>
      </c>
      <c r="G362" s="21" t="n">
        <f aca="false">F362-F361</f>
        <v>-14</v>
      </c>
      <c r="I362" s="25" t="n">
        <v>44188</v>
      </c>
      <c r="J362" s="21" t="n">
        <v>18653</v>
      </c>
      <c r="K362" s="21" t="n">
        <f aca="false">J362-J361</f>
        <v>7</v>
      </c>
      <c r="M362" s="25" t="n">
        <v>44554</v>
      </c>
      <c r="N362" s="21" t="n">
        <v>20288</v>
      </c>
      <c r="O362" s="21" t="n">
        <f aca="false">N362-N361</f>
        <v>2</v>
      </c>
      <c r="Q362" s="25" t="n">
        <v>44919</v>
      </c>
      <c r="R362" s="21" t="n">
        <v>23893</v>
      </c>
      <c r="S362" s="21" t="n">
        <f aca="false">R362-R361</f>
        <v>5</v>
      </c>
      <c r="U362" s="25" t="n">
        <v>45284</v>
      </c>
      <c r="V362" s="21" t="n">
        <v>29965</v>
      </c>
      <c r="W362" s="21" t="n">
        <f aca="false">V362-V361</f>
        <v>23</v>
      </c>
      <c r="Y362" s="25" t="n">
        <v>45649</v>
      </c>
      <c r="Z362" s="21" t="n">
        <v>33475</v>
      </c>
      <c r="AA362" s="21" t="n">
        <f aca="false">Z362-Z361</f>
        <v>6</v>
      </c>
      <c r="AC362" s="25" t="n">
        <v>46015</v>
      </c>
      <c r="AD362" s="21" t="n">
        <v>47931</v>
      </c>
      <c r="AE362" s="21" t="n">
        <f aca="false">AD362-AD361</f>
        <v>44</v>
      </c>
    </row>
    <row r="363" customFormat="false" ht="13.8" hidden="false" customHeight="false" outlineLevel="0" collapsed="false">
      <c r="A363" s="25" t="n">
        <v>43459</v>
      </c>
      <c r="B363" s="21" t="n">
        <v>12520</v>
      </c>
      <c r="C363" s="21" t="n">
        <f aca="false">B363-B362</f>
        <v>7</v>
      </c>
      <c r="E363" s="25" t="n">
        <v>43824</v>
      </c>
      <c r="F363" s="21" t="n">
        <v>15713</v>
      </c>
      <c r="G363" s="21" t="n">
        <f aca="false">F363-F362</f>
        <v>-7</v>
      </c>
      <c r="I363" s="25" t="n">
        <v>44189</v>
      </c>
      <c r="J363" s="21" t="n">
        <v>18661</v>
      </c>
      <c r="K363" s="21" t="n">
        <f aca="false">J363-J362</f>
        <v>8</v>
      </c>
      <c r="M363" s="25" t="n">
        <v>44555</v>
      </c>
      <c r="N363" s="21" t="n">
        <v>20274</v>
      </c>
      <c r="O363" s="21" t="n">
        <f aca="false">N363-N362</f>
        <v>-14</v>
      </c>
      <c r="Q363" s="25" t="n">
        <v>44920</v>
      </c>
      <c r="R363" s="21" t="n">
        <v>23905</v>
      </c>
      <c r="S363" s="21" t="n">
        <f aca="false">R363-R362</f>
        <v>12</v>
      </c>
      <c r="U363" s="25" t="n">
        <v>45285</v>
      </c>
      <c r="V363" s="21" t="n">
        <v>29983</v>
      </c>
      <c r="W363" s="21" t="n">
        <f aca="false">V363-V362</f>
        <v>18</v>
      </c>
      <c r="Y363" s="25" t="n">
        <v>45650</v>
      </c>
      <c r="Z363" s="21" t="n">
        <v>33488</v>
      </c>
      <c r="AA363" s="21" t="n">
        <f aca="false">Z363-Z362</f>
        <v>13</v>
      </c>
      <c r="AC363" s="25" t="n">
        <v>46016</v>
      </c>
      <c r="AD363" s="21" t="n">
        <v>47981</v>
      </c>
      <c r="AE363" s="21" t="n">
        <f aca="false">AD363-AD362</f>
        <v>50</v>
      </c>
    </row>
    <row r="364" customFormat="false" ht="13.8" hidden="false" customHeight="false" outlineLevel="0" collapsed="false">
      <c r="A364" s="25" t="n">
        <v>43460</v>
      </c>
      <c r="B364" s="21" t="n">
        <v>12535</v>
      </c>
      <c r="C364" s="21" t="n">
        <f aca="false">B364-B363</f>
        <v>15</v>
      </c>
      <c r="E364" s="25" t="n">
        <v>43825</v>
      </c>
      <c r="F364" s="21" t="n">
        <v>15714</v>
      </c>
      <c r="G364" s="21" t="n">
        <f aca="false">F364-F363</f>
        <v>1</v>
      </c>
      <c r="I364" s="25" t="n">
        <v>44190</v>
      </c>
      <c r="J364" s="21" t="n">
        <v>18665</v>
      </c>
      <c r="K364" s="21" t="n">
        <f aca="false">J364-J363</f>
        <v>4</v>
      </c>
      <c r="M364" s="25" t="n">
        <v>44556</v>
      </c>
      <c r="N364" s="21" t="n">
        <v>20293</v>
      </c>
      <c r="O364" s="21" t="n">
        <f aca="false">N364-N363</f>
        <v>19</v>
      </c>
      <c r="Q364" s="25" t="n">
        <v>44921</v>
      </c>
      <c r="R364" s="21" t="n">
        <v>23932</v>
      </c>
      <c r="S364" s="21" t="n">
        <f aca="false">R364-R363</f>
        <v>27</v>
      </c>
      <c r="U364" s="25" t="n">
        <v>45286</v>
      </c>
      <c r="V364" s="21" t="n">
        <v>29991</v>
      </c>
      <c r="W364" s="21" t="n">
        <f aca="false">V364-V363</f>
        <v>8</v>
      </c>
      <c r="Y364" s="25" t="n">
        <v>45651</v>
      </c>
      <c r="Z364" s="21" t="n">
        <v>33495</v>
      </c>
      <c r="AA364" s="21" t="n">
        <f aca="false">Z364-Z363</f>
        <v>7</v>
      </c>
      <c r="AC364" s="25" t="n">
        <v>46017</v>
      </c>
      <c r="AD364" s="21" t="n">
        <v>48024</v>
      </c>
      <c r="AE364" s="21" t="n">
        <f aca="false">AD364-AD363</f>
        <v>43</v>
      </c>
    </row>
    <row r="365" customFormat="false" ht="13.8" hidden="false" customHeight="false" outlineLevel="0" collapsed="false">
      <c r="A365" s="25" t="n">
        <v>43461</v>
      </c>
      <c r="B365" s="21" t="n">
        <v>12550</v>
      </c>
      <c r="C365" s="21" t="n">
        <f aca="false">B365-B364</f>
        <v>15</v>
      </c>
      <c r="E365" s="25" t="n">
        <v>43826</v>
      </c>
      <c r="F365" s="21" t="n">
        <v>15737</v>
      </c>
      <c r="G365" s="21" t="n">
        <f aca="false">F365-F364</f>
        <v>23</v>
      </c>
      <c r="I365" s="25" t="n">
        <v>44191</v>
      </c>
      <c r="J365" s="21" t="n">
        <v>18665</v>
      </c>
      <c r="K365" s="21" t="n">
        <f aca="false">J365-J364</f>
        <v>0</v>
      </c>
      <c r="M365" s="25" t="n">
        <v>44557</v>
      </c>
      <c r="N365" s="21" t="n">
        <v>20305</v>
      </c>
      <c r="O365" s="21" t="n">
        <f aca="false">N365-N364</f>
        <v>12</v>
      </c>
      <c r="Q365" s="25" t="n">
        <v>44922</v>
      </c>
      <c r="R365" s="21" t="n">
        <v>23949</v>
      </c>
      <c r="S365" s="21" t="n">
        <f aca="false">R365-R364</f>
        <v>17</v>
      </c>
      <c r="U365" s="25" t="n">
        <v>45287</v>
      </c>
      <c r="V365" s="21" t="n">
        <v>30017</v>
      </c>
      <c r="W365" s="21" t="n">
        <f aca="false">V365-V364</f>
        <v>26</v>
      </c>
      <c r="Y365" s="25" t="n">
        <v>45652</v>
      </c>
      <c r="Z365" s="21" t="n">
        <v>33491</v>
      </c>
      <c r="AA365" s="21" t="n">
        <f aca="false">Z365-Z364</f>
        <v>-4</v>
      </c>
      <c r="AC365" s="25" t="n">
        <v>46018</v>
      </c>
      <c r="AD365" s="21" t="n">
        <v>48076</v>
      </c>
      <c r="AE365" s="21" t="n">
        <f aca="false">AD365-AD364</f>
        <v>52</v>
      </c>
    </row>
    <row r="366" customFormat="false" ht="13.8" hidden="false" customHeight="false" outlineLevel="0" collapsed="false">
      <c r="A366" s="25" t="n">
        <v>43462</v>
      </c>
      <c r="B366" s="21" t="n">
        <v>12568</v>
      </c>
      <c r="C366" s="21" t="n">
        <f aca="false">B366-B365</f>
        <v>18</v>
      </c>
      <c r="E366" s="25" t="n">
        <v>43827</v>
      </c>
      <c r="F366" s="21" t="n">
        <v>15743</v>
      </c>
      <c r="G366" s="21" t="n">
        <f aca="false">F366-F365</f>
        <v>6</v>
      </c>
      <c r="I366" s="25" t="n">
        <v>44192</v>
      </c>
      <c r="J366" s="21" t="n">
        <v>18672</v>
      </c>
      <c r="K366" s="21" t="n">
        <f aca="false">J366-J365</f>
        <v>7</v>
      </c>
      <c r="M366" s="25" t="n">
        <v>44558</v>
      </c>
      <c r="N366" s="21" t="n">
        <v>20309</v>
      </c>
      <c r="O366" s="21" t="n">
        <f aca="false">N366-N365</f>
        <v>4</v>
      </c>
      <c r="Q366" s="25" t="n">
        <v>44923</v>
      </c>
      <c r="R366" s="21" t="n">
        <v>23971</v>
      </c>
      <c r="S366" s="21" t="n">
        <f aca="false">R366-R365</f>
        <v>22</v>
      </c>
      <c r="U366" s="25" t="n">
        <v>45288</v>
      </c>
      <c r="V366" s="21" t="n">
        <v>30033</v>
      </c>
      <c r="W366" s="21" t="n">
        <f aca="false">V366-V365</f>
        <v>16</v>
      </c>
      <c r="Y366" s="25" t="n">
        <v>45653</v>
      </c>
      <c r="Z366" s="21" t="n">
        <v>33508</v>
      </c>
      <c r="AA366" s="21" t="n">
        <f aca="false">Z366-Z365</f>
        <v>17</v>
      </c>
      <c r="AC366" s="25" t="n">
        <v>46019</v>
      </c>
      <c r="AD366" s="21" t="n">
        <v>48121</v>
      </c>
      <c r="AE366" s="21" t="n">
        <f aca="false">AD366-AD365</f>
        <v>45</v>
      </c>
    </row>
    <row r="367" customFormat="false" ht="13.8" hidden="false" customHeight="false" outlineLevel="0" collapsed="false">
      <c r="A367" s="25" t="n">
        <v>43463</v>
      </c>
      <c r="B367" s="21" t="n">
        <v>12584</v>
      </c>
      <c r="C367" s="21" t="n">
        <f aca="false">B367-B366</f>
        <v>16</v>
      </c>
      <c r="E367" s="25" t="n">
        <v>43828</v>
      </c>
      <c r="F367" s="21" t="n">
        <v>15756</v>
      </c>
      <c r="G367" s="21" t="n">
        <f aca="false">F367-F366</f>
        <v>13</v>
      </c>
      <c r="I367" s="25" t="n">
        <v>44193</v>
      </c>
      <c r="J367" s="21" t="n">
        <v>18683</v>
      </c>
      <c r="K367" s="21" t="n">
        <f aca="false">J367-J366</f>
        <v>11</v>
      </c>
      <c r="M367" s="25" t="n">
        <v>44559</v>
      </c>
      <c r="N367" s="21" t="n">
        <v>20311</v>
      </c>
      <c r="O367" s="21" t="n">
        <f aca="false">N367-N366</f>
        <v>2</v>
      </c>
      <c r="Q367" s="25" t="n">
        <v>44924</v>
      </c>
      <c r="R367" s="21" t="n">
        <v>23988</v>
      </c>
      <c r="S367" s="21" t="n">
        <f aca="false">R367-R366</f>
        <v>17</v>
      </c>
      <c r="U367" s="25" t="n">
        <v>45289</v>
      </c>
      <c r="V367" s="21" t="n">
        <v>30055</v>
      </c>
      <c r="W367" s="21" t="n">
        <f aca="false">V367-V366</f>
        <v>22</v>
      </c>
      <c r="Y367" s="25" t="n">
        <v>45654</v>
      </c>
      <c r="Z367" s="21" t="n">
        <v>33518</v>
      </c>
      <c r="AA367" s="21" t="n">
        <f aca="false">Z367-Z366</f>
        <v>10</v>
      </c>
      <c r="AC367" s="25" t="n">
        <v>46020</v>
      </c>
      <c r="AD367" s="21" t="n">
        <v>48170</v>
      </c>
      <c r="AE367" s="21" t="n">
        <f aca="false">AD367-AD366</f>
        <v>49</v>
      </c>
    </row>
    <row r="368" customFormat="false" ht="13.8" hidden="false" customHeight="false" outlineLevel="0" collapsed="false">
      <c r="A368" s="25" t="n">
        <v>43464</v>
      </c>
      <c r="B368" s="21" t="n">
        <v>12601</v>
      </c>
      <c r="C368" s="21" t="n">
        <f aca="false">B368-B367</f>
        <v>17</v>
      </c>
      <c r="E368" s="25" t="n">
        <v>43829</v>
      </c>
      <c r="F368" s="21" t="n">
        <v>15769</v>
      </c>
      <c r="G368" s="21" t="n">
        <f aca="false">F368-F367</f>
        <v>13</v>
      </c>
      <c r="I368" s="25" t="n">
        <v>44194</v>
      </c>
      <c r="J368" s="21" t="n">
        <v>18691</v>
      </c>
      <c r="K368" s="21" t="n">
        <f aca="false">J368-J367</f>
        <v>8</v>
      </c>
      <c r="M368" s="25" t="n">
        <v>44560</v>
      </c>
      <c r="N368" s="21" t="n">
        <v>20323</v>
      </c>
      <c r="O368" s="21" t="n">
        <f aca="false">N368-N367</f>
        <v>12</v>
      </c>
      <c r="Q368" s="25" t="n">
        <v>44925</v>
      </c>
      <c r="R368" s="21" t="n">
        <v>24019</v>
      </c>
      <c r="S368" s="21" t="n">
        <f aca="false">R368-R367</f>
        <v>31</v>
      </c>
      <c r="U368" s="25" t="n">
        <v>45290</v>
      </c>
      <c r="V368" s="21" t="n">
        <v>30063</v>
      </c>
      <c r="W368" s="21" t="n">
        <f aca="false">V368-V367</f>
        <v>8</v>
      </c>
      <c r="Y368" s="25" t="n">
        <v>45655</v>
      </c>
      <c r="Z368" s="21" t="n">
        <v>33523</v>
      </c>
      <c r="AA368" s="21" t="n">
        <f aca="false">Z368-Z367</f>
        <v>5</v>
      </c>
      <c r="AC368" s="25" t="n">
        <v>46021</v>
      </c>
      <c r="AD368" s="21" t="n">
        <v>48208</v>
      </c>
      <c r="AE368" s="21" t="n">
        <f aca="false">AD368-AD367</f>
        <v>38</v>
      </c>
    </row>
    <row r="369" customFormat="false" ht="13.8" hidden="false" customHeight="false" outlineLevel="0" collapsed="false">
      <c r="A369" s="25" t="n">
        <v>43465</v>
      </c>
      <c r="B369" s="21" t="n">
        <v>12604</v>
      </c>
      <c r="C369" s="21" t="n">
        <f aca="false">B369-B368</f>
        <v>3</v>
      </c>
      <c r="E369" s="25" t="n">
        <v>43830</v>
      </c>
      <c r="F369" s="21" t="n">
        <v>15772</v>
      </c>
      <c r="G369" s="21" t="n">
        <f aca="false">F369-F368</f>
        <v>3</v>
      </c>
      <c r="I369" s="25" t="n">
        <v>44195</v>
      </c>
      <c r="J369" s="21" t="n">
        <v>18701</v>
      </c>
      <c r="K369" s="21" t="n">
        <f aca="false">J369-J368</f>
        <v>10</v>
      </c>
      <c r="M369" s="25" t="n">
        <v>44561</v>
      </c>
      <c r="N369" s="21" t="n">
        <v>20331</v>
      </c>
      <c r="O369" s="21" t="n">
        <f aca="false">N369-N368</f>
        <v>8</v>
      </c>
      <c r="Q369" s="25" t="n">
        <v>44926</v>
      </c>
      <c r="R369" s="21" t="n">
        <v>24032</v>
      </c>
      <c r="S369" s="21" t="n">
        <f aca="false">R369-R368</f>
        <v>13</v>
      </c>
      <c r="U369" s="25" t="n">
        <v>45291</v>
      </c>
      <c r="V369" s="21" t="n">
        <v>30086</v>
      </c>
      <c r="W369" s="21" t="n">
        <f aca="false">V369-V368</f>
        <v>23</v>
      </c>
      <c r="Y369" s="25" t="n">
        <v>45656</v>
      </c>
      <c r="Z369" s="21" t="n">
        <v>33528</v>
      </c>
      <c r="AA369" s="21" t="n">
        <f aca="false">Z369-Z368</f>
        <v>5</v>
      </c>
      <c r="AC369" s="25" t="n">
        <v>46022</v>
      </c>
      <c r="AD369" s="21" t="n">
        <v>48250</v>
      </c>
      <c r="AE369" s="21" t="n">
        <f aca="false">AD369-AD368</f>
        <v>42</v>
      </c>
    </row>
    <row r="370" customFormat="false" ht="13.8" hidden="false" customHeight="false" outlineLevel="0" collapsed="false">
      <c r="I370" s="25" t="n">
        <v>44196</v>
      </c>
      <c r="J370" s="21" t="n">
        <v>18711</v>
      </c>
      <c r="K370" s="21" t="n">
        <f aca="false">J370-J369</f>
        <v>10</v>
      </c>
      <c r="Y370" s="25" t="n">
        <v>45657</v>
      </c>
      <c r="Z370" s="21" t="n">
        <v>33539</v>
      </c>
      <c r="AA370" s="21" t="n">
        <f aca="false">Z370-Z369</f>
        <v>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68" activeCellId="0" sqref="B368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26" t="s">
        <v>38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customFormat="false" ht="13.8" hidden="false" customHeight="false" outlineLevel="0" collapsed="false">
      <c r="A2" s="26" t="s">
        <v>19</v>
      </c>
      <c r="B2" s="27" t="n">
        <v>2016</v>
      </c>
      <c r="C2" s="27" t="n">
        <v>2017</v>
      </c>
      <c r="D2" s="27" t="n">
        <v>2018</v>
      </c>
      <c r="E2" s="27" t="n">
        <v>2019</v>
      </c>
      <c r="F2" s="27" t="n">
        <v>2020</v>
      </c>
      <c r="G2" s="27" t="n">
        <v>2021</v>
      </c>
      <c r="H2" s="27" t="n">
        <v>2022</v>
      </c>
      <c r="I2" s="27" t="n">
        <v>2023</v>
      </c>
      <c r="J2" s="27" t="n">
        <v>2024</v>
      </c>
      <c r="K2" s="27" t="n">
        <v>2025</v>
      </c>
      <c r="L2" s="26"/>
      <c r="M2" s="26"/>
    </row>
    <row r="3" customFormat="false" ht="13.8" hidden="false" customHeight="false" outlineLevel="0" collapsed="false">
      <c r="A3" s="28" t="n">
        <v>43466</v>
      </c>
      <c r="B3" s="26"/>
      <c r="C3" s="26" t="n">
        <v>27855</v>
      </c>
      <c r="D3" s="26" t="n">
        <v>15451</v>
      </c>
      <c r="E3" s="26" t="n">
        <v>32317</v>
      </c>
      <c r="F3" s="26" t="n">
        <v>13559</v>
      </c>
      <c r="G3" s="29" t="n">
        <v>18271</v>
      </c>
      <c r="H3" s="26" t="n">
        <v>18152</v>
      </c>
      <c r="I3" s="26" t="n">
        <v>6973</v>
      </c>
      <c r="J3" s="26" t="n">
        <v>19548</v>
      </c>
      <c r="K3" s="26" t="n">
        <v>7156</v>
      </c>
      <c r="L3" s="26"/>
      <c r="M3" s="26"/>
    </row>
    <row r="4" customFormat="false" ht="13.8" hidden="false" customHeight="false" outlineLevel="0" collapsed="false">
      <c r="A4" s="28" t="n">
        <v>43102</v>
      </c>
      <c r="B4" s="26"/>
      <c r="C4" s="26" t="n">
        <v>19580</v>
      </c>
      <c r="D4" s="26" t="n">
        <v>14569</v>
      </c>
      <c r="E4" s="26" t="n">
        <v>42803</v>
      </c>
      <c r="F4" s="26" t="n">
        <v>17831</v>
      </c>
      <c r="G4" s="29" t="n">
        <v>17276</v>
      </c>
      <c r="H4" s="26" t="n">
        <v>25476</v>
      </c>
      <c r="I4" s="26" t="n">
        <v>13602</v>
      </c>
      <c r="J4" s="26" t="n">
        <v>22313</v>
      </c>
      <c r="K4" s="26" t="n">
        <v>9491</v>
      </c>
      <c r="L4" s="26"/>
      <c r="M4" s="26"/>
    </row>
    <row r="5" customFormat="false" ht="13.8" hidden="false" customHeight="false" outlineLevel="0" collapsed="false">
      <c r="A5" s="28" t="n">
        <v>43103</v>
      </c>
      <c r="B5" s="26"/>
      <c r="C5" s="26" t="n">
        <v>20989</v>
      </c>
      <c r="D5" s="26" t="n">
        <v>16206</v>
      </c>
      <c r="E5" s="26" t="n">
        <v>33145</v>
      </c>
      <c r="F5" s="26" t="n">
        <v>22116</v>
      </c>
      <c r="G5" s="29" t="n">
        <v>18282</v>
      </c>
      <c r="H5" s="26" t="n">
        <v>23901</v>
      </c>
      <c r="I5" s="26" t="n">
        <v>9575</v>
      </c>
      <c r="J5" s="26" t="n">
        <v>22278</v>
      </c>
      <c r="K5" s="26" t="n">
        <v>9447</v>
      </c>
      <c r="L5" s="26"/>
      <c r="M5" s="26"/>
    </row>
    <row r="6" customFormat="false" ht="13.8" hidden="false" customHeight="false" outlineLevel="0" collapsed="false">
      <c r="A6" s="28" t="n">
        <v>43104</v>
      </c>
      <c r="B6" s="26"/>
      <c r="C6" s="26" t="n">
        <v>24102</v>
      </c>
      <c r="D6" s="26" t="n">
        <v>15778</v>
      </c>
      <c r="E6" s="26" t="n">
        <v>37660</v>
      </c>
      <c r="F6" s="26" t="n">
        <v>13337</v>
      </c>
      <c r="G6" s="29" t="n">
        <v>22948</v>
      </c>
      <c r="H6" s="26" t="n">
        <v>23372</v>
      </c>
      <c r="I6" s="26" t="n">
        <v>12494</v>
      </c>
      <c r="J6" s="26" t="n">
        <v>24384</v>
      </c>
      <c r="K6" s="26" t="n">
        <v>7475</v>
      </c>
      <c r="L6" s="26"/>
      <c r="M6" s="26"/>
    </row>
    <row r="7" customFormat="false" ht="13.8" hidden="false" customHeight="false" outlineLevel="0" collapsed="false">
      <c r="A7" s="28" t="n">
        <v>43105</v>
      </c>
      <c r="B7" s="26"/>
      <c r="C7" s="26" t="n">
        <v>21061</v>
      </c>
      <c r="D7" s="26" t="n">
        <v>14183</v>
      </c>
      <c r="E7" s="26" t="n">
        <v>35155</v>
      </c>
      <c r="F7" s="26" t="n">
        <v>13194</v>
      </c>
      <c r="G7" s="29" t="n">
        <v>17870</v>
      </c>
      <c r="H7" s="26" t="n">
        <v>21291</v>
      </c>
      <c r="I7" s="26" t="n">
        <v>18202</v>
      </c>
      <c r="J7" s="26" t="n">
        <v>21947</v>
      </c>
      <c r="K7" s="26" t="n">
        <v>11823</v>
      </c>
      <c r="L7" s="26"/>
      <c r="M7" s="26"/>
    </row>
    <row r="8" customFormat="false" ht="13.8" hidden="false" customHeight="false" outlineLevel="0" collapsed="false">
      <c r="A8" s="28" t="n">
        <v>43106</v>
      </c>
      <c r="B8" s="26"/>
      <c r="C8" s="26" t="n">
        <v>18371</v>
      </c>
      <c r="D8" s="26" t="n">
        <v>15215</v>
      </c>
      <c r="E8" s="26" t="n">
        <v>23620</v>
      </c>
      <c r="F8" s="26" t="n">
        <v>20129</v>
      </c>
      <c r="G8" s="29" t="n">
        <v>20199</v>
      </c>
      <c r="H8" s="26" t="n">
        <v>22657</v>
      </c>
      <c r="I8" s="26" t="n">
        <v>18623</v>
      </c>
      <c r="J8" s="26" t="n">
        <v>24746</v>
      </c>
      <c r="K8" s="26" t="n">
        <v>10407</v>
      </c>
      <c r="L8" s="26"/>
      <c r="M8" s="26"/>
    </row>
    <row r="9" customFormat="false" ht="13.8" hidden="false" customHeight="false" outlineLevel="0" collapsed="false">
      <c r="A9" s="28" t="n">
        <v>43107</v>
      </c>
      <c r="B9" s="26"/>
      <c r="C9" s="26" t="n">
        <v>18907</v>
      </c>
      <c r="D9" s="26" t="n">
        <v>15840</v>
      </c>
      <c r="E9" s="26" t="n">
        <v>24176</v>
      </c>
      <c r="F9" s="26" t="n">
        <v>11595</v>
      </c>
      <c r="G9" s="29" t="n">
        <v>21591</v>
      </c>
      <c r="H9" s="26" t="n">
        <v>19881</v>
      </c>
      <c r="I9" s="26" t="n">
        <v>12789</v>
      </c>
      <c r="J9" s="26" t="n">
        <v>22593</v>
      </c>
      <c r="K9" s="26" t="n">
        <v>10298</v>
      </c>
      <c r="L9" s="26"/>
      <c r="M9" s="26"/>
    </row>
    <row r="10" customFormat="false" ht="13.8" hidden="false" customHeight="false" outlineLevel="0" collapsed="false">
      <c r="A10" s="28" t="n">
        <v>43108</v>
      </c>
      <c r="B10" s="26"/>
      <c r="C10" s="26" t="n">
        <v>21550</v>
      </c>
      <c r="D10" s="26" t="n">
        <v>16907</v>
      </c>
      <c r="E10" s="26" t="n">
        <v>19891</v>
      </c>
      <c r="F10" s="26" t="n">
        <v>25170</v>
      </c>
      <c r="G10" s="29" t="n">
        <v>20360</v>
      </c>
      <c r="H10" s="26" t="n">
        <v>23929</v>
      </c>
      <c r="I10" s="26" t="n">
        <v>15807</v>
      </c>
      <c r="J10" s="26" t="n">
        <v>24346</v>
      </c>
      <c r="K10" s="26" t="n">
        <v>9273</v>
      </c>
      <c r="L10" s="26"/>
      <c r="M10" s="26"/>
    </row>
    <row r="11" customFormat="false" ht="13.8" hidden="false" customHeight="false" outlineLevel="0" collapsed="false">
      <c r="A11" s="28" t="n">
        <v>43109</v>
      </c>
      <c r="B11" s="26"/>
      <c r="C11" s="26" t="n">
        <v>21248</v>
      </c>
      <c r="D11" s="26" t="n">
        <v>14060</v>
      </c>
      <c r="E11" s="26" t="n">
        <v>24006</v>
      </c>
      <c r="F11" s="26" t="n">
        <v>27024</v>
      </c>
      <c r="G11" s="29" t="n">
        <v>17879</v>
      </c>
      <c r="H11" s="26" t="n">
        <v>19473</v>
      </c>
      <c r="I11" s="26" t="n">
        <v>16325</v>
      </c>
      <c r="J11" s="26" t="n">
        <v>24101</v>
      </c>
      <c r="K11" s="26" t="n">
        <v>8394</v>
      </c>
      <c r="L11" s="26"/>
      <c r="M11" s="26"/>
    </row>
    <row r="12" customFormat="false" ht="13.8" hidden="false" customHeight="false" outlineLevel="0" collapsed="false">
      <c r="A12" s="28" t="n">
        <v>43110</v>
      </c>
      <c r="B12" s="26"/>
      <c r="C12" s="26" t="n">
        <v>23065</v>
      </c>
      <c r="D12" s="26" t="n">
        <v>15605</v>
      </c>
      <c r="E12" s="26" t="n">
        <v>25414</v>
      </c>
      <c r="F12" s="26" t="n">
        <v>18194</v>
      </c>
      <c r="G12" s="29" t="n">
        <v>16600</v>
      </c>
      <c r="H12" s="26" t="n">
        <v>22824</v>
      </c>
      <c r="I12" s="26" t="n">
        <v>16477</v>
      </c>
      <c r="J12" s="26" t="n">
        <v>19199</v>
      </c>
      <c r="K12" s="26" t="n">
        <v>10174</v>
      </c>
      <c r="L12" s="26"/>
      <c r="M12" s="26"/>
    </row>
    <row r="13" customFormat="false" ht="13.8" hidden="false" customHeight="false" outlineLevel="0" collapsed="false">
      <c r="A13" s="28" t="n">
        <v>43111</v>
      </c>
      <c r="B13" s="26"/>
      <c r="C13" s="26" t="n">
        <v>22980</v>
      </c>
      <c r="D13" s="26" t="n">
        <v>15237</v>
      </c>
      <c r="E13" s="26" t="n">
        <v>22481</v>
      </c>
      <c r="F13" s="26" t="n">
        <v>16781</v>
      </c>
      <c r="G13" s="29" t="n">
        <v>20668</v>
      </c>
      <c r="H13" s="26" t="n">
        <v>17300</v>
      </c>
      <c r="I13" s="26" t="n">
        <v>16405</v>
      </c>
      <c r="J13" s="26" t="n">
        <v>22047</v>
      </c>
      <c r="K13" s="26" t="n">
        <v>9156</v>
      </c>
      <c r="L13" s="26"/>
      <c r="M13" s="26"/>
    </row>
    <row r="14" customFormat="false" ht="13.8" hidden="false" customHeight="false" outlineLevel="0" collapsed="false">
      <c r="A14" s="28" t="n">
        <v>43112</v>
      </c>
      <c r="B14" s="26"/>
      <c r="C14" s="26" t="n">
        <v>25837</v>
      </c>
      <c r="D14" s="26" t="n">
        <v>12476</v>
      </c>
      <c r="E14" s="26" t="n">
        <v>18615</v>
      </c>
      <c r="F14" s="26" t="n">
        <v>15643</v>
      </c>
      <c r="G14" s="29" t="n">
        <v>20362</v>
      </c>
      <c r="H14" s="26" t="n">
        <v>17025</v>
      </c>
      <c r="I14" s="26" t="n">
        <v>12963</v>
      </c>
      <c r="J14" s="26" t="n">
        <v>15706</v>
      </c>
      <c r="K14" s="26" t="n">
        <v>9778</v>
      </c>
      <c r="L14" s="26"/>
      <c r="M14" s="26"/>
    </row>
    <row r="15" customFormat="false" ht="13.8" hidden="false" customHeight="false" outlineLevel="0" collapsed="false">
      <c r="A15" s="28" t="n">
        <v>43113</v>
      </c>
      <c r="B15" s="26"/>
      <c r="C15" s="26" t="n">
        <v>25525</v>
      </c>
      <c r="D15" s="26" t="n">
        <v>13356</v>
      </c>
      <c r="E15" s="26" t="n">
        <v>17596</v>
      </c>
      <c r="F15" s="26" t="n">
        <v>18117</v>
      </c>
      <c r="G15" s="29" t="n">
        <v>21892</v>
      </c>
      <c r="H15" s="26" t="n">
        <v>20038</v>
      </c>
      <c r="I15" s="26" t="n">
        <v>14405</v>
      </c>
      <c r="J15" s="26" t="n">
        <v>18285</v>
      </c>
      <c r="K15" s="26" t="n">
        <v>7033</v>
      </c>
      <c r="L15" s="26"/>
      <c r="M15" s="26"/>
    </row>
    <row r="16" customFormat="false" ht="13.8" hidden="false" customHeight="false" outlineLevel="0" collapsed="false">
      <c r="A16" s="28" t="n">
        <v>43114</v>
      </c>
      <c r="B16" s="26"/>
      <c r="C16" s="26" t="n">
        <v>22145</v>
      </c>
      <c r="D16" s="26" t="n">
        <v>15794</v>
      </c>
      <c r="E16" s="26" t="n">
        <v>22402</v>
      </c>
      <c r="F16" s="26" t="n">
        <v>20579</v>
      </c>
      <c r="G16" s="29" t="n">
        <v>16178</v>
      </c>
      <c r="H16" s="26" t="n">
        <v>19863</v>
      </c>
      <c r="I16" s="26" t="n">
        <v>10031</v>
      </c>
      <c r="J16" s="26" t="n">
        <v>25059</v>
      </c>
      <c r="K16" s="26" t="n">
        <v>11624</v>
      </c>
      <c r="L16" s="26"/>
      <c r="M16" s="26"/>
    </row>
    <row r="17" customFormat="false" ht="13.8" hidden="false" customHeight="false" outlineLevel="0" collapsed="false">
      <c r="A17" s="28" t="n">
        <v>43115</v>
      </c>
      <c r="B17" s="26"/>
      <c r="C17" s="26" t="n">
        <v>19319</v>
      </c>
      <c r="D17" s="26" t="n">
        <v>17689</v>
      </c>
      <c r="E17" s="26" t="n">
        <v>18579</v>
      </c>
      <c r="F17" s="26" t="n">
        <v>23553</v>
      </c>
      <c r="G17" s="29" t="n">
        <v>16840</v>
      </c>
      <c r="H17" s="26" t="n">
        <v>20317</v>
      </c>
      <c r="I17" s="26" t="n">
        <v>12013</v>
      </c>
      <c r="J17" s="26" t="n">
        <v>19076</v>
      </c>
      <c r="K17" s="26" t="n">
        <v>14501</v>
      </c>
      <c r="L17" s="26"/>
      <c r="M17" s="26"/>
    </row>
    <row r="18" customFormat="false" ht="13.8" hidden="false" customHeight="false" outlineLevel="0" collapsed="false">
      <c r="A18" s="28" t="n">
        <v>43116</v>
      </c>
      <c r="B18" s="26"/>
      <c r="C18" s="26" t="n">
        <v>18973</v>
      </c>
      <c r="D18" s="26" t="n">
        <v>18362</v>
      </c>
      <c r="E18" s="26" t="n">
        <v>18064</v>
      </c>
      <c r="F18" s="26" t="n">
        <v>19851</v>
      </c>
      <c r="G18" s="29" t="n">
        <v>18156</v>
      </c>
      <c r="H18" s="26" t="n">
        <v>22764</v>
      </c>
      <c r="I18" s="26" t="n">
        <v>13804</v>
      </c>
      <c r="J18" s="26" t="n">
        <v>21175</v>
      </c>
      <c r="K18" s="26" t="n">
        <v>10877</v>
      </c>
      <c r="L18" s="26"/>
      <c r="M18" s="26"/>
    </row>
    <row r="19" customFormat="false" ht="13.8" hidden="false" customHeight="false" outlineLevel="0" collapsed="false">
      <c r="A19" s="28" t="n">
        <v>43117</v>
      </c>
      <c r="B19" s="26"/>
      <c r="C19" s="26" t="n">
        <v>21037</v>
      </c>
      <c r="D19" s="26" t="n">
        <v>14461</v>
      </c>
      <c r="E19" s="26" t="n">
        <v>17964</v>
      </c>
      <c r="F19" s="26" t="n">
        <v>19439</v>
      </c>
      <c r="G19" s="29" t="n">
        <v>25167</v>
      </c>
      <c r="H19" s="26" t="n">
        <v>20542</v>
      </c>
      <c r="I19" s="26" t="n">
        <v>15140</v>
      </c>
      <c r="J19" s="26" t="n">
        <v>26571</v>
      </c>
      <c r="K19" s="26" t="n">
        <v>8576</v>
      </c>
      <c r="L19" s="26"/>
      <c r="M19" s="26"/>
    </row>
    <row r="20" customFormat="false" ht="13.8" hidden="false" customHeight="false" outlineLevel="0" collapsed="false">
      <c r="A20" s="28" t="n">
        <v>43118</v>
      </c>
      <c r="B20" s="26"/>
      <c r="C20" s="26" t="n">
        <v>21678</v>
      </c>
      <c r="D20" s="26" t="n">
        <v>15447</v>
      </c>
      <c r="E20" s="26" t="n">
        <v>20476</v>
      </c>
      <c r="F20" s="26" t="n">
        <v>22687</v>
      </c>
      <c r="G20" s="29" t="n">
        <v>24822</v>
      </c>
      <c r="H20" s="26" t="n">
        <v>20595</v>
      </c>
      <c r="I20" s="26" t="n">
        <v>13050</v>
      </c>
      <c r="J20" s="26" t="n">
        <v>30374</v>
      </c>
      <c r="K20" s="26" t="n">
        <v>7147</v>
      </c>
      <c r="L20" s="26"/>
      <c r="M20" s="26"/>
    </row>
    <row r="21" customFormat="false" ht="13.8" hidden="false" customHeight="false" outlineLevel="0" collapsed="false">
      <c r="A21" s="28" t="n">
        <v>43119</v>
      </c>
      <c r="B21" s="26"/>
      <c r="C21" s="26" t="n">
        <v>18941</v>
      </c>
      <c r="D21" s="26" t="n">
        <v>15077</v>
      </c>
      <c r="E21" s="26" t="n">
        <v>20462</v>
      </c>
      <c r="F21" s="26" t="n">
        <v>26657</v>
      </c>
      <c r="G21" s="29" t="n">
        <v>24108</v>
      </c>
      <c r="H21" s="26" t="n">
        <v>22682</v>
      </c>
      <c r="I21" s="26" t="n">
        <v>16582</v>
      </c>
      <c r="J21" s="26" t="n">
        <v>27382</v>
      </c>
      <c r="K21" s="26" t="n">
        <v>10707</v>
      </c>
      <c r="L21" s="26"/>
      <c r="M21" s="26"/>
    </row>
    <row r="22" customFormat="false" ht="13.8" hidden="false" customHeight="false" outlineLevel="0" collapsed="false">
      <c r="A22" s="28" t="n">
        <v>43120</v>
      </c>
      <c r="B22" s="26"/>
      <c r="C22" s="26" t="n">
        <v>17855</v>
      </c>
      <c r="D22" s="26" t="n">
        <v>15332</v>
      </c>
      <c r="E22" s="26" t="n">
        <v>22985</v>
      </c>
      <c r="F22" s="26" t="n">
        <v>21481</v>
      </c>
      <c r="G22" s="29" t="n">
        <v>25823</v>
      </c>
      <c r="H22" s="26" t="n">
        <v>19740</v>
      </c>
      <c r="I22" s="26" t="n">
        <v>15396</v>
      </c>
      <c r="J22" s="26" t="n">
        <v>18836</v>
      </c>
      <c r="K22" s="26" t="n">
        <v>13278</v>
      </c>
      <c r="L22" s="26"/>
      <c r="M22" s="26"/>
    </row>
    <row r="23" customFormat="false" ht="13.8" hidden="false" customHeight="false" outlineLevel="0" collapsed="false">
      <c r="A23" s="28" t="n">
        <v>43121</v>
      </c>
      <c r="B23" s="26"/>
      <c r="C23" s="26" t="n">
        <v>18384</v>
      </c>
      <c r="D23" s="26" t="n">
        <v>16771</v>
      </c>
      <c r="E23" s="26" t="n">
        <v>23242</v>
      </c>
      <c r="F23" s="26" t="n">
        <v>20172</v>
      </c>
      <c r="G23" s="29" t="n">
        <v>27203</v>
      </c>
      <c r="H23" s="26" t="n">
        <v>17631</v>
      </c>
      <c r="I23" s="26" t="n">
        <v>12300</v>
      </c>
      <c r="J23" s="26" t="n">
        <v>25973</v>
      </c>
      <c r="K23" s="26" t="n">
        <v>9930</v>
      </c>
      <c r="L23" s="26"/>
      <c r="M23" s="26"/>
    </row>
    <row r="24" customFormat="false" ht="13.8" hidden="false" customHeight="false" outlineLevel="0" collapsed="false">
      <c r="A24" s="28" t="n">
        <v>43122</v>
      </c>
      <c r="B24" s="26"/>
      <c r="C24" s="26" t="n">
        <v>22782</v>
      </c>
      <c r="D24" s="26" t="n">
        <v>17192</v>
      </c>
      <c r="E24" s="26" t="n">
        <v>23193</v>
      </c>
      <c r="F24" s="26" t="n">
        <v>17354</v>
      </c>
      <c r="G24" s="29" t="n">
        <v>23748</v>
      </c>
      <c r="H24" s="26" t="n">
        <v>15437</v>
      </c>
      <c r="I24" s="26" t="n">
        <v>12894</v>
      </c>
      <c r="J24" s="26" t="n">
        <v>23140</v>
      </c>
      <c r="K24" s="26" t="n">
        <v>8819</v>
      </c>
      <c r="L24" s="26"/>
      <c r="M24" s="26"/>
    </row>
    <row r="25" customFormat="false" ht="13.8" hidden="false" customHeight="false" outlineLevel="0" collapsed="false">
      <c r="A25" s="28" t="n">
        <v>43123</v>
      </c>
      <c r="B25" s="26"/>
      <c r="C25" s="26" t="n">
        <v>21366</v>
      </c>
      <c r="D25" s="26" t="n">
        <v>18736</v>
      </c>
      <c r="E25" s="26" t="n">
        <v>23797</v>
      </c>
      <c r="F25" s="26" t="n">
        <v>9628</v>
      </c>
      <c r="G25" s="29" t="n">
        <v>15024</v>
      </c>
      <c r="H25" s="26" t="n">
        <v>17646</v>
      </c>
      <c r="I25" s="26" t="n">
        <v>17193</v>
      </c>
      <c r="J25" s="26" t="n">
        <v>26147</v>
      </c>
      <c r="K25" s="26" t="n">
        <v>7870</v>
      </c>
      <c r="L25" s="26"/>
      <c r="M25" s="26"/>
    </row>
    <row r="26" customFormat="false" ht="13.8" hidden="false" customHeight="false" outlineLevel="0" collapsed="false">
      <c r="A26" s="28" t="n">
        <v>43124</v>
      </c>
      <c r="B26" s="26"/>
      <c r="C26" s="26" t="n">
        <v>19563</v>
      </c>
      <c r="D26" s="26" t="n">
        <v>19683</v>
      </c>
      <c r="E26" s="26" t="n">
        <v>22415</v>
      </c>
      <c r="F26" s="26" t="n">
        <v>13009</v>
      </c>
      <c r="G26" s="29" t="n">
        <v>16070</v>
      </c>
      <c r="H26" s="26" t="n">
        <v>21731</v>
      </c>
      <c r="I26" s="26" t="n">
        <v>14405</v>
      </c>
      <c r="J26" s="26" t="n">
        <v>21682</v>
      </c>
      <c r="K26" s="26" t="n">
        <v>5419</v>
      </c>
      <c r="L26" s="26"/>
      <c r="M26" s="26"/>
    </row>
    <row r="27" customFormat="false" ht="13.8" hidden="false" customHeight="false" outlineLevel="0" collapsed="false">
      <c r="A27" s="28" t="n">
        <v>43125</v>
      </c>
      <c r="B27" s="26"/>
      <c r="C27" s="26" t="n">
        <v>19678</v>
      </c>
      <c r="D27" s="26" t="n">
        <v>26652</v>
      </c>
      <c r="E27" s="26" t="n">
        <v>19680</v>
      </c>
      <c r="F27" s="26" t="n">
        <v>11910</v>
      </c>
      <c r="G27" s="29" t="n">
        <v>19166</v>
      </c>
      <c r="H27" s="26" t="n">
        <v>22746</v>
      </c>
      <c r="I27" s="26" t="n">
        <v>16777</v>
      </c>
      <c r="J27" s="26" t="n">
        <v>24724</v>
      </c>
      <c r="K27" s="26" t="n">
        <v>9506</v>
      </c>
      <c r="L27" s="26"/>
      <c r="M27" s="26"/>
    </row>
    <row r="28" customFormat="false" ht="13.8" hidden="false" customHeight="false" outlineLevel="0" collapsed="false">
      <c r="A28" s="28" t="n">
        <v>43126</v>
      </c>
      <c r="B28" s="26"/>
      <c r="C28" s="26" t="n">
        <v>24469</v>
      </c>
      <c r="D28" s="26" t="n">
        <v>25710</v>
      </c>
      <c r="E28" s="26" t="n">
        <v>20290</v>
      </c>
      <c r="F28" s="26" t="n">
        <v>12590</v>
      </c>
      <c r="G28" s="29" t="n">
        <v>24027</v>
      </c>
      <c r="H28" s="26" t="n">
        <v>20054</v>
      </c>
      <c r="I28" s="26" t="n">
        <v>18760</v>
      </c>
      <c r="J28" s="26" t="n">
        <v>24575</v>
      </c>
      <c r="K28" s="26" t="n">
        <v>7162</v>
      </c>
      <c r="L28" s="26"/>
      <c r="M28" s="26"/>
    </row>
    <row r="29" customFormat="false" ht="13.8" hidden="false" customHeight="false" outlineLevel="0" collapsed="false">
      <c r="A29" s="28" t="n">
        <v>43127</v>
      </c>
      <c r="B29" s="26"/>
      <c r="C29" s="26" t="n">
        <v>44703</v>
      </c>
      <c r="D29" s="26" t="n">
        <v>16488</v>
      </c>
      <c r="E29" s="26" t="n">
        <v>17912</v>
      </c>
      <c r="F29" s="26" t="n">
        <v>13536</v>
      </c>
      <c r="G29" s="29" t="n">
        <v>21199</v>
      </c>
      <c r="H29" s="26" t="n">
        <v>19174</v>
      </c>
      <c r="I29" s="26" t="n">
        <v>19021</v>
      </c>
      <c r="J29" s="26" t="n">
        <v>22938</v>
      </c>
      <c r="K29" s="26" t="n">
        <v>10625</v>
      </c>
      <c r="L29" s="26"/>
      <c r="M29" s="26"/>
    </row>
    <row r="30" customFormat="false" ht="13.8" hidden="false" customHeight="false" outlineLevel="0" collapsed="false">
      <c r="A30" s="28" t="n">
        <v>43128</v>
      </c>
      <c r="B30" s="26"/>
      <c r="C30" s="26" t="n">
        <v>37999</v>
      </c>
      <c r="D30" s="26" t="n">
        <v>50131</v>
      </c>
      <c r="E30" s="26" t="n">
        <v>17451</v>
      </c>
      <c r="F30" s="26" t="n">
        <v>12687</v>
      </c>
      <c r="G30" s="29" t="n">
        <v>22732</v>
      </c>
      <c r="H30" s="26" t="n">
        <v>21395</v>
      </c>
      <c r="I30" s="26" t="n">
        <v>16403</v>
      </c>
      <c r="J30" s="26" t="n">
        <v>20666</v>
      </c>
      <c r="K30" s="26" t="n">
        <v>9111</v>
      </c>
      <c r="L30" s="26"/>
      <c r="M30" s="26"/>
    </row>
    <row r="31" customFormat="false" ht="13.8" hidden="false" customHeight="false" outlineLevel="0" collapsed="false">
      <c r="A31" s="28" t="n">
        <v>43129</v>
      </c>
      <c r="B31" s="26"/>
      <c r="C31" s="26" t="n">
        <v>34081</v>
      </c>
      <c r="D31" s="26" t="n">
        <v>32261</v>
      </c>
      <c r="E31" s="26" t="n">
        <v>18516</v>
      </c>
      <c r="F31" s="26" t="n">
        <v>16508</v>
      </c>
      <c r="G31" s="29" t="n">
        <v>19842</v>
      </c>
      <c r="H31" s="26" t="n">
        <v>19022</v>
      </c>
      <c r="I31" s="26" t="n">
        <v>14782</v>
      </c>
      <c r="J31" s="26" t="n">
        <v>21517</v>
      </c>
      <c r="K31" s="26" t="n">
        <v>6911</v>
      </c>
      <c r="L31" s="26"/>
      <c r="M31" s="26"/>
    </row>
    <row r="32" customFormat="false" ht="13.8" hidden="false" customHeight="false" outlineLevel="0" collapsed="false">
      <c r="A32" s="28" t="n">
        <v>43130</v>
      </c>
      <c r="B32" s="26"/>
      <c r="C32" s="26" t="n">
        <v>27714</v>
      </c>
      <c r="D32" s="26" t="n">
        <v>23478</v>
      </c>
      <c r="E32" s="26" t="n">
        <v>16953</v>
      </c>
      <c r="F32" s="26" t="n">
        <v>15545</v>
      </c>
      <c r="G32" s="29" t="n">
        <v>14116</v>
      </c>
      <c r="H32" s="26" t="n">
        <v>22951</v>
      </c>
      <c r="I32" s="26" t="n">
        <v>21122</v>
      </c>
      <c r="J32" s="26" t="n">
        <v>21374</v>
      </c>
      <c r="K32" s="26" t="n">
        <v>8381</v>
      </c>
      <c r="L32" s="26"/>
      <c r="M32" s="26"/>
    </row>
    <row r="33" customFormat="false" ht="13.8" hidden="false" customHeight="false" outlineLevel="0" collapsed="false">
      <c r="A33" s="28" t="n">
        <v>43131</v>
      </c>
      <c r="B33" s="26"/>
      <c r="C33" s="26" t="n">
        <v>34433</v>
      </c>
      <c r="D33" s="26" t="n">
        <v>27495</v>
      </c>
      <c r="E33" s="26" t="n">
        <v>21943</v>
      </c>
      <c r="F33" s="26" t="n">
        <v>14172</v>
      </c>
      <c r="G33" s="29" t="n">
        <v>16225</v>
      </c>
      <c r="H33" s="26" t="n">
        <v>19730</v>
      </c>
      <c r="I33" s="26" t="n">
        <v>17475</v>
      </c>
      <c r="J33" s="26" t="n">
        <v>18744</v>
      </c>
      <c r="K33" s="26" t="n">
        <v>8409</v>
      </c>
      <c r="L33" s="26"/>
      <c r="M33" s="26"/>
    </row>
    <row r="34" customFormat="false" ht="13.8" hidden="false" customHeight="false" outlineLevel="0" collapsed="false">
      <c r="A34" s="28" t="n">
        <v>43132</v>
      </c>
      <c r="B34" s="26"/>
      <c r="C34" s="26" t="n">
        <v>23872</v>
      </c>
      <c r="D34" s="26" t="n">
        <v>26978</v>
      </c>
      <c r="E34" s="26" t="n">
        <v>21919</v>
      </c>
      <c r="F34" s="26" t="n">
        <v>10855</v>
      </c>
      <c r="G34" s="29" t="n">
        <v>17488</v>
      </c>
      <c r="H34" s="26" t="n">
        <v>18535</v>
      </c>
      <c r="I34" s="26" t="n">
        <v>17769</v>
      </c>
      <c r="J34" s="26" t="n">
        <v>18641</v>
      </c>
      <c r="K34" s="26" t="n">
        <v>4481</v>
      </c>
      <c r="L34" s="26"/>
      <c r="M34" s="26"/>
    </row>
    <row r="35" customFormat="false" ht="13.8" hidden="false" customHeight="false" outlineLevel="0" collapsed="false">
      <c r="A35" s="28" t="n">
        <v>43133</v>
      </c>
      <c r="B35" s="26"/>
      <c r="C35" s="26" t="n">
        <v>25974</v>
      </c>
      <c r="D35" s="26" t="n">
        <v>21523</v>
      </c>
      <c r="E35" s="26" t="n">
        <v>17026</v>
      </c>
      <c r="F35" s="26" t="n">
        <v>13393</v>
      </c>
      <c r="G35" s="29" t="n">
        <v>18686</v>
      </c>
      <c r="H35" s="26" t="n">
        <v>18417</v>
      </c>
      <c r="I35" s="26" t="n">
        <v>16455</v>
      </c>
      <c r="J35" s="26" t="n">
        <v>23475</v>
      </c>
      <c r="K35" s="26" t="n">
        <v>9375</v>
      </c>
      <c r="L35" s="26"/>
      <c r="M35" s="26"/>
    </row>
    <row r="36" customFormat="false" ht="13.8" hidden="false" customHeight="false" outlineLevel="0" collapsed="false">
      <c r="A36" s="28" t="n">
        <v>43134</v>
      </c>
      <c r="B36" s="26"/>
      <c r="C36" s="26" t="n">
        <v>26546</v>
      </c>
      <c r="D36" s="26" t="n">
        <v>24076</v>
      </c>
      <c r="E36" s="26" t="n">
        <v>18131</v>
      </c>
      <c r="F36" s="26" t="n">
        <v>13686</v>
      </c>
      <c r="G36" s="29" t="n">
        <v>21197</v>
      </c>
      <c r="H36" s="26" t="n">
        <v>18729</v>
      </c>
      <c r="I36" s="26" t="n">
        <v>15024</v>
      </c>
      <c r="J36" s="26" t="n">
        <v>20529</v>
      </c>
      <c r="K36" s="26" t="n">
        <v>10200</v>
      </c>
      <c r="L36" s="26"/>
      <c r="M36" s="26"/>
    </row>
    <row r="37" customFormat="false" ht="13.8" hidden="false" customHeight="false" outlineLevel="0" collapsed="false">
      <c r="A37" s="28" t="n">
        <v>43135</v>
      </c>
      <c r="B37" s="26"/>
      <c r="C37" s="26" t="n">
        <v>24428</v>
      </c>
      <c r="D37" s="26" t="n">
        <v>26885</v>
      </c>
      <c r="E37" s="26" t="n">
        <v>19722</v>
      </c>
      <c r="F37" s="26" t="n">
        <v>12595</v>
      </c>
      <c r="G37" s="29" t="n">
        <v>24935</v>
      </c>
      <c r="H37" s="26" t="n">
        <v>16691</v>
      </c>
      <c r="I37" s="26" t="n">
        <v>15083</v>
      </c>
      <c r="J37" s="26" t="n">
        <v>21199</v>
      </c>
      <c r="K37" s="26" t="n">
        <v>7697</v>
      </c>
      <c r="L37" s="26"/>
      <c r="M37" s="26"/>
    </row>
    <row r="38" customFormat="false" ht="13.8" hidden="false" customHeight="false" outlineLevel="0" collapsed="false">
      <c r="A38" s="28" t="n">
        <v>43136</v>
      </c>
      <c r="B38" s="26"/>
      <c r="C38" s="26" t="n">
        <v>30744</v>
      </c>
      <c r="D38" s="26" t="n">
        <v>26777</v>
      </c>
      <c r="E38" s="26" t="n">
        <v>18326</v>
      </c>
      <c r="F38" s="26" t="n">
        <v>17731</v>
      </c>
      <c r="G38" s="29" t="n">
        <v>19171</v>
      </c>
      <c r="H38" s="26" t="n">
        <v>18516</v>
      </c>
      <c r="I38" s="26" t="n">
        <v>13591</v>
      </c>
      <c r="J38" s="26" t="n">
        <v>22033</v>
      </c>
      <c r="K38" s="26" t="n">
        <v>7772</v>
      </c>
      <c r="L38" s="26"/>
      <c r="M38" s="26"/>
    </row>
    <row r="39" customFormat="false" ht="13.8" hidden="false" customHeight="false" outlineLevel="0" collapsed="false">
      <c r="A39" s="28" t="n">
        <v>43137</v>
      </c>
      <c r="B39" s="26"/>
      <c r="C39" s="26" t="n">
        <v>26190</v>
      </c>
      <c r="D39" s="26" t="n">
        <v>21268</v>
      </c>
      <c r="E39" s="26" t="n">
        <v>22607</v>
      </c>
      <c r="F39" s="26" t="n">
        <v>12525</v>
      </c>
      <c r="G39" s="29" t="n">
        <v>17645</v>
      </c>
      <c r="H39" s="26" t="n">
        <v>14134</v>
      </c>
      <c r="I39" s="26" t="n">
        <v>22206</v>
      </c>
      <c r="J39" s="26" t="n">
        <v>17771</v>
      </c>
      <c r="K39" s="26" t="n">
        <v>8035</v>
      </c>
      <c r="L39" s="26"/>
      <c r="M39" s="26"/>
    </row>
    <row r="40" customFormat="false" ht="13.8" hidden="false" customHeight="false" outlineLevel="0" collapsed="false">
      <c r="A40" s="28" t="n">
        <v>43138</v>
      </c>
      <c r="B40" s="26"/>
      <c r="C40" s="26" t="n">
        <v>26432</v>
      </c>
      <c r="D40" s="26" t="n">
        <v>30510</v>
      </c>
      <c r="E40" s="26" t="n">
        <v>27432</v>
      </c>
      <c r="F40" s="26" t="n">
        <v>11168</v>
      </c>
      <c r="G40" s="29" t="n">
        <v>14392</v>
      </c>
      <c r="H40" s="26" t="n">
        <v>16046</v>
      </c>
      <c r="I40" s="26" t="n">
        <v>16351</v>
      </c>
      <c r="J40" s="26" t="n">
        <v>21376</v>
      </c>
      <c r="K40" s="26" t="n">
        <v>10552</v>
      </c>
      <c r="L40" s="26"/>
      <c r="M40" s="26"/>
    </row>
    <row r="41" customFormat="false" ht="13.8" hidden="false" customHeight="false" outlineLevel="0" collapsed="false">
      <c r="A41" s="28" t="n">
        <v>43139</v>
      </c>
      <c r="B41" s="26"/>
      <c r="C41" s="26" t="n">
        <v>22806</v>
      </c>
      <c r="D41" s="26" t="n">
        <v>21348</v>
      </c>
      <c r="E41" s="26" t="n">
        <v>22827</v>
      </c>
      <c r="F41" s="26" t="n">
        <v>14747</v>
      </c>
      <c r="G41" s="29" t="n">
        <v>21304</v>
      </c>
      <c r="H41" s="26" t="n">
        <v>16027</v>
      </c>
      <c r="I41" s="26" t="n">
        <v>22097</v>
      </c>
      <c r="J41" s="26" t="n">
        <v>21437</v>
      </c>
      <c r="K41" s="26" t="n">
        <v>11879</v>
      </c>
      <c r="L41" s="26"/>
      <c r="M41" s="26"/>
    </row>
    <row r="42" customFormat="false" ht="13.8" hidden="false" customHeight="false" outlineLevel="0" collapsed="false">
      <c r="A42" s="28" t="n">
        <v>43140</v>
      </c>
      <c r="B42" s="26"/>
      <c r="C42" s="26" t="n">
        <v>25500</v>
      </c>
      <c r="D42" s="26" t="n">
        <v>24932</v>
      </c>
      <c r="E42" s="26" t="n">
        <v>28308</v>
      </c>
      <c r="F42" s="26" t="n">
        <v>11072</v>
      </c>
      <c r="G42" s="29" t="n">
        <v>26651</v>
      </c>
      <c r="H42" s="26" t="n">
        <v>17909</v>
      </c>
      <c r="I42" s="26" t="n">
        <v>19726</v>
      </c>
      <c r="J42" s="26" t="n">
        <v>19554</v>
      </c>
      <c r="K42" s="26" t="n">
        <v>12302</v>
      </c>
      <c r="L42" s="26"/>
      <c r="M42" s="26"/>
    </row>
    <row r="43" customFormat="false" ht="13.8" hidden="false" customHeight="false" outlineLevel="0" collapsed="false">
      <c r="A43" s="28" t="n">
        <v>43141</v>
      </c>
      <c r="B43" s="26"/>
      <c r="C43" s="26" t="n">
        <v>24322</v>
      </c>
      <c r="D43" s="26" t="n">
        <v>26748</v>
      </c>
      <c r="E43" s="26" t="n">
        <v>27357</v>
      </c>
      <c r="F43" s="26" t="n">
        <v>11572</v>
      </c>
      <c r="G43" s="29" t="n">
        <v>21827</v>
      </c>
      <c r="H43" s="26" t="n">
        <v>16185</v>
      </c>
      <c r="I43" s="26" t="n">
        <v>18025</v>
      </c>
      <c r="J43" s="26" t="n">
        <v>21905</v>
      </c>
      <c r="K43" s="26" t="n">
        <v>12243</v>
      </c>
      <c r="L43" s="26"/>
      <c r="M43" s="26"/>
    </row>
    <row r="44" customFormat="false" ht="13.8" hidden="false" customHeight="false" outlineLevel="0" collapsed="false">
      <c r="A44" s="28" t="n">
        <v>43142</v>
      </c>
      <c r="B44" s="26"/>
      <c r="C44" s="26" t="n">
        <v>35529</v>
      </c>
      <c r="D44" s="26" t="n">
        <v>25394</v>
      </c>
      <c r="E44" s="26" t="n">
        <v>25865</v>
      </c>
      <c r="F44" s="26" t="n">
        <v>30817</v>
      </c>
      <c r="G44" s="29" t="n">
        <v>21663</v>
      </c>
      <c r="H44" s="26" t="n">
        <v>12971</v>
      </c>
      <c r="I44" s="26" t="n">
        <v>17985</v>
      </c>
      <c r="J44" s="26" t="n">
        <v>25942</v>
      </c>
      <c r="K44" s="26" t="n">
        <v>10332</v>
      </c>
      <c r="L44" s="26"/>
      <c r="M44" s="26"/>
    </row>
    <row r="45" customFormat="false" ht="13.8" hidden="false" customHeight="false" outlineLevel="0" collapsed="false">
      <c r="A45" s="28" t="n">
        <v>43143</v>
      </c>
      <c r="B45" s="26"/>
      <c r="C45" s="26" t="n">
        <v>30149</v>
      </c>
      <c r="D45" s="26" t="n">
        <v>23695</v>
      </c>
      <c r="E45" s="26" t="n">
        <v>22120</v>
      </c>
      <c r="F45" s="26" t="n">
        <v>23142</v>
      </c>
      <c r="G45" s="29" t="n">
        <v>25650</v>
      </c>
      <c r="H45" s="26" t="n">
        <v>16151</v>
      </c>
      <c r="I45" s="26" t="n">
        <v>18986</v>
      </c>
      <c r="J45" s="26" t="n">
        <v>23724</v>
      </c>
      <c r="K45" s="26" t="n">
        <v>8034</v>
      </c>
      <c r="L45" s="26"/>
      <c r="M45" s="26"/>
    </row>
    <row r="46" customFormat="false" ht="13.8" hidden="false" customHeight="false" outlineLevel="0" collapsed="false">
      <c r="A46" s="28" t="n">
        <v>43144</v>
      </c>
      <c r="B46" s="26"/>
      <c r="C46" s="26" t="n">
        <v>26439</v>
      </c>
      <c r="D46" s="26" t="n">
        <v>17563</v>
      </c>
      <c r="E46" s="26" t="n">
        <v>24126</v>
      </c>
      <c r="F46" s="26" t="n">
        <v>23834</v>
      </c>
      <c r="G46" s="29" t="n">
        <v>16164</v>
      </c>
      <c r="H46" s="26" t="n">
        <v>17287</v>
      </c>
      <c r="I46" s="26" t="n">
        <v>21474</v>
      </c>
      <c r="J46" s="26" t="n">
        <v>24089</v>
      </c>
      <c r="K46" s="26" t="n">
        <v>9206</v>
      </c>
      <c r="L46" s="26"/>
      <c r="M46" s="26"/>
    </row>
    <row r="47" customFormat="false" ht="13.8" hidden="false" customHeight="false" outlineLevel="0" collapsed="false">
      <c r="A47" s="28" t="n">
        <v>43145</v>
      </c>
      <c r="B47" s="26"/>
      <c r="C47" s="26" t="n">
        <v>25998</v>
      </c>
      <c r="D47" s="26" t="n">
        <v>23962</v>
      </c>
      <c r="E47" s="26" t="n">
        <v>23842</v>
      </c>
      <c r="F47" s="26" t="n">
        <v>19456</v>
      </c>
      <c r="G47" s="29" t="n">
        <v>15148</v>
      </c>
      <c r="H47" s="26" t="n">
        <v>19193</v>
      </c>
      <c r="I47" s="26" t="n">
        <v>16167</v>
      </c>
      <c r="J47" s="26" t="n">
        <v>19936</v>
      </c>
      <c r="K47" s="26" t="n">
        <v>14781</v>
      </c>
      <c r="L47" s="26"/>
      <c r="M47" s="26"/>
    </row>
    <row r="48" customFormat="false" ht="13.8" hidden="false" customHeight="false" outlineLevel="0" collapsed="false">
      <c r="A48" s="28" t="n">
        <v>43146</v>
      </c>
      <c r="B48" s="26"/>
      <c r="C48" s="26" t="n">
        <v>23335</v>
      </c>
      <c r="D48" s="26" t="n">
        <v>27594</v>
      </c>
      <c r="E48" s="26" t="n">
        <v>21314</v>
      </c>
      <c r="F48" s="26" t="n">
        <v>15985</v>
      </c>
      <c r="G48" s="29" t="n">
        <v>17399</v>
      </c>
      <c r="H48" s="26" t="n">
        <v>21415</v>
      </c>
      <c r="I48" s="26" t="n">
        <v>23727</v>
      </c>
      <c r="J48" s="26" t="n">
        <v>20559</v>
      </c>
      <c r="K48" s="26" t="n">
        <v>8835</v>
      </c>
      <c r="L48" s="26"/>
      <c r="M48" s="26"/>
    </row>
    <row r="49" customFormat="false" ht="13.8" hidden="false" customHeight="false" outlineLevel="0" collapsed="false">
      <c r="A49" s="28" t="n">
        <v>43147</v>
      </c>
      <c r="B49" s="26"/>
      <c r="C49" s="26" t="n">
        <v>23085</v>
      </c>
      <c r="D49" s="26" t="n">
        <v>27121</v>
      </c>
      <c r="E49" s="26" t="n">
        <v>19666</v>
      </c>
      <c r="F49" s="26" t="n">
        <v>16328</v>
      </c>
      <c r="G49" s="29" t="n">
        <v>17530</v>
      </c>
      <c r="H49" s="26" t="n">
        <v>17902</v>
      </c>
      <c r="I49" s="26" t="n">
        <v>19493</v>
      </c>
      <c r="J49" s="26" t="n">
        <v>19696</v>
      </c>
      <c r="K49" s="26" t="n">
        <v>17256</v>
      </c>
      <c r="L49" s="26"/>
      <c r="M49" s="26"/>
    </row>
    <row r="50" customFormat="false" ht="13.8" hidden="false" customHeight="false" outlineLevel="0" collapsed="false">
      <c r="A50" s="28" t="n">
        <v>43148</v>
      </c>
      <c r="B50" s="26"/>
      <c r="C50" s="26" t="n">
        <v>26648</v>
      </c>
      <c r="D50" s="26" t="n">
        <v>29528</v>
      </c>
      <c r="E50" s="26" t="n">
        <v>18796</v>
      </c>
      <c r="F50" s="26" t="n">
        <v>17331</v>
      </c>
      <c r="G50" s="29" t="n">
        <v>19395</v>
      </c>
      <c r="H50" s="26" t="n">
        <v>18855</v>
      </c>
      <c r="I50" s="26" t="n">
        <v>19646</v>
      </c>
      <c r="J50" s="26" t="n">
        <v>21179</v>
      </c>
      <c r="K50" s="26" t="n">
        <v>13589</v>
      </c>
      <c r="L50" s="26"/>
      <c r="M50" s="26"/>
    </row>
    <row r="51" customFormat="false" ht="13.8" hidden="false" customHeight="false" outlineLevel="0" collapsed="false">
      <c r="A51" s="28" t="n">
        <v>43149</v>
      </c>
      <c r="B51" s="26"/>
      <c r="C51" s="26" t="n">
        <v>29615</v>
      </c>
      <c r="D51" s="26" t="n">
        <v>34245</v>
      </c>
      <c r="E51" s="26" t="n">
        <v>21425</v>
      </c>
      <c r="F51" s="26" t="n">
        <v>14039</v>
      </c>
      <c r="G51" s="29" t="n">
        <v>21222</v>
      </c>
      <c r="H51" s="26" t="n">
        <v>17186</v>
      </c>
      <c r="I51" s="26" t="n">
        <v>17120</v>
      </c>
      <c r="J51" s="26" t="n">
        <v>18775</v>
      </c>
      <c r="K51" s="26" t="n">
        <v>10182</v>
      </c>
      <c r="L51" s="26"/>
      <c r="M51" s="26"/>
    </row>
    <row r="52" customFormat="false" ht="13.8" hidden="false" customHeight="false" outlineLevel="0" collapsed="false">
      <c r="A52" s="28" t="n">
        <v>43150</v>
      </c>
      <c r="B52" s="26"/>
      <c r="C52" s="26" t="n">
        <v>28325</v>
      </c>
      <c r="D52" s="26" t="n">
        <v>27262</v>
      </c>
      <c r="E52" s="26" t="n">
        <v>25006</v>
      </c>
      <c r="F52" s="26" t="n">
        <v>16749</v>
      </c>
      <c r="G52" s="29" t="n">
        <v>16080</v>
      </c>
      <c r="H52" s="26" t="n">
        <v>17721</v>
      </c>
      <c r="I52" s="26" t="n">
        <v>19161</v>
      </c>
      <c r="J52" s="26" t="n">
        <v>27803</v>
      </c>
      <c r="K52" s="26" t="n">
        <v>8375</v>
      </c>
      <c r="L52" s="26"/>
      <c r="M52" s="26"/>
    </row>
    <row r="53" customFormat="false" ht="13.8" hidden="false" customHeight="false" outlineLevel="0" collapsed="false">
      <c r="A53" s="28" t="n">
        <v>43151</v>
      </c>
      <c r="B53" s="26"/>
      <c r="C53" s="26" t="n">
        <v>23153</v>
      </c>
      <c r="D53" s="26" t="n">
        <v>21197</v>
      </c>
      <c r="E53" s="26" t="n">
        <v>20957</v>
      </c>
      <c r="F53" s="26" t="n">
        <v>15488</v>
      </c>
      <c r="G53" s="29" t="n">
        <v>14771</v>
      </c>
      <c r="H53" s="26" t="n">
        <v>17473</v>
      </c>
      <c r="I53" s="26" t="n">
        <v>16833</v>
      </c>
      <c r="J53" s="26" t="n">
        <v>23956</v>
      </c>
      <c r="K53" s="26" t="n">
        <v>8743</v>
      </c>
      <c r="L53" s="26"/>
      <c r="M53" s="26"/>
    </row>
    <row r="54" customFormat="false" ht="13.8" hidden="false" customHeight="false" outlineLevel="0" collapsed="false">
      <c r="A54" s="28" t="n">
        <v>43152</v>
      </c>
      <c r="B54" s="26"/>
      <c r="C54" s="26" t="n">
        <v>27984</v>
      </c>
      <c r="D54" s="26" t="n">
        <v>25637</v>
      </c>
      <c r="E54" s="26" t="n">
        <v>26999</v>
      </c>
      <c r="F54" s="26" t="n">
        <v>16254</v>
      </c>
      <c r="G54" s="29" t="n">
        <v>14450</v>
      </c>
      <c r="H54" s="26" t="n">
        <v>16603</v>
      </c>
      <c r="I54" s="26" t="n">
        <v>20451</v>
      </c>
      <c r="J54" s="26" t="n">
        <v>19006</v>
      </c>
      <c r="K54" s="26" t="n">
        <v>6514</v>
      </c>
      <c r="L54" s="26"/>
      <c r="M54" s="26"/>
    </row>
    <row r="55" customFormat="false" ht="13.8" hidden="false" customHeight="false" outlineLevel="0" collapsed="false">
      <c r="A55" s="28" t="n">
        <v>43153</v>
      </c>
      <c r="B55" s="26"/>
      <c r="C55" s="26" t="n">
        <v>23632</v>
      </c>
      <c r="D55" s="26" t="n">
        <v>25106</v>
      </c>
      <c r="E55" s="26" t="n">
        <v>29328</v>
      </c>
      <c r="F55" s="26" t="n">
        <v>17051</v>
      </c>
      <c r="G55" s="29" t="n">
        <v>20333</v>
      </c>
      <c r="H55" s="26" t="n">
        <v>17291</v>
      </c>
      <c r="I55" s="26" t="n">
        <v>20641</v>
      </c>
      <c r="J55" s="26" t="n">
        <v>18216</v>
      </c>
      <c r="K55" s="26" t="n">
        <v>5770</v>
      </c>
      <c r="L55" s="26"/>
      <c r="M55" s="26"/>
    </row>
    <row r="56" customFormat="false" ht="13.8" hidden="false" customHeight="false" outlineLevel="0" collapsed="false">
      <c r="A56" s="28" t="n">
        <v>43154</v>
      </c>
      <c r="B56" s="26"/>
      <c r="C56" s="26" t="n">
        <v>25436</v>
      </c>
      <c r="D56" s="26" t="n">
        <v>27032</v>
      </c>
      <c r="E56" s="26" t="n">
        <v>18198</v>
      </c>
      <c r="F56" s="26" t="n">
        <v>19092</v>
      </c>
      <c r="G56" s="29" t="n">
        <v>17127</v>
      </c>
      <c r="H56" s="26" t="n">
        <v>16652</v>
      </c>
      <c r="I56" s="26" t="n">
        <v>20699</v>
      </c>
      <c r="J56" s="26" t="n">
        <v>23444</v>
      </c>
      <c r="K56" s="26" t="n">
        <v>7002</v>
      </c>
      <c r="L56" s="26"/>
      <c r="M56" s="26"/>
    </row>
    <row r="57" customFormat="false" ht="13.8" hidden="false" customHeight="false" outlineLevel="0" collapsed="false">
      <c r="A57" s="28" t="n">
        <v>43155</v>
      </c>
      <c r="B57" s="26"/>
      <c r="C57" s="26" t="n">
        <v>31907</v>
      </c>
      <c r="D57" s="26" t="n">
        <v>28223</v>
      </c>
      <c r="E57" s="26" t="n">
        <v>21934</v>
      </c>
      <c r="F57" s="26" t="n">
        <v>18870</v>
      </c>
      <c r="G57" s="29" t="n">
        <v>16510</v>
      </c>
      <c r="H57" s="26" t="n">
        <v>19626</v>
      </c>
      <c r="I57" s="26" t="n">
        <v>21482</v>
      </c>
      <c r="J57" s="26" t="n">
        <v>19224</v>
      </c>
      <c r="K57" s="26" t="n">
        <v>8990</v>
      </c>
      <c r="L57" s="26"/>
      <c r="M57" s="26"/>
    </row>
    <row r="58" customFormat="false" ht="13.8" hidden="false" customHeight="false" outlineLevel="0" collapsed="false">
      <c r="A58" s="28" t="n">
        <v>43156</v>
      </c>
      <c r="B58" s="26"/>
      <c r="C58" s="26" t="n">
        <v>30326</v>
      </c>
      <c r="D58" s="26" t="n">
        <v>26083</v>
      </c>
      <c r="E58" s="26" t="n">
        <v>19085</v>
      </c>
      <c r="F58" s="26" t="n">
        <v>20455</v>
      </c>
      <c r="G58" s="29" t="n">
        <v>17470</v>
      </c>
      <c r="H58" s="26" t="n">
        <v>17874</v>
      </c>
      <c r="I58" s="26" t="n">
        <v>14532</v>
      </c>
      <c r="J58" s="26" t="n">
        <v>26444</v>
      </c>
      <c r="K58" s="26" t="n">
        <v>10570</v>
      </c>
      <c r="L58" s="26"/>
      <c r="M58" s="26"/>
    </row>
    <row r="59" customFormat="false" ht="13.8" hidden="false" customHeight="false" outlineLevel="0" collapsed="false">
      <c r="A59" s="28" t="n">
        <v>43157</v>
      </c>
      <c r="B59" s="26"/>
      <c r="C59" s="26" t="n">
        <v>35162</v>
      </c>
      <c r="D59" s="26" t="n">
        <v>27825</v>
      </c>
      <c r="E59" s="26" t="n">
        <v>19477</v>
      </c>
      <c r="F59" s="26" t="n">
        <v>20138</v>
      </c>
      <c r="G59" s="29" t="n">
        <v>21384</v>
      </c>
      <c r="H59" s="26" t="n">
        <v>14711</v>
      </c>
      <c r="I59" s="26" t="n">
        <v>18282</v>
      </c>
      <c r="J59" s="26" t="n">
        <v>25466</v>
      </c>
      <c r="K59" s="26" t="n">
        <v>9825</v>
      </c>
      <c r="L59" s="26"/>
      <c r="M59" s="26"/>
    </row>
    <row r="60" customFormat="false" ht="13.8" hidden="false" customHeight="false" outlineLevel="0" collapsed="false">
      <c r="A60" s="28" t="n">
        <v>43158</v>
      </c>
      <c r="B60" s="26" t="n">
        <v>3760</v>
      </c>
      <c r="C60" s="26" t="n">
        <v>27751</v>
      </c>
      <c r="D60" s="26" t="n">
        <v>26855</v>
      </c>
      <c r="E60" s="26" t="n">
        <v>23551</v>
      </c>
      <c r="F60" s="26" t="n">
        <v>17640</v>
      </c>
      <c r="G60" s="29" t="n">
        <v>14971</v>
      </c>
      <c r="H60" s="26" t="n">
        <v>19016</v>
      </c>
      <c r="I60" s="26" t="n">
        <v>17008</v>
      </c>
      <c r="J60" s="26" t="n">
        <v>23721</v>
      </c>
      <c r="K60" s="26" t="n">
        <v>8568</v>
      </c>
      <c r="L60" s="26"/>
      <c r="M60" s="26"/>
    </row>
    <row r="61" customFormat="false" ht="13.8" hidden="false" customHeight="false" outlineLevel="0" collapsed="false">
      <c r="A61" s="28" t="n">
        <v>43159</v>
      </c>
      <c r="B61" s="26" t="n">
        <v>5813</v>
      </c>
      <c r="C61" s="26" t="n">
        <v>39392</v>
      </c>
      <c r="D61" s="26" t="n">
        <v>30440</v>
      </c>
      <c r="E61" s="26" t="n">
        <v>19408</v>
      </c>
      <c r="F61" s="26" t="n">
        <v>17327</v>
      </c>
      <c r="G61" s="29" t="n">
        <v>12070</v>
      </c>
      <c r="H61" s="26" t="n">
        <v>15642</v>
      </c>
      <c r="I61" s="26" t="n">
        <v>17838</v>
      </c>
      <c r="J61" s="26" t="n">
        <v>18198</v>
      </c>
      <c r="K61" s="26" t="n">
        <v>8994</v>
      </c>
      <c r="L61" s="26"/>
      <c r="M61" s="26"/>
    </row>
    <row r="62" customFormat="false" ht="13.8" hidden="false" customHeight="false" outlineLevel="0" collapsed="false">
      <c r="A62" s="28" t="n">
        <v>43160</v>
      </c>
      <c r="B62" s="26" t="n">
        <v>5952</v>
      </c>
      <c r="C62" s="26" t="n">
        <v>36576</v>
      </c>
      <c r="D62" s="26" t="n">
        <v>25558</v>
      </c>
      <c r="E62" s="26" t="n">
        <v>15092</v>
      </c>
      <c r="F62" s="26" t="n">
        <v>19410</v>
      </c>
      <c r="G62" s="29" t="n">
        <v>18009</v>
      </c>
      <c r="H62" s="26" t="n">
        <v>18754</v>
      </c>
      <c r="I62" s="26" t="n">
        <v>11465</v>
      </c>
      <c r="J62" s="26" t="n">
        <v>19999</v>
      </c>
      <c r="K62" s="26" t="n">
        <v>10235</v>
      </c>
      <c r="L62" s="26"/>
      <c r="M62" s="26"/>
    </row>
    <row r="63" customFormat="false" ht="13.8" hidden="false" customHeight="false" outlineLevel="0" collapsed="false">
      <c r="A63" s="28" t="n">
        <v>43161</v>
      </c>
      <c r="B63" s="26" t="n">
        <v>6838</v>
      </c>
      <c r="C63" s="26" t="n">
        <v>35654</v>
      </c>
      <c r="D63" s="26" t="n">
        <v>27340</v>
      </c>
      <c r="E63" s="26" t="n">
        <v>16734</v>
      </c>
      <c r="F63" s="26" t="n">
        <v>19941</v>
      </c>
      <c r="G63" s="29" t="n">
        <v>22603</v>
      </c>
      <c r="H63" s="26" t="n">
        <v>16542</v>
      </c>
      <c r="I63" s="26" t="n">
        <v>17351</v>
      </c>
      <c r="J63" s="26" t="n">
        <v>20175</v>
      </c>
      <c r="K63" s="26" t="n">
        <v>8555</v>
      </c>
      <c r="L63" s="26"/>
      <c r="M63" s="26"/>
    </row>
    <row r="64" customFormat="false" ht="13.8" hidden="false" customHeight="false" outlineLevel="0" collapsed="false">
      <c r="A64" s="28" t="n">
        <v>43162</v>
      </c>
      <c r="B64" s="26" t="n">
        <v>5773</v>
      </c>
      <c r="C64" s="26" t="n">
        <v>31414</v>
      </c>
      <c r="D64" s="26" t="n">
        <v>25913</v>
      </c>
      <c r="E64" s="26" t="n">
        <v>31905</v>
      </c>
      <c r="F64" s="26" t="n">
        <v>18358</v>
      </c>
      <c r="G64" s="29" t="n">
        <v>18084</v>
      </c>
      <c r="H64" s="26" t="n">
        <v>16904</v>
      </c>
      <c r="I64" s="26" t="n">
        <v>20300</v>
      </c>
      <c r="J64" s="26" t="n">
        <v>21282</v>
      </c>
      <c r="K64" s="26" t="n">
        <v>9518</v>
      </c>
      <c r="L64" s="26"/>
      <c r="M64" s="26"/>
    </row>
    <row r="65" customFormat="false" ht="13.8" hidden="false" customHeight="false" outlineLevel="0" collapsed="false">
      <c r="A65" s="28" t="n">
        <v>43163</v>
      </c>
      <c r="B65" s="26" t="n">
        <v>4826</v>
      </c>
      <c r="C65" s="26" t="n">
        <v>30776</v>
      </c>
      <c r="D65" s="26" t="n">
        <v>32326</v>
      </c>
      <c r="E65" s="26" t="n">
        <v>26045</v>
      </c>
      <c r="F65" s="26" t="n">
        <v>20002</v>
      </c>
      <c r="G65" s="29" t="n">
        <v>22064</v>
      </c>
      <c r="H65" s="26" t="n">
        <v>16608</v>
      </c>
      <c r="I65" s="26" t="n">
        <v>17902</v>
      </c>
      <c r="J65" s="26" t="n">
        <v>21709</v>
      </c>
      <c r="K65" s="26" t="n">
        <v>9110</v>
      </c>
      <c r="L65" s="26"/>
      <c r="M65" s="26"/>
    </row>
    <row r="66" customFormat="false" ht="13.8" hidden="false" customHeight="false" outlineLevel="0" collapsed="false">
      <c r="A66" s="28" t="n">
        <v>43164</v>
      </c>
      <c r="B66" s="26" t="n">
        <v>8265</v>
      </c>
      <c r="C66" s="26" t="n">
        <v>26688</v>
      </c>
      <c r="D66" s="26" t="n">
        <v>28000</v>
      </c>
      <c r="E66" s="26" t="n">
        <v>24269</v>
      </c>
      <c r="F66" s="26" t="n">
        <v>18169</v>
      </c>
      <c r="G66" s="29" t="n">
        <v>15575</v>
      </c>
      <c r="H66" s="26" t="n">
        <v>14901</v>
      </c>
      <c r="I66" s="26" t="n">
        <v>13276</v>
      </c>
      <c r="J66" s="26" t="n">
        <v>18575</v>
      </c>
      <c r="K66" s="26" t="n">
        <v>6526</v>
      </c>
      <c r="L66" s="26"/>
      <c r="M66" s="26"/>
    </row>
    <row r="67" customFormat="false" ht="13.8" hidden="false" customHeight="false" outlineLevel="0" collapsed="false">
      <c r="A67" s="28" t="n">
        <v>43165</v>
      </c>
      <c r="B67" s="26" t="n">
        <v>12310</v>
      </c>
      <c r="C67" s="26" t="n">
        <v>25801</v>
      </c>
      <c r="D67" s="26" t="n">
        <v>25380</v>
      </c>
      <c r="E67" s="26" t="n">
        <v>18599</v>
      </c>
      <c r="F67" s="26" t="n">
        <v>15085</v>
      </c>
      <c r="G67" s="29" t="n">
        <v>13616</v>
      </c>
      <c r="H67" s="26" t="n">
        <v>16345</v>
      </c>
      <c r="I67" s="26" t="n">
        <v>14339</v>
      </c>
      <c r="J67" s="26" t="n">
        <v>22561</v>
      </c>
      <c r="K67" s="26" t="n">
        <v>8103</v>
      </c>
      <c r="L67" s="26"/>
      <c r="M67" s="26"/>
    </row>
    <row r="68" customFormat="false" ht="13.8" hidden="false" customHeight="false" outlineLevel="0" collapsed="false">
      <c r="A68" s="28" t="n">
        <v>43166</v>
      </c>
      <c r="B68" s="26" t="n">
        <v>4072</v>
      </c>
      <c r="C68" s="26" t="n">
        <v>29822</v>
      </c>
      <c r="D68" s="26" t="n">
        <v>25867</v>
      </c>
      <c r="E68" s="26" t="n">
        <v>16701</v>
      </c>
      <c r="F68" s="26" t="n">
        <v>17146</v>
      </c>
      <c r="G68" s="29" t="n">
        <v>13188</v>
      </c>
      <c r="H68" s="26" t="n">
        <v>18188</v>
      </c>
      <c r="I68" s="26" t="n">
        <v>14533</v>
      </c>
      <c r="J68" s="26" t="n">
        <v>19157</v>
      </c>
      <c r="K68" s="26" t="n">
        <v>8684</v>
      </c>
      <c r="L68" s="26"/>
      <c r="M68" s="26"/>
    </row>
    <row r="69" customFormat="false" ht="13.8" hidden="false" customHeight="false" outlineLevel="0" collapsed="false">
      <c r="A69" s="28" t="n">
        <v>43167</v>
      </c>
      <c r="B69" s="26" t="n">
        <v>3777</v>
      </c>
      <c r="C69" s="26" t="n">
        <v>31835</v>
      </c>
      <c r="D69" s="26" t="n">
        <v>24614</v>
      </c>
      <c r="E69" s="26" t="n">
        <v>18513</v>
      </c>
      <c r="F69" s="26" t="n">
        <v>18874</v>
      </c>
      <c r="G69" s="29" t="n">
        <v>18504</v>
      </c>
      <c r="H69" s="26" t="n">
        <v>19881</v>
      </c>
      <c r="I69" s="26" t="n">
        <v>13484</v>
      </c>
      <c r="J69" s="26" t="n">
        <v>18808</v>
      </c>
      <c r="K69" s="26" t="n">
        <v>9232</v>
      </c>
      <c r="L69" s="26"/>
      <c r="M69" s="26"/>
    </row>
    <row r="70" customFormat="false" ht="13.8" hidden="false" customHeight="false" outlineLevel="0" collapsed="false">
      <c r="A70" s="28" t="n">
        <v>43168</v>
      </c>
      <c r="B70" s="26" t="n">
        <v>3792</v>
      </c>
      <c r="C70" s="26" t="n">
        <v>24188</v>
      </c>
      <c r="D70" s="26" t="n">
        <v>27478</v>
      </c>
      <c r="E70" s="26" t="n">
        <v>15161</v>
      </c>
      <c r="F70" s="26" t="n">
        <v>20107</v>
      </c>
      <c r="G70" s="29" t="n">
        <v>16441</v>
      </c>
      <c r="H70" s="26" t="n">
        <v>20595</v>
      </c>
      <c r="I70" s="26" t="n">
        <v>17045</v>
      </c>
      <c r="J70" s="26" t="n">
        <v>16534</v>
      </c>
      <c r="K70" s="26" t="n">
        <v>11228</v>
      </c>
      <c r="L70" s="26"/>
      <c r="M70" s="26"/>
    </row>
    <row r="71" customFormat="false" ht="13.8" hidden="false" customHeight="false" outlineLevel="0" collapsed="false">
      <c r="A71" s="28" t="n">
        <v>43169</v>
      </c>
      <c r="B71" s="26" t="n">
        <v>2261</v>
      </c>
      <c r="C71" s="26" t="n">
        <v>28586</v>
      </c>
      <c r="D71" s="26" t="n">
        <v>20810</v>
      </c>
      <c r="E71" s="26" t="n">
        <v>15916</v>
      </c>
      <c r="F71" s="26" t="n">
        <v>18053</v>
      </c>
      <c r="G71" s="29" t="n">
        <v>17416</v>
      </c>
      <c r="H71" s="26" t="n">
        <v>19193</v>
      </c>
      <c r="I71" s="26" t="n">
        <v>14514</v>
      </c>
      <c r="J71" s="26" t="n">
        <v>17342</v>
      </c>
      <c r="K71" s="26" t="n">
        <v>11236</v>
      </c>
      <c r="L71" s="26"/>
      <c r="M71" s="26"/>
    </row>
    <row r="72" customFormat="false" ht="13.8" hidden="false" customHeight="false" outlineLevel="0" collapsed="false">
      <c r="A72" s="28" t="n">
        <v>43170</v>
      </c>
      <c r="B72" s="26" t="n">
        <v>2603</v>
      </c>
      <c r="C72" s="26" t="n">
        <v>24617</v>
      </c>
      <c r="D72" s="26" t="n">
        <v>28157</v>
      </c>
      <c r="E72" s="26" t="n">
        <v>23087</v>
      </c>
      <c r="F72" s="26" t="n">
        <v>19747</v>
      </c>
      <c r="G72" s="29" t="n">
        <v>19076</v>
      </c>
      <c r="H72" s="26" t="n">
        <v>16703</v>
      </c>
      <c r="I72" s="26" t="n">
        <v>12351</v>
      </c>
      <c r="J72" s="26" t="n">
        <v>22016</v>
      </c>
      <c r="K72" s="26" t="n">
        <v>12717</v>
      </c>
      <c r="L72" s="26"/>
      <c r="M72" s="26"/>
    </row>
    <row r="73" customFormat="false" ht="13.8" hidden="false" customHeight="false" outlineLevel="0" collapsed="false">
      <c r="A73" s="28" t="n">
        <v>43171</v>
      </c>
      <c r="B73" s="26" t="n">
        <v>3272</v>
      </c>
      <c r="C73" s="26" t="n">
        <v>35406</v>
      </c>
      <c r="D73" s="26" t="n">
        <v>27630</v>
      </c>
      <c r="E73" s="26" t="n">
        <v>18771</v>
      </c>
      <c r="F73" s="26" t="n">
        <v>20741</v>
      </c>
      <c r="G73" s="29" t="n">
        <v>18952</v>
      </c>
      <c r="H73" s="26" t="n">
        <v>14293</v>
      </c>
      <c r="I73" s="26" t="n">
        <v>12350</v>
      </c>
      <c r="J73" s="26" t="n">
        <v>14814</v>
      </c>
      <c r="K73" s="26" t="n">
        <v>12853</v>
      </c>
      <c r="L73" s="26"/>
      <c r="M73" s="26"/>
    </row>
    <row r="74" customFormat="false" ht="13.8" hidden="false" customHeight="false" outlineLevel="0" collapsed="false">
      <c r="A74" s="28" t="n">
        <v>43172</v>
      </c>
      <c r="B74" s="26" t="n">
        <v>3149</v>
      </c>
      <c r="C74" s="26" t="n">
        <v>30141</v>
      </c>
      <c r="D74" s="26" t="n">
        <v>22164</v>
      </c>
      <c r="E74" s="26" t="n">
        <v>16963</v>
      </c>
      <c r="F74" s="26" t="n">
        <v>21960</v>
      </c>
      <c r="G74" s="29" t="n">
        <v>14997</v>
      </c>
      <c r="H74" s="26" t="n">
        <v>16578</v>
      </c>
      <c r="I74" s="26" t="n">
        <v>14601</v>
      </c>
      <c r="J74" s="26" t="n">
        <v>17671</v>
      </c>
      <c r="K74" s="26" t="n">
        <v>12027</v>
      </c>
      <c r="L74" s="26"/>
      <c r="M74" s="26"/>
    </row>
    <row r="75" customFormat="false" ht="13.8" hidden="false" customHeight="false" outlineLevel="0" collapsed="false">
      <c r="A75" s="28" t="n">
        <v>43173</v>
      </c>
      <c r="B75" s="26" t="n">
        <v>4714</v>
      </c>
      <c r="C75" s="26" t="n">
        <v>33268</v>
      </c>
      <c r="D75" s="26" t="n">
        <v>27382</v>
      </c>
      <c r="E75" s="26" t="n">
        <v>19794</v>
      </c>
      <c r="F75" s="26" t="n">
        <v>21468</v>
      </c>
      <c r="G75" s="29" t="n">
        <v>16230</v>
      </c>
      <c r="H75" s="26" t="n">
        <v>21870</v>
      </c>
      <c r="I75" s="26" t="n">
        <v>14924</v>
      </c>
      <c r="J75" s="26" t="n">
        <v>18509</v>
      </c>
      <c r="K75" s="26" t="n">
        <v>7651</v>
      </c>
      <c r="L75" s="26"/>
      <c r="M75" s="26"/>
    </row>
    <row r="76" customFormat="false" ht="13.8" hidden="false" customHeight="false" outlineLevel="0" collapsed="false">
      <c r="A76" s="28" t="n">
        <v>43174</v>
      </c>
      <c r="B76" s="26" t="n">
        <v>3358</v>
      </c>
      <c r="C76" s="26" t="n">
        <v>29441</v>
      </c>
      <c r="D76" s="26" t="n">
        <v>23077</v>
      </c>
      <c r="E76" s="26" t="n">
        <v>17972</v>
      </c>
      <c r="F76" s="26" t="n">
        <v>17185</v>
      </c>
      <c r="G76" s="29" t="n">
        <v>20407</v>
      </c>
      <c r="H76" s="26" t="n">
        <v>19319</v>
      </c>
      <c r="I76" s="26" t="n">
        <v>17314</v>
      </c>
      <c r="J76" s="26" t="n">
        <v>24242</v>
      </c>
      <c r="K76" s="26" t="n">
        <v>10603</v>
      </c>
      <c r="L76" s="26"/>
      <c r="M76" s="26"/>
    </row>
    <row r="77" customFormat="false" ht="13.8" hidden="false" customHeight="false" outlineLevel="0" collapsed="false">
      <c r="A77" s="28" t="n">
        <v>43175</v>
      </c>
      <c r="B77" s="26" t="n">
        <v>3554</v>
      </c>
      <c r="C77" s="26" t="n">
        <v>31710</v>
      </c>
      <c r="D77" s="26" t="n">
        <v>21529</v>
      </c>
      <c r="E77" s="26" t="n">
        <v>9910</v>
      </c>
      <c r="F77" s="26" t="n">
        <v>22651</v>
      </c>
      <c r="G77" s="29" t="n">
        <v>17422</v>
      </c>
      <c r="H77" s="26" t="n">
        <v>17396</v>
      </c>
      <c r="I77" s="26" t="n">
        <v>16455</v>
      </c>
      <c r="J77" s="26" t="n">
        <v>17329</v>
      </c>
      <c r="K77" s="26" t="n">
        <v>9422</v>
      </c>
      <c r="L77" s="26"/>
      <c r="M77" s="26"/>
    </row>
    <row r="78" customFormat="false" ht="13.8" hidden="false" customHeight="false" outlineLevel="0" collapsed="false">
      <c r="A78" s="28" t="n">
        <v>43176</v>
      </c>
      <c r="B78" s="26" t="n">
        <v>1864</v>
      </c>
      <c r="C78" s="26" t="n">
        <v>28296</v>
      </c>
      <c r="D78" s="26" t="n">
        <v>22206</v>
      </c>
      <c r="E78" s="26" t="n">
        <v>15459</v>
      </c>
      <c r="F78" s="26" t="n">
        <v>25368</v>
      </c>
      <c r="G78" s="29" t="n">
        <v>19879</v>
      </c>
      <c r="H78" s="26" t="n">
        <v>17500</v>
      </c>
      <c r="I78" s="26" t="n">
        <v>15772</v>
      </c>
      <c r="J78" s="26" t="n">
        <v>15370</v>
      </c>
      <c r="K78" s="26" t="n">
        <v>10533</v>
      </c>
      <c r="L78" s="26"/>
      <c r="M78" s="26"/>
    </row>
    <row r="79" customFormat="false" ht="13.8" hidden="false" customHeight="false" outlineLevel="0" collapsed="false">
      <c r="A79" s="28" t="n">
        <v>43177</v>
      </c>
      <c r="B79" s="26" t="n">
        <v>2595</v>
      </c>
      <c r="C79" s="26" t="n">
        <v>31988</v>
      </c>
      <c r="D79" s="26" t="n">
        <v>26494</v>
      </c>
      <c r="E79" s="26" t="n">
        <v>19912</v>
      </c>
      <c r="F79" s="26" t="n">
        <v>18444</v>
      </c>
      <c r="G79" s="29" t="n">
        <v>15011</v>
      </c>
      <c r="H79" s="26" t="n">
        <v>18546</v>
      </c>
      <c r="I79" s="26" t="n">
        <v>11589</v>
      </c>
      <c r="J79" s="26" t="n">
        <v>20566</v>
      </c>
      <c r="K79" s="26" t="n">
        <v>9309</v>
      </c>
      <c r="L79" s="26"/>
      <c r="M79" s="26"/>
    </row>
    <row r="80" customFormat="false" ht="13.8" hidden="false" customHeight="false" outlineLevel="0" collapsed="false">
      <c r="A80" s="28" t="n">
        <v>43178</v>
      </c>
      <c r="B80" s="26" t="n">
        <v>4233</v>
      </c>
      <c r="C80" s="26" t="n">
        <v>34507</v>
      </c>
      <c r="D80" s="26" t="n">
        <v>25036</v>
      </c>
      <c r="E80" s="26" t="n">
        <v>13076</v>
      </c>
      <c r="F80" s="26" t="n">
        <v>21707</v>
      </c>
      <c r="G80" s="29" t="n">
        <v>18321</v>
      </c>
      <c r="H80" s="26" t="n">
        <v>13433</v>
      </c>
      <c r="I80" s="26" t="n">
        <v>11887</v>
      </c>
      <c r="J80" s="26" t="n">
        <v>21624</v>
      </c>
      <c r="K80" s="26" t="n">
        <v>10521</v>
      </c>
      <c r="L80" s="26"/>
      <c r="M80" s="26"/>
    </row>
    <row r="81" customFormat="false" ht="13.8" hidden="false" customHeight="false" outlineLevel="0" collapsed="false">
      <c r="A81" s="28" t="n">
        <v>43179</v>
      </c>
      <c r="B81" s="26" t="n">
        <v>6765</v>
      </c>
      <c r="C81" s="26" t="n">
        <v>29102</v>
      </c>
      <c r="D81" s="26" t="n">
        <v>16707</v>
      </c>
      <c r="E81" s="26" t="n">
        <v>21828</v>
      </c>
      <c r="F81" s="26" t="n">
        <v>20684</v>
      </c>
      <c r="G81" s="29" t="n">
        <v>17331</v>
      </c>
      <c r="H81" s="26" t="n">
        <v>21562</v>
      </c>
      <c r="I81" s="26" t="n">
        <v>14300</v>
      </c>
      <c r="J81" s="26" t="n">
        <v>21540</v>
      </c>
      <c r="K81" s="26" t="n">
        <v>10129</v>
      </c>
      <c r="L81" s="26"/>
      <c r="M81" s="26"/>
    </row>
    <row r="82" customFormat="false" ht="13.8" hidden="false" customHeight="false" outlineLevel="0" collapsed="false">
      <c r="A82" s="28" t="n">
        <v>43180</v>
      </c>
      <c r="B82" s="26" t="n">
        <v>6975</v>
      </c>
      <c r="C82" s="26" t="n">
        <v>32546</v>
      </c>
      <c r="D82" s="26" t="n">
        <v>18609</v>
      </c>
      <c r="E82" s="26" t="n">
        <v>14838</v>
      </c>
      <c r="F82" s="26" t="n">
        <v>17668</v>
      </c>
      <c r="G82" s="29" t="n">
        <v>21324</v>
      </c>
      <c r="H82" s="26" t="n">
        <v>20307</v>
      </c>
      <c r="I82" s="26" t="n">
        <v>16643</v>
      </c>
      <c r="J82" s="26" t="n">
        <v>26613</v>
      </c>
      <c r="K82" s="26" t="n">
        <v>10311</v>
      </c>
      <c r="L82" s="26"/>
      <c r="M82" s="26"/>
    </row>
    <row r="83" customFormat="false" ht="13.8" hidden="false" customHeight="false" outlineLevel="0" collapsed="false">
      <c r="A83" s="28" t="n">
        <v>43181</v>
      </c>
      <c r="B83" s="26" t="n">
        <v>7097</v>
      </c>
      <c r="C83" s="26" t="n">
        <v>31155</v>
      </c>
      <c r="D83" s="26" t="n">
        <v>16566</v>
      </c>
      <c r="E83" s="26" t="n">
        <v>17168</v>
      </c>
      <c r="F83" s="26" t="n">
        <v>17898</v>
      </c>
      <c r="G83" s="29" t="n">
        <v>21003</v>
      </c>
      <c r="H83" s="26" t="n">
        <v>18270</v>
      </c>
      <c r="I83" s="26" t="n">
        <v>19436</v>
      </c>
      <c r="J83" s="26" t="n">
        <v>20703</v>
      </c>
      <c r="K83" s="26" t="n">
        <v>10872</v>
      </c>
      <c r="L83" s="26"/>
      <c r="M83" s="26"/>
    </row>
    <row r="84" customFormat="false" ht="13.8" hidden="false" customHeight="false" outlineLevel="0" collapsed="false">
      <c r="A84" s="28" t="n">
        <v>43182</v>
      </c>
      <c r="B84" s="26" t="n">
        <v>5971</v>
      </c>
      <c r="C84" s="26" t="n">
        <v>37310</v>
      </c>
      <c r="D84" s="26" t="n">
        <v>19129</v>
      </c>
      <c r="E84" s="26" t="n">
        <v>14324</v>
      </c>
      <c r="F84" s="26" t="n">
        <v>26388</v>
      </c>
      <c r="G84" s="29" t="n">
        <v>20630</v>
      </c>
      <c r="H84" s="26" t="n">
        <v>17466</v>
      </c>
      <c r="I84" s="26" t="n">
        <v>18082</v>
      </c>
      <c r="J84" s="26" t="n">
        <v>16974</v>
      </c>
      <c r="K84" s="26" t="n">
        <v>14943</v>
      </c>
      <c r="L84" s="26"/>
      <c r="M84" s="26"/>
    </row>
    <row r="85" customFormat="false" ht="13.8" hidden="false" customHeight="false" outlineLevel="0" collapsed="false">
      <c r="A85" s="28" t="n">
        <v>43183</v>
      </c>
      <c r="B85" s="26" t="n">
        <v>7720</v>
      </c>
      <c r="C85" s="26" t="n">
        <v>31735</v>
      </c>
      <c r="D85" s="26" t="n">
        <v>20239</v>
      </c>
      <c r="E85" s="26" t="n">
        <v>19934</v>
      </c>
      <c r="F85" s="26" t="n">
        <v>21516</v>
      </c>
      <c r="G85" s="29" t="n">
        <v>20525</v>
      </c>
      <c r="H85" s="26" t="n">
        <v>16267</v>
      </c>
      <c r="I85" s="26" t="n">
        <v>18283</v>
      </c>
      <c r="J85" s="26" t="n">
        <v>18577</v>
      </c>
      <c r="K85" s="26" t="n">
        <v>11278</v>
      </c>
      <c r="L85" s="26"/>
      <c r="M85" s="26"/>
    </row>
    <row r="86" customFormat="false" ht="13.8" hidden="false" customHeight="false" outlineLevel="0" collapsed="false">
      <c r="A86" s="28" t="n">
        <v>43184</v>
      </c>
      <c r="B86" s="26" t="n">
        <v>4421</v>
      </c>
      <c r="C86" s="26" t="n">
        <v>33740</v>
      </c>
      <c r="D86" s="26" t="n">
        <v>20691</v>
      </c>
      <c r="E86" s="26" t="n">
        <v>23912</v>
      </c>
      <c r="F86" s="26" t="n">
        <v>29584</v>
      </c>
      <c r="G86" s="29" t="n">
        <v>21990</v>
      </c>
      <c r="H86" s="26" t="n">
        <v>19760</v>
      </c>
      <c r="I86" s="26" t="n">
        <v>12645</v>
      </c>
      <c r="J86" s="26" t="n">
        <v>16108</v>
      </c>
      <c r="K86" s="26" t="n">
        <v>11645</v>
      </c>
      <c r="L86" s="26"/>
      <c r="M86" s="26"/>
    </row>
    <row r="87" customFormat="false" ht="13.8" hidden="false" customHeight="false" outlineLevel="0" collapsed="false">
      <c r="A87" s="28" t="n">
        <v>43185</v>
      </c>
      <c r="B87" s="26" t="n">
        <v>5409</v>
      </c>
      <c r="C87" s="26" t="n">
        <v>33893</v>
      </c>
      <c r="D87" s="26" t="n">
        <v>21743</v>
      </c>
      <c r="E87" s="26" t="n">
        <v>18593</v>
      </c>
      <c r="F87" s="26" t="n">
        <v>21782</v>
      </c>
      <c r="G87" s="29" t="n">
        <v>19196</v>
      </c>
      <c r="H87" s="26" t="n">
        <v>20489</v>
      </c>
      <c r="I87" s="26" t="n">
        <v>17643</v>
      </c>
      <c r="J87" s="26" t="n">
        <v>20718</v>
      </c>
      <c r="K87" s="26" t="n">
        <v>8080</v>
      </c>
      <c r="L87" s="26"/>
      <c r="M87" s="26"/>
    </row>
    <row r="88" customFormat="false" ht="13.8" hidden="false" customHeight="false" outlineLevel="0" collapsed="false">
      <c r="A88" s="28" t="n">
        <v>43186</v>
      </c>
      <c r="B88" s="26" t="n">
        <v>10042</v>
      </c>
      <c r="C88" s="26" t="n">
        <v>30859</v>
      </c>
      <c r="D88" s="26" t="n">
        <v>24337</v>
      </c>
      <c r="E88" s="26" t="n">
        <v>18066</v>
      </c>
      <c r="F88" s="26" t="n">
        <v>21878</v>
      </c>
      <c r="G88" s="29" t="n">
        <v>15089</v>
      </c>
      <c r="H88" s="26" t="n">
        <v>18894</v>
      </c>
      <c r="I88" s="26" t="n">
        <v>17320</v>
      </c>
      <c r="J88" s="26" t="n">
        <v>18810</v>
      </c>
      <c r="K88" s="26" t="n">
        <v>7278</v>
      </c>
      <c r="L88" s="26"/>
      <c r="M88" s="26"/>
    </row>
    <row r="89" customFormat="false" ht="13.8" hidden="false" customHeight="false" outlineLevel="0" collapsed="false">
      <c r="A89" s="28" t="n">
        <v>43187</v>
      </c>
      <c r="B89" s="26" t="n">
        <v>15880</v>
      </c>
      <c r="C89" s="26" t="n">
        <v>31295</v>
      </c>
      <c r="D89" s="26" t="n">
        <v>25123</v>
      </c>
      <c r="E89" s="26" t="n">
        <v>21152</v>
      </c>
      <c r="F89" s="26" t="n">
        <v>21291</v>
      </c>
      <c r="G89" s="29" t="n">
        <v>16741</v>
      </c>
      <c r="H89" s="26" t="n">
        <v>20265</v>
      </c>
      <c r="I89" s="26" t="n">
        <v>15089</v>
      </c>
      <c r="J89" s="26" t="n">
        <v>17408</v>
      </c>
      <c r="K89" s="26" t="n">
        <v>4893</v>
      </c>
      <c r="L89" s="26"/>
      <c r="M89" s="26"/>
    </row>
    <row r="90" customFormat="false" ht="13.8" hidden="false" customHeight="false" outlineLevel="0" collapsed="false">
      <c r="A90" s="28" t="n">
        <v>43188</v>
      </c>
      <c r="B90" s="26" t="n">
        <v>14175</v>
      </c>
      <c r="C90" s="26" t="n">
        <v>34906</v>
      </c>
      <c r="D90" s="26" t="n">
        <v>25572</v>
      </c>
      <c r="E90" s="26" t="n">
        <v>19071</v>
      </c>
      <c r="F90" s="26" t="n">
        <v>26239</v>
      </c>
      <c r="G90" s="29" t="n">
        <v>17515</v>
      </c>
      <c r="H90" s="26" t="n">
        <v>19344</v>
      </c>
      <c r="I90" s="26" t="n">
        <v>19415</v>
      </c>
      <c r="J90" s="26" t="n">
        <v>18724</v>
      </c>
      <c r="K90" s="26" t="n">
        <v>9488</v>
      </c>
      <c r="L90" s="26"/>
      <c r="M90" s="26"/>
    </row>
    <row r="91" customFormat="false" ht="13.8" hidden="false" customHeight="false" outlineLevel="0" collapsed="false">
      <c r="A91" s="28" t="n">
        <v>43189</v>
      </c>
      <c r="B91" s="26" t="n">
        <v>6622</v>
      </c>
      <c r="C91" s="26" t="n">
        <v>31753</v>
      </c>
      <c r="D91" s="26" t="n">
        <v>19411</v>
      </c>
      <c r="E91" s="26" t="n">
        <v>17244</v>
      </c>
      <c r="F91" s="26" t="n">
        <v>23363</v>
      </c>
      <c r="G91" s="29" t="n">
        <v>16667</v>
      </c>
      <c r="H91" s="26" t="n">
        <v>19876</v>
      </c>
      <c r="I91" s="26" t="n">
        <v>20543</v>
      </c>
      <c r="J91" s="26" t="n">
        <v>18395</v>
      </c>
      <c r="K91" s="26" t="n">
        <v>8145</v>
      </c>
      <c r="L91" s="26"/>
      <c r="M91" s="26"/>
    </row>
    <row r="92" customFormat="false" ht="13.8" hidden="false" customHeight="false" outlineLevel="0" collapsed="false">
      <c r="A92" s="28" t="n">
        <v>43190</v>
      </c>
      <c r="B92" s="26" t="n">
        <v>11386</v>
      </c>
      <c r="C92" s="26" t="n">
        <v>37610</v>
      </c>
      <c r="D92" s="26" t="n">
        <v>23441</v>
      </c>
      <c r="E92" s="26" t="n">
        <v>36215</v>
      </c>
      <c r="F92" s="26" t="n">
        <v>26266</v>
      </c>
      <c r="G92" s="29" t="n">
        <v>19751</v>
      </c>
      <c r="H92" s="26" t="n">
        <v>18484</v>
      </c>
      <c r="I92" s="26" t="n">
        <v>15741</v>
      </c>
      <c r="J92" s="26" t="n">
        <v>20235</v>
      </c>
      <c r="K92" s="26" t="n">
        <v>10530</v>
      </c>
      <c r="L92" s="26"/>
      <c r="M92" s="26"/>
    </row>
    <row r="93" customFormat="false" ht="13.8" hidden="false" customHeight="false" outlineLevel="0" collapsed="false">
      <c r="A93" s="28" t="n">
        <v>43191</v>
      </c>
      <c r="B93" s="26" t="n">
        <v>8686</v>
      </c>
      <c r="C93" s="26" t="n">
        <v>42257</v>
      </c>
      <c r="D93" s="26" t="n">
        <v>44746</v>
      </c>
      <c r="E93" s="26" t="n">
        <v>43894</v>
      </c>
      <c r="F93" s="26" t="n">
        <v>75986</v>
      </c>
      <c r="G93" s="29" t="n">
        <v>15801</v>
      </c>
      <c r="H93" s="26" t="n">
        <v>37250</v>
      </c>
      <c r="I93" s="26" t="n">
        <v>15686</v>
      </c>
      <c r="J93" s="26" t="n">
        <v>8858</v>
      </c>
      <c r="K93" s="26" t="n">
        <v>10020</v>
      </c>
      <c r="L93" s="26"/>
      <c r="M93" s="26"/>
    </row>
    <row r="94" customFormat="false" ht="13.8" hidden="false" customHeight="false" outlineLevel="0" collapsed="false">
      <c r="A94" s="28" t="n">
        <v>43192</v>
      </c>
      <c r="B94" s="26" t="n">
        <v>14972</v>
      </c>
      <c r="C94" s="26" t="n">
        <v>36730</v>
      </c>
      <c r="D94" s="26" t="n">
        <v>32656</v>
      </c>
      <c r="E94" s="26" t="n">
        <v>21860</v>
      </c>
      <c r="F94" s="26" t="n">
        <v>51782</v>
      </c>
      <c r="G94" s="29" t="n">
        <v>16839</v>
      </c>
      <c r="H94" s="26" t="n">
        <v>30541</v>
      </c>
      <c r="I94" s="26" t="n">
        <v>13704</v>
      </c>
      <c r="J94" s="26" t="n">
        <v>24622</v>
      </c>
      <c r="K94" s="26" t="n">
        <v>11411</v>
      </c>
      <c r="L94" s="26"/>
      <c r="M94" s="26"/>
    </row>
    <row r="95" customFormat="false" ht="13.8" hidden="false" customHeight="false" outlineLevel="0" collapsed="false">
      <c r="A95" s="28" t="n">
        <v>43193</v>
      </c>
      <c r="B95" s="26" t="n">
        <v>10511</v>
      </c>
      <c r="C95" s="26" t="n">
        <v>39171</v>
      </c>
      <c r="D95" s="26" t="n">
        <v>35689</v>
      </c>
      <c r="E95" s="26" t="n">
        <v>22900</v>
      </c>
      <c r="F95" s="26" t="n">
        <v>40431</v>
      </c>
      <c r="G95" s="29" t="n">
        <v>15390</v>
      </c>
      <c r="H95" s="26" t="n">
        <v>32234</v>
      </c>
      <c r="I95" s="26" t="n">
        <v>21150</v>
      </c>
      <c r="J95" s="26" t="n">
        <v>19726</v>
      </c>
      <c r="K95" s="26" t="n">
        <v>8998</v>
      </c>
      <c r="L95" s="26"/>
      <c r="M95" s="26"/>
    </row>
    <row r="96" customFormat="false" ht="13.8" hidden="false" customHeight="false" outlineLevel="0" collapsed="false">
      <c r="A96" s="28" t="n">
        <v>43194</v>
      </c>
      <c r="B96" s="26" t="n">
        <v>13770</v>
      </c>
      <c r="C96" s="26" t="n">
        <v>25703</v>
      </c>
      <c r="D96" s="26" t="n">
        <v>27627</v>
      </c>
      <c r="E96" s="26" t="n">
        <v>22212</v>
      </c>
      <c r="F96" s="26" t="n">
        <v>25044</v>
      </c>
      <c r="G96" s="29" t="n">
        <v>19796</v>
      </c>
      <c r="H96" s="26" t="n">
        <v>31744</v>
      </c>
      <c r="I96" s="26" t="n">
        <v>17881</v>
      </c>
      <c r="J96" s="26" t="n">
        <v>21555</v>
      </c>
      <c r="K96" s="26" t="n">
        <v>9229</v>
      </c>
      <c r="L96" s="26"/>
      <c r="M96" s="26"/>
    </row>
    <row r="97" customFormat="false" ht="13.8" hidden="false" customHeight="false" outlineLevel="0" collapsed="false">
      <c r="A97" s="28" t="n">
        <v>43195</v>
      </c>
      <c r="B97" s="26" t="n">
        <v>19271</v>
      </c>
      <c r="C97" s="26" t="n">
        <v>25637</v>
      </c>
      <c r="D97" s="26" t="n">
        <v>21610</v>
      </c>
      <c r="E97" s="26" t="n">
        <v>17744</v>
      </c>
      <c r="F97" s="26" t="n">
        <v>22702</v>
      </c>
      <c r="G97" s="29" t="n">
        <v>15941</v>
      </c>
      <c r="H97" s="26" t="n">
        <v>25187</v>
      </c>
      <c r="I97" s="26" t="n">
        <v>13076</v>
      </c>
      <c r="J97" s="26" t="n">
        <v>22255</v>
      </c>
      <c r="K97" s="26" t="n">
        <v>8847</v>
      </c>
      <c r="L97" s="26"/>
      <c r="M97" s="26"/>
    </row>
    <row r="98" customFormat="false" ht="13.8" hidden="false" customHeight="false" outlineLevel="0" collapsed="false">
      <c r="A98" s="28" t="n">
        <v>43196</v>
      </c>
      <c r="B98" s="26" t="n">
        <v>11687</v>
      </c>
      <c r="C98" s="26" t="n">
        <v>34013</v>
      </c>
      <c r="D98" s="26" t="n">
        <v>24070</v>
      </c>
      <c r="E98" s="26" t="n">
        <v>14209</v>
      </c>
      <c r="F98" s="26" t="n">
        <v>31768</v>
      </c>
      <c r="G98" s="29" t="n">
        <v>18605</v>
      </c>
      <c r="H98" s="26" t="n">
        <v>24644</v>
      </c>
      <c r="I98" s="26" t="n">
        <v>13927</v>
      </c>
      <c r="J98" s="26" t="n">
        <v>18780</v>
      </c>
      <c r="K98" s="26" t="n">
        <v>9901</v>
      </c>
      <c r="L98" s="26"/>
      <c r="M98" s="26"/>
    </row>
    <row r="99" customFormat="false" ht="13.8" hidden="false" customHeight="false" outlineLevel="0" collapsed="false">
      <c r="A99" s="28" t="n">
        <v>43197</v>
      </c>
      <c r="B99" s="26" t="n">
        <v>14006</v>
      </c>
      <c r="C99" s="26" t="n">
        <v>32617</v>
      </c>
      <c r="D99" s="26" t="n">
        <v>28764</v>
      </c>
      <c r="E99" s="26" t="n">
        <v>26598</v>
      </c>
      <c r="F99" s="26" t="n">
        <v>25273</v>
      </c>
      <c r="G99" s="29" t="n">
        <v>15076</v>
      </c>
      <c r="H99" s="26" t="n">
        <v>27154</v>
      </c>
      <c r="I99" s="26" t="n">
        <v>11424</v>
      </c>
      <c r="J99" s="26" t="n">
        <v>19908</v>
      </c>
      <c r="K99" s="26" t="n">
        <v>10831</v>
      </c>
      <c r="L99" s="26"/>
      <c r="M99" s="26"/>
    </row>
    <row r="100" customFormat="false" ht="13.8" hidden="false" customHeight="false" outlineLevel="0" collapsed="false">
      <c r="A100" s="28" t="n">
        <v>43198</v>
      </c>
      <c r="B100" s="26" t="n">
        <v>10699</v>
      </c>
      <c r="C100" s="26" t="n">
        <v>31424</v>
      </c>
      <c r="D100" s="26" t="n">
        <v>27909</v>
      </c>
      <c r="E100" s="26" t="n">
        <v>19772</v>
      </c>
      <c r="F100" s="26" t="n">
        <v>28190</v>
      </c>
      <c r="G100" s="29" t="n">
        <v>16462</v>
      </c>
      <c r="H100" s="26" t="n">
        <v>23218</v>
      </c>
      <c r="I100" s="26" t="n">
        <v>9410</v>
      </c>
      <c r="J100" s="26" t="n">
        <v>18273</v>
      </c>
      <c r="K100" s="26" t="n">
        <v>10189</v>
      </c>
      <c r="L100" s="26"/>
      <c r="M100" s="26"/>
    </row>
    <row r="101" customFormat="false" ht="13.8" hidden="false" customHeight="false" outlineLevel="0" collapsed="false">
      <c r="A101" s="28" t="n">
        <v>43199</v>
      </c>
      <c r="B101" s="26" t="n">
        <v>12269</v>
      </c>
      <c r="C101" s="26" t="n">
        <v>32457</v>
      </c>
      <c r="D101" s="26" t="n">
        <v>29094</v>
      </c>
      <c r="E101" s="26" t="n">
        <v>17655</v>
      </c>
      <c r="F101" s="26" t="n">
        <v>25282</v>
      </c>
      <c r="G101" s="29" t="n">
        <v>18633</v>
      </c>
      <c r="H101" s="26" t="n">
        <v>21180</v>
      </c>
      <c r="I101" s="26" t="n">
        <v>15164</v>
      </c>
      <c r="J101" s="26" t="n">
        <v>20175</v>
      </c>
      <c r="K101" s="26" t="n">
        <v>8976</v>
      </c>
      <c r="L101" s="26"/>
      <c r="M101" s="26"/>
    </row>
    <row r="102" customFormat="false" ht="13.8" hidden="false" customHeight="false" outlineLevel="0" collapsed="false">
      <c r="A102" s="28" t="n">
        <v>43200</v>
      </c>
      <c r="B102" s="26" t="n">
        <v>15312</v>
      </c>
      <c r="C102" s="26" t="n">
        <v>32634</v>
      </c>
      <c r="D102" s="26" t="n">
        <v>27746</v>
      </c>
      <c r="E102" s="26" t="n">
        <v>15920</v>
      </c>
      <c r="F102" s="26" t="n">
        <v>26439</v>
      </c>
      <c r="G102" s="29" t="n">
        <v>14606</v>
      </c>
      <c r="H102" s="26" t="n">
        <v>24230</v>
      </c>
      <c r="I102" s="26" t="n">
        <v>15978</v>
      </c>
      <c r="J102" s="26" t="n">
        <v>24613</v>
      </c>
      <c r="K102" s="26" t="n">
        <v>11202</v>
      </c>
      <c r="L102" s="26"/>
      <c r="M102" s="26"/>
    </row>
    <row r="103" customFormat="false" ht="13.8" hidden="false" customHeight="false" outlineLevel="0" collapsed="false">
      <c r="A103" s="28" t="n">
        <v>43201</v>
      </c>
      <c r="B103" s="26" t="n">
        <v>7572</v>
      </c>
      <c r="C103" s="26" t="n">
        <v>37828</v>
      </c>
      <c r="D103" s="26" t="n">
        <v>22165</v>
      </c>
      <c r="E103" s="26" t="n">
        <v>19021</v>
      </c>
      <c r="F103" s="26" t="n">
        <v>25218</v>
      </c>
      <c r="G103" s="29" t="n">
        <v>18476</v>
      </c>
      <c r="H103" s="26" t="n">
        <v>26973</v>
      </c>
      <c r="I103" s="26" t="n">
        <v>12909</v>
      </c>
      <c r="J103" s="26" t="n">
        <v>22582</v>
      </c>
      <c r="K103" s="26" t="n">
        <v>11126</v>
      </c>
      <c r="L103" s="26"/>
      <c r="M103" s="26"/>
    </row>
    <row r="104" customFormat="false" ht="13.8" hidden="false" customHeight="false" outlineLevel="0" collapsed="false">
      <c r="A104" s="28" t="n">
        <v>43202</v>
      </c>
      <c r="B104" s="26" t="n">
        <v>12341</v>
      </c>
      <c r="C104" s="26" t="n">
        <v>28536</v>
      </c>
      <c r="D104" s="26" t="n">
        <v>26704</v>
      </c>
      <c r="E104" s="26" t="n">
        <v>29372</v>
      </c>
      <c r="F104" s="26" t="n">
        <v>28942</v>
      </c>
      <c r="G104" s="29" t="n">
        <v>18217</v>
      </c>
      <c r="H104" s="26" t="n">
        <v>30070</v>
      </c>
      <c r="I104" s="26" t="n">
        <v>15105</v>
      </c>
      <c r="J104" s="26" t="n">
        <v>19038</v>
      </c>
      <c r="K104" s="26" t="n">
        <v>9051</v>
      </c>
      <c r="L104" s="26"/>
      <c r="M104" s="26"/>
    </row>
    <row r="105" customFormat="false" ht="13.8" hidden="false" customHeight="false" outlineLevel="0" collapsed="false">
      <c r="A105" s="28" t="n">
        <v>43203</v>
      </c>
      <c r="B105" s="26" t="n">
        <v>8785</v>
      </c>
      <c r="C105" s="26" t="n">
        <v>59617</v>
      </c>
      <c r="D105" s="26" t="n">
        <v>36237</v>
      </c>
      <c r="E105" s="26" t="n">
        <v>76483</v>
      </c>
      <c r="F105" s="26" t="n">
        <v>47123</v>
      </c>
      <c r="G105" s="29" t="n">
        <v>35739</v>
      </c>
      <c r="H105" s="26" t="n">
        <v>34870</v>
      </c>
      <c r="I105" s="26" t="n">
        <v>17579</v>
      </c>
      <c r="J105" s="26" t="n">
        <v>23597</v>
      </c>
      <c r="K105" s="26" t="n">
        <v>16998</v>
      </c>
      <c r="L105" s="26"/>
      <c r="M105" s="26"/>
    </row>
    <row r="106" customFormat="false" ht="13.8" hidden="false" customHeight="false" outlineLevel="0" collapsed="false">
      <c r="A106" s="28" t="n">
        <v>43204</v>
      </c>
      <c r="B106" s="26" t="n">
        <v>4083</v>
      </c>
      <c r="C106" s="26" t="n">
        <v>45672</v>
      </c>
      <c r="D106" s="26" t="n">
        <v>30643</v>
      </c>
      <c r="E106" s="26" t="n">
        <v>51499</v>
      </c>
      <c r="F106" s="26" t="n">
        <v>29098</v>
      </c>
      <c r="G106" s="29" t="n">
        <v>42422</v>
      </c>
      <c r="H106" s="26" t="n">
        <v>28239</v>
      </c>
      <c r="I106" s="26" t="n">
        <v>16406</v>
      </c>
      <c r="J106" s="26" t="n">
        <v>16413</v>
      </c>
      <c r="K106" s="26" t="n">
        <v>13286</v>
      </c>
      <c r="L106" s="26"/>
      <c r="M106" s="26"/>
    </row>
    <row r="107" customFormat="false" ht="13.8" hidden="false" customHeight="false" outlineLevel="0" collapsed="false">
      <c r="A107" s="28" t="n">
        <v>43205</v>
      </c>
      <c r="B107" s="26" t="n">
        <v>6470</v>
      </c>
      <c r="C107" s="26" t="n">
        <v>45622</v>
      </c>
      <c r="D107" s="26" t="n">
        <v>29539</v>
      </c>
      <c r="E107" s="26" t="n">
        <v>39726</v>
      </c>
      <c r="F107" s="26" t="n">
        <v>37954</v>
      </c>
      <c r="G107" s="29" t="n">
        <v>23950</v>
      </c>
      <c r="H107" s="26" t="n">
        <v>18091</v>
      </c>
      <c r="I107" s="26" t="n">
        <v>16646</v>
      </c>
      <c r="J107" s="26" t="n">
        <v>20558</v>
      </c>
      <c r="K107" s="26" t="n">
        <v>12560</v>
      </c>
      <c r="L107" s="26"/>
      <c r="M107" s="26"/>
    </row>
    <row r="108" customFormat="false" ht="13.8" hidden="false" customHeight="false" outlineLevel="0" collapsed="false">
      <c r="A108" s="28" t="n">
        <v>43206</v>
      </c>
      <c r="B108" s="26" t="n">
        <v>4867</v>
      </c>
      <c r="C108" s="26" t="n">
        <v>49305</v>
      </c>
      <c r="D108" s="26" t="n">
        <v>28906</v>
      </c>
      <c r="E108" s="26" t="n">
        <v>34267</v>
      </c>
      <c r="F108" s="26" t="n">
        <v>29182</v>
      </c>
      <c r="G108" s="29" t="n">
        <v>19622</v>
      </c>
      <c r="H108" s="26" t="n">
        <v>23661</v>
      </c>
      <c r="I108" s="26" t="n">
        <v>16309</v>
      </c>
      <c r="J108" s="26" t="n">
        <v>23233</v>
      </c>
      <c r="K108" s="26" t="n">
        <v>8723</v>
      </c>
      <c r="L108" s="26"/>
      <c r="M108" s="26"/>
    </row>
    <row r="109" customFormat="false" ht="13.8" hidden="false" customHeight="false" outlineLevel="0" collapsed="false">
      <c r="A109" s="28" t="n">
        <v>43207</v>
      </c>
      <c r="B109" s="26" t="n">
        <v>3567</v>
      </c>
      <c r="C109" s="26" t="n">
        <v>42877</v>
      </c>
      <c r="D109" s="26" t="n">
        <v>29544</v>
      </c>
      <c r="E109" s="26" t="n">
        <v>27203</v>
      </c>
      <c r="F109" s="26" t="n">
        <v>28391</v>
      </c>
      <c r="G109" s="29" t="n">
        <v>12847</v>
      </c>
      <c r="H109" s="26" t="n">
        <v>21369</v>
      </c>
      <c r="I109" s="26" t="n">
        <v>18434</v>
      </c>
      <c r="J109" s="26" t="n">
        <v>21558</v>
      </c>
      <c r="K109" s="26" t="n">
        <v>10926</v>
      </c>
      <c r="L109" s="26"/>
      <c r="M109" s="26"/>
    </row>
    <row r="110" customFormat="false" ht="13.8" hidden="false" customHeight="false" outlineLevel="0" collapsed="false">
      <c r="A110" s="28" t="n">
        <v>43208</v>
      </c>
      <c r="B110" s="26" t="n">
        <v>3734</v>
      </c>
      <c r="C110" s="26" t="n">
        <v>35157</v>
      </c>
      <c r="D110" s="26" t="n">
        <v>22599</v>
      </c>
      <c r="E110" s="26" t="n">
        <v>19480</v>
      </c>
      <c r="F110" s="26" t="n">
        <v>23464</v>
      </c>
      <c r="G110" s="29" t="n">
        <v>14660</v>
      </c>
      <c r="H110" s="26" t="n">
        <v>17768</v>
      </c>
      <c r="I110" s="26" t="n">
        <v>17529</v>
      </c>
      <c r="J110" s="26" t="n">
        <v>22046</v>
      </c>
      <c r="K110" s="26" t="n">
        <v>12500</v>
      </c>
      <c r="L110" s="26"/>
      <c r="M110" s="26"/>
    </row>
    <row r="111" customFormat="false" ht="13.8" hidden="false" customHeight="false" outlineLevel="0" collapsed="false">
      <c r="A111" s="28" t="n">
        <v>43209</v>
      </c>
      <c r="B111" s="26" t="n">
        <v>6499</v>
      </c>
      <c r="C111" s="26" t="n">
        <v>30753</v>
      </c>
      <c r="D111" s="26" t="n">
        <v>26426</v>
      </c>
      <c r="E111" s="26" t="n">
        <v>22123</v>
      </c>
      <c r="F111" s="26" t="n">
        <v>24597</v>
      </c>
      <c r="G111" s="29" t="n">
        <v>22310</v>
      </c>
      <c r="H111" s="26" t="n">
        <v>22235</v>
      </c>
      <c r="I111" s="26" t="n">
        <v>15602</v>
      </c>
      <c r="J111" s="26" t="n">
        <v>19438</v>
      </c>
      <c r="K111" s="26" t="n">
        <v>8918</v>
      </c>
      <c r="L111" s="26"/>
      <c r="M111" s="26"/>
    </row>
    <row r="112" customFormat="false" ht="13.8" hidden="false" customHeight="false" outlineLevel="0" collapsed="false">
      <c r="A112" s="28" t="n">
        <v>43210</v>
      </c>
      <c r="B112" s="26" t="n">
        <v>10065</v>
      </c>
      <c r="C112" s="26" t="n">
        <v>32104</v>
      </c>
      <c r="D112" s="26" t="n">
        <v>26811</v>
      </c>
      <c r="E112" s="26" t="n">
        <v>36269</v>
      </c>
      <c r="F112" s="26" t="n">
        <v>24752</v>
      </c>
      <c r="G112" s="29" t="n">
        <v>24143</v>
      </c>
      <c r="H112" s="26" t="n">
        <v>27264</v>
      </c>
      <c r="I112" s="26" t="n">
        <v>17890</v>
      </c>
      <c r="J112" s="26" t="n">
        <v>16073</v>
      </c>
      <c r="K112" s="26" t="n">
        <v>9356</v>
      </c>
      <c r="L112" s="26"/>
      <c r="M112" s="26"/>
    </row>
    <row r="113" customFormat="false" ht="13.8" hidden="false" customHeight="false" outlineLevel="0" collapsed="false">
      <c r="A113" s="28" t="n">
        <v>43211</v>
      </c>
      <c r="B113" s="26" t="n">
        <v>6103</v>
      </c>
      <c r="C113" s="26" t="n">
        <v>28530</v>
      </c>
      <c r="D113" s="26" t="n">
        <v>36315</v>
      </c>
      <c r="E113" s="26" t="n">
        <v>64667</v>
      </c>
      <c r="F113" s="26" t="n">
        <v>25212</v>
      </c>
      <c r="G113" s="29" t="n">
        <v>29220</v>
      </c>
      <c r="H113" s="26" t="n">
        <v>25496</v>
      </c>
      <c r="I113" s="26" t="n">
        <v>14732</v>
      </c>
      <c r="J113" s="26" t="n">
        <v>18005</v>
      </c>
      <c r="K113" s="26" t="n">
        <v>10302</v>
      </c>
      <c r="L113" s="26"/>
      <c r="M113" s="26"/>
    </row>
    <row r="114" customFormat="false" ht="13.8" hidden="false" customHeight="false" outlineLevel="0" collapsed="false">
      <c r="A114" s="28" t="n">
        <v>43212</v>
      </c>
      <c r="B114" s="26" t="n">
        <v>6201</v>
      </c>
      <c r="C114" s="26" t="n">
        <v>23421</v>
      </c>
      <c r="D114" s="26" t="n">
        <v>35826</v>
      </c>
      <c r="E114" s="26" t="n">
        <v>49858</v>
      </c>
      <c r="F114" s="26" t="n">
        <v>24884</v>
      </c>
      <c r="G114" s="29" t="n">
        <v>18500</v>
      </c>
      <c r="H114" s="26" t="n">
        <v>22278</v>
      </c>
      <c r="I114" s="26" t="n">
        <v>13524</v>
      </c>
      <c r="J114" s="26" t="n">
        <v>16750</v>
      </c>
      <c r="K114" s="26" t="n">
        <v>9846</v>
      </c>
      <c r="L114" s="26"/>
      <c r="M114" s="26"/>
    </row>
    <row r="115" customFormat="false" ht="13.8" hidden="false" customHeight="false" outlineLevel="0" collapsed="false">
      <c r="A115" s="28" t="n">
        <v>43213</v>
      </c>
      <c r="B115" s="26" t="n">
        <v>7324</v>
      </c>
      <c r="C115" s="26" t="n">
        <v>30665</v>
      </c>
      <c r="D115" s="26" t="n">
        <v>33239</v>
      </c>
      <c r="E115" s="26" t="n">
        <v>39585</v>
      </c>
      <c r="F115" s="26" t="n">
        <v>21832</v>
      </c>
      <c r="G115" s="29" t="n">
        <v>18561</v>
      </c>
      <c r="H115" s="26" t="n">
        <v>19905</v>
      </c>
      <c r="I115" s="26" t="n">
        <v>13941</v>
      </c>
      <c r="J115" s="26" t="n">
        <v>21013</v>
      </c>
      <c r="K115" s="26" t="n">
        <v>8001</v>
      </c>
      <c r="L115" s="26"/>
      <c r="M115" s="26"/>
    </row>
    <row r="116" customFormat="false" ht="13.8" hidden="false" customHeight="false" outlineLevel="0" collapsed="false">
      <c r="A116" s="28" t="n">
        <v>43214</v>
      </c>
      <c r="B116" s="26" t="n">
        <v>6719</v>
      </c>
      <c r="C116" s="26" t="n">
        <v>38489</v>
      </c>
      <c r="D116" s="26" t="n">
        <v>28462</v>
      </c>
      <c r="E116" s="26" t="n">
        <v>31148</v>
      </c>
      <c r="F116" s="26" t="n">
        <v>19549</v>
      </c>
      <c r="G116" s="29" t="n">
        <v>16961</v>
      </c>
      <c r="H116" s="26" t="n">
        <v>25213</v>
      </c>
      <c r="I116" s="26" t="n">
        <v>14665</v>
      </c>
      <c r="J116" s="26" t="n">
        <v>15432</v>
      </c>
      <c r="K116" s="26" t="n">
        <v>9772</v>
      </c>
      <c r="L116" s="26"/>
      <c r="M116" s="26"/>
    </row>
    <row r="117" customFormat="false" ht="13.8" hidden="false" customHeight="false" outlineLevel="0" collapsed="false">
      <c r="A117" s="28" t="n">
        <v>43215</v>
      </c>
      <c r="B117" s="26" t="n">
        <v>5382</v>
      </c>
      <c r="C117" s="26" t="n">
        <v>30576</v>
      </c>
      <c r="D117" s="26" t="n">
        <v>25099</v>
      </c>
      <c r="E117" s="26" t="n">
        <v>30010</v>
      </c>
      <c r="F117" s="26" t="n">
        <v>26668</v>
      </c>
      <c r="G117" s="29" t="n">
        <v>12956</v>
      </c>
      <c r="H117" s="26" t="n">
        <v>20910</v>
      </c>
      <c r="I117" s="26" t="n">
        <v>12752</v>
      </c>
      <c r="J117" s="26" t="n">
        <v>14323</v>
      </c>
      <c r="K117" s="26" t="n">
        <v>7351</v>
      </c>
      <c r="L117" s="26"/>
      <c r="M117" s="26"/>
    </row>
    <row r="118" customFormat="false" ht="13.8" hidden="false" customHeight="false" outlineLevel="0" collapsed="false">
      <c r="A118" s="28" t="n">
        <v>43216</v>
      </c>
      <c r="B118" s="26" t="n">
        <v>3215</v>
      </c>
      <c r="C118" s="26" t="n">
        <v>29760</v>
      </c>
      <c r="D118" s="26" t="n">
        <v>25413</v>
      </c>
      <c r="E118" s="26" t="n">
        <v>22659</v>
      </c>
      <c r="F118" s="26" t="n">
        <v>20607</v>
      </c>
      <c r="G118" s="29" t="n">
        <v>19502</v>
      </c>
      <c r="H118" s="26" t="n">
        <v>21471</v>
      </c>
      <c r="I118" s="26" t="n">
        <v>12182</v>
      </c>
      <c r="J118" s="26" t="n">
        <v>18547</v>
      </c>
      <c r="K118" s="26" t="n">
        <v>7720</v>
      </c>
      <c r="L118" s="26"/>
      <c r="M118" s="26"/>
    </row>
    <row r="119" customFormat="false" ht="13.8" hidden="false" customHeight="false" outlineLevel="0" collapsed="false">
      <c r="A119" s="28" t="n">
        <v>43217</v>
      </c>
      <c r="B119" s="26" t="n">
        <v>6747</v>
      </c>
      <c r="C119" s="26" t="n">
        <v>29027</v>
      </c>
      <c r="D119" s="26" t="n">
        <v>34123</v>
      </c>
      <c r="E119" s="26" t="n">
        <v>15707</v>
      </c>
      <c r="F119" s="26" t="n">
        <v>29453</v>
      </c>
      <c r="G119" s="29" t="n">
        <v>17563</v>
      </c>
      <c r="H119" s="26" t="n">
        <v>29234</v>
      </c>
      <c r="I119" s="26" t="n">
        <v>12426</v>
      </c>
      <c r="J119" s="26" t="n">
        <v>14175</v>
      </c>
      <c r="K119" s="26" t="n">
        <v>9203</v>
      </c>
      <c r="L119" s="26"/>
      <c r="M119" s="26"/>
    </row>
    <row r="120" customFormat="false" ht="13.8" hidden="false" customHeight="false" outlineLevel="0" collapsed="false">
      <c r="A120" s="28" t="n">
        <v>43218</v>
      </c>
      <c r="B120" s="26" t="n">
        <v>3626</v>
      </c>
      <c r="C120" s="26" t="n">
        <v>22542</v>
      </c>
      <c r="D120" s="26" t="n">
        <v>30873</v>
      </c>
      <c r="E120" s="26" t="n">
        <v>18128</v>
      </c>
      <c r="F120" s="26" t="n">
        <v>31479</v>
      </c>
      <c r="G120" s="29" t="n">
        <v>21931</v>
      </c>
      <c r="H120" s="26" t="n">
        <v>23731</v>
      </c>
      <c r="I120" s="26" t="n">
        <v>13245</v>
      </c>
      <c r="J120" s="26" t="n">
        <v>16837</v>
      </c>
      <c r="K120" s="26" t="n">
        <v>10390</v>
      </c>
      <c r="L120" s="26"/>
      <c r="M120" s="26"/>
    </row>
    <row r="121" customFormat="false" ht="13.8" hidden="false" customHeight="false" outlineLevel="0" collapsed="false">
      <c r="A121" s="28" t="n">
        <v>43219</v>
      </c>
      <c r="B121" s="26" t="n">
        <v>2799</v>
      </c>
      <c r="C121" s="26" t="n">
        <v>21122</v>
      </c>
      <c r="D121" s="26" t="n">
        <v>28795</v>
      </c>
      <c r="E121" s="26" t="n">
        <v>19296</v>
      </c>
      <c r="F121" s="26" t="n">
        <v>28985</v>
      </c>
      <c r="G121" s="29" t="n">
        <v>26239</v>
      </c>
      <c r="H121" s="26" t="n">
        <v>25039</v>
      </c>
      <c r="I121" s="26" t="n">
        <v>15259</v>
      </c>
      <c r="J121" s="26" t="n">
        <v>19195</v>
      </c>
      <c r="K121" s="26" t="n">
        <v>12460</v>
      </c>
      <c r="L121" s="26"/>
      <c r="M121" s="26"/>
    </row>
    <row r="122" customFormat="false" ht="13.8" hidden="false" customHeight="false" outlineLevel="0" collapsed="false">
      <c r="A122" s="28" t="n">
        <v>43220</v>
      </c>
      <c r="B122" s="26" t="n">
        <v>5205</v>
      </c>
      <c r="C122" s="26" t="n">
        <v>20593</v>
      </c>
      <c r="D122" s="26" t="n">
        <v>28433</v>
      </c>
      <c r="E122" s="26" t="n">
        <v>14076</v>
      </c>
      <c r="F122" s="26" t="n">
        <v>29737</v>
      </c>
      <c r="G122" s="29" t="n">
        <v>19691</v>
      </c>
      <c r="H122" s="26" t="n">
        <v>27489</v>
      </c>
      <c r="I122" s="26" t="n">
        <v>10480</v>
      </c>
      <c r="J122" s="26" t="n">
        <v>14620</v>
      </c>
      <c r="K122" s="26" t="n">
        <v>8762</v>
      </c>
      <c r="L122" s="26"/>
      <c r="M122" s="26"/>
    </row>
    <row r="123" customFormat="false" ht="13.8" hidden="false" customHeight="false" outlineLevel="0" collapsed="false">
      <c r="A123" s="28" t="n">
        <v>43221</v>
      </c>
      <c r="B123" s="26" t="n">
        <v>6029</v>
      </c>
      <c r="C123" s="26" t="n">
        <v>21419</v>
      </c>
      <c r="D123" s="26" t="n">
        <v>23996</v>
      </c>
      <c r="E123" s="26" t="n">
        <v>16632</v>
      </c>
      <c r="F123" s="26" t="n">
        <v>21501</v>
      </c>
      <c r="G123" s="29" t="n">
        <v>17051</v>
      </c>
      <c r="H123" s="26" t="n">
        <v>22983</v>
      </c>
      <c r="I123" s="26" t="n">
        <v>16964</v>
      </c>
      <c r="J123" s="26" t="n">
        <v>14930</v>
      </c>
      <c r="K123" s="26" t="n">
        <v>9492</v>
      </c>
      <c r="L123" s="26"/>
      <c r="M123" s="26"/>
    </row>
    <row r="124" customFormat="false" ht="13.8" hidden="false" customHeight="false" outlineLevel="0" collapsed="false">
      <c r="A124" s="28" t="n">
        <v>43222</v>
      </c>
      <c r="B124" s="26" t="n">
        <v>3682</v>
      </c>
      <c r="C124" s="26" t="n">
        <v>17447</v>
      </c>
      <c r="D124" s="26" t="n">
        <v>27586</v>
      </c>
      <c r="E124" s="26" t="n">
        <v>22188</v>
      </c>
      <c r="F124" s="26" t="n">
        <v>17667</v>
      </c>
      <c r="G124" s="29" t="n">
        <v>18407</v>
      </c>
      <c r="H124" s="26" t="n">
        <v>29996</v>
      </c>
      <c r="I124" s="26" t="n">
        <v>15544</v>
      </c>
      <c r="J124" s="26" t="n">
        <v>18578</v>
      </c>
      <c r="K124" s="26" t="n">
        <v>7820</v>
      </c>
      <c r="L124" s="26"/>
      <c r="M124" s="26"/>
    </row>
    <row r="125" customFormat="false" ht="13.8" hidden="false" customHeight="false" outlineLevel="0" collapsed="false">
      <c r="A125" s="28" t="n">
        <v>43223</v>
      </c>
      <c r="B125" s="26" t="n">
        <v>2968</v>
      </c>
      <c r="C125" s="26" t="n">
        <v>20859</v>
      </c>
      <c r="D125" s="26" t="n">
        <v>31903</v>
      </c>
      <c r="E125" s="26" t="n">
        <v>24424</v>
      </c>
      <c r="F125" s="26" t="n">
        <v>19089</v>
      </c>
      <c r="G125" s="29" t="n">
        <v>22814</v>
      </c>
      <c r="H125" s="26" t="n">
        <v>23268</v>
      </c>
      <c r="I125" s="26" t="n">
        <v>17763</v>
      </c>
      <c r="J125" s="26" t="n">
        <v>16202</v>
      </c>
      <c r="K125" s="26" t="n">
        <v>8872</v>
      </c>
      <c r="L125" s="26"/>
      <c r="M125" s="26"/>
    </row>
    <row r="126" customFormat="false" ht="13.8" hidden="false" customHeight="false" outlineLevel="0" collapsed="false">
      <c r="A126" s="28" t="n">
        <v>43224</v>
      </c>
      <c r="B126" s="26" t="n">
        <v>3050</v>
      </c>
      <c r="C126" s="26" t="n">
        <v>23446</v>
      </c>
      <c r="D126" s="26" t="n">
        <v>25548</v>
      </c>
      <c r="E126" s="26" t="n">
        <v>12617</v>
      </c>
      <c r="F126" s="26" t="n">
        <v>23901</v>
      </c>
      <c r="G126" s="29" t="n">
        <v>21969</v>
      </c>
      <c r="H126" s="26" t="n">
        <v>26830</v>
      </c>
      <c r="I126" s="26" t="n">
        <v>15935</v>
      </c>
      <c r="J126" s="26" t="n">
        <v>13530</v>
      </c>
      <c r="K126" s="26" t="n">
        <v>9160</v>
      </c>
      <c r="L126" s="26"/>
      <c r="M126" s="26"/>
    </row>
    <row r="127" customFormat="false" ht="13.8" hidden="false" customHeight="false" outlineLevel="0" collapsed="false">
      <c r="A127" s="28" t="n">
        <v>43225</v>
      </c>
      <c r="B127" s="26" t="n">
        <v>2933</v>
      </c>
      <c r="C127" s="26" t="n">
        <v>24832</v>
      </c>
      <c r="D127" s="26" t="n">
        <v>26188</v>
      </c>
      <c r="E127" s="26" t="n">
        <v>18490</v>
      </c>
      <c r="F127" s="26" t="n">
        <v>25367</v>
      </c>
      <c r="G127" s="29" t="n">
        <v>20507</v>
      </c>
      <c r="H127" s="26" t="n">
        <v>23691</v>
      </c>
      <c r="I127" s="26" t="n">
        <v>13770</v>
      </c>
      <c r="J127" s="26" t="n">
        <v>16777</v>
      </c>
      <c r="K127" s="26" t="n">
        <v>7973</v>
      </c>
      <c r="L127" s="26"/>
      <c r="M127" s="26"/>
    </row>
    <row r="128" customFormat="false" ht="13.8" hidden="false" customHeight="false" outlineLevel="0" collapsed="false">
      <c r="A128" s="28" t="n">
        <v>43226</v>
      </c>
      <c r="B128" s="26" t="n">
        <v>4432</v>
      </c>
      <c r="C128" s="26" t="n">
        <v>23026</v>
      </c>
      <c r="D128" s="26" t="n">
        <v>28813</v>
      </c>
      <c r="E128" s="26" t="n">
        <v>18605</v>
      </c>
      <c r="F128" s="26" t="n">
        <v>26760</v>
      </c>
      <c r="G128" s="29" t="n">
        <v>22219</v>
      </c>
      <c r="H128" s="26" t="n">
        <v>21717</v>
      </c>
      <c r="I128" s="26" t="n">
        <v>10381</v>
      </c>
      <c r="J128" s="26" t="n">
        <v>22546</v>
      </c>
      <c r="K128" s="26" t="n">
        <v>9320</v>
      </c>
      <c r="L128" s="26"/>
      <c r="M128" s="26"/>
    </row>
    <row r="129" customFormat="false" ht="13.8" hidden="false" customHeight="false" outlineLevel="0" collapsed="false">
      <c r="A129" s="28" t="n">
        <v>43227</v>
      </c>
      <c r="B129" s="26" t="n">
        <v>1762</v>
      </c>
      <c r="C129" s="26" t="n">
        <v>28812</v>
      </c>
      <c r="D129" s="26" t="n">
        <v>28906</v>
      </c>
      <c r="E129" s="26" t="n">
        <v>17856</v>
      </c>
      <c r="F129" s="26" t="n">
        <v>19652</v>
      </c>
      <c r="G129" s="29" t="n">
        <v>29460</v>
      </c>
      <c r="H129" s="26" t="n">
        <v>19891</v>
      </c>
      <c r="I129" s="26" t="n">
        <v>12773</v>
      </c>
      <c r="J129" s="26" t="n">
        <v>19179</v>
      </c>
      <c r="K129" s="26" t="n">
        <v>8883</v>
      </c>
      <c r="L129" s="26"/>
      <c r="M129" s="26"/>
    </row>
    <row r="130" customFormat="false" ht="13.8" hidden="false" customHeight="false" outlineLevel="0" collapsed="false">
      <c r="A130" s="28" t="n">
        <v>43228</v>
      </c>
      <c r="B130" s="26" t="n">
        <v>2065</v>
      </c>
      <c r="C130" s="26" t="n">
        <v>18213</v>
      </c>
      <c r="D130" s="26" t="n">
        <v>28975</v>
      </c>
      <c r="E130" s="26" t="n">
        <v>14623</v>
      </c>
      <c r="F130" s="26" t="n">
        <v>18652</v>
      </c>
      <c r="G130" s="29" t="n">
        <v>20971</v>
      </c>
      <c r="H130" s="26" t="n">
        <v>21376</v>
      </c>
      <c r="I130" s="26" t="n">
        <v>18852</v>
      </c>
      <c r="J130" s="26" t="n">
        <v>15992</v>
      </c>
      <c r="K130" s="26" t="n">
        <v>9757</v>
      </c>
      <c r="L130" s="26"/>
      <c r="M130" s="26"/>
    </row>
    <row r="131" customFormat="false" ht="13.8" hidden="false" customHeight="false" outlineLevel="0" collapsed="false">
      <c r="A131" s="28" t="n">
        <v>43229</v>
      </c>
      <c r="B131" s="26" t="n">
        <v>2191</v>
      </c>
      <c r="C131" s="26" t="n">
        <v>23597</v>
      </c>
      <c r="D131" s="26" t="n">
        <v>21654</v>
      </c>
      <c r="E131" s="26" t="n">
        <v>25981</v>
      </c>
      <c r="F131" s="26" t="n">
        <v>17856</v>
      </c>
      <c r="G131" s="29" t="n">
        <v>14844</v>
      </c>
      <c r="H131" s="26" t="n">
        <v>26089</v>
      </c>
      <c r="I131" s="26" t="n">
        <v>21436</v>
      </c>
      <c r="J131" s="26" t="n">
        <v>18175</v>
      </c>
      <c r="K131" s="26" t="n">
        <v>8168</v>
      </c>
      <c r="L131" s="26"/>
      <c r="M131" s="26"/>
    </row>
    <row r="132" customFormat="false" ht="13.8" hidden="false" customHeight="false" outlineLevel="0" collapsed="false">
      <c r="A132" s="28" t="n">
        <v>43230</v>
      </c>
      <c r="B132" s="26" t="n">
        <v>6940</v>
      </c>
      <c r="C132" s="26" t="n">
        <v>18304</v>
      </c>
      <c r="D132" s="26" t="n">
        <v>22366</v>
      </c>
      <c r="E132" s="26" t="n">
        <v>16728</v>
      </c>
      <c r="F132" s="26" t="n">
        <v>20782</v>
      </c>
      <c r="G132" s="29" t="n">
        <v>24166</v>
      </c>
      <c r="H132" s="26" t="n">
        <v>29614</v>
      </c>
      <c r="I132" s="26" t="n">
        <v>15801</v>
      </c>
      <c r="J132" s="26" t="n">
        <v>19079</v>
      </c>
      <c r="K132" s="26" t="n">
        <v>8459</v>
      </c>
      <c r="L132" s="26"/>
      <c r="M132" s="26"/>
    </row>
    <row r="133" customFormat="false" ht="13.8" hidden="false" customHeight="false" outlineLevel="0" collapsed="false">
      <c r="A133" s="28" t="n">
        <v>43231</v>
      </c>
      <c r="B133" s="26" t="n">
        <v>3869</v>
      </c>
      <c r="C133" s="26" t="n">
        <v>17848</v>
      </c>
      <c r="D133" s="26" t="n">
        <v>29003</v>
      </c>
      <c r="E133" s="26" t="n">
        <v>13653</v>
      </c>
      <c r="F133" s="26" t="n">
        <v>20873</v>
      </c>
      <c r="G133" s="29" t="n">
        <v>23406</v>
      </c>
      <c r="H133" s="26" t="n">
        <v>27201</v>
      </c>
      <c r="I133" s="26" t="n">
        <v>18006</v>
      </c>
      <c r="J133" s="26" t="n">
        <v>22289</v>
      </c>
      <c r="K133" s="26" t="n">
        <v>8852</v>
      </c>
      <c r="L133" s="26"/>
      <c r="M133" s="26"/>
    </row>
    <row r="134" customFormat="false" ht="13.8" hidden="false" customHeight="false" outlineLevel="0" collapsed="false">
      <c r="A134" s="28" t="n">
        <v>43232</v>
      </c>
      <c r="B134" s="26" t="n">
        <v>3554</v>
      </c>
      <c r="C134" s="26" t="n">
        <v>17706</v>
      </c>
      <c r="D134" s="26" t="n">
        <v>25563</v>
      </c>
      <c r="E134" s="26" t="n">
        <v>14018</v>
      </c>
      <c r="F134" s="26" t="n">
        <v>24275</v>
      </c>
      <c r="G134" s="29" t="n">
        <v>23322</v>
      </c>
      <c r="H134" s="26" t="n">
        <v>29012</v>
      </c>
      <c r="I134" s="26" t="n">
        <v>17924</v>
      </c>
      <c r="J134" s="26" t="n">
        <v>20258</v>
      </c>
      <c r="K134" s="26" t="n">
        <v>7908</v>
      </c>
      <c r="L134" s="26"/>
      <c r="M134" s="26"/>
    </row>
    <row r="135" customFormat="false" ht="13.8" hidden="false" customHeight="false" outlineLevel="0" collapsed="false">
      <c r="A135" s="28" t="n">
        <v>43233</v>
      </c>
      <c r="B135" s="26" t="n">
        <v>6390</v>
      </c>
      <c r="C135" s="26" t="n">
        <v>21474</v>
      </c>
      <c r="D135" s="26" t="n">
        <v>21021</v>
      </c>
      <c r="E135" s="26" t="n">
        <v>20798</v>
      </c>
      <c r="F135" s="26" t="n">
        <v>26143</v>
      </c>
      <c r="G135" s="29" t="n">
        <v>18940</v>
      </c>
      <c r="H135" s="26" t="n">
        <v>28928</v>
      </c>
      <c r="I135" s="26" t="n">
        <v>18416</v>
      </c>
      <c r="J135" s="26" t="n">
        <v>17629</v>
      </c>
      <c r="K135" s="26" t="n">
        <v>10115</v>
      </c>
      <c r="L135" s="26"/>
      <c r="M135" s="26"/>
    </row>
    <row r="136" customFormat="false" ht="13.8" hidden="false" customHeight="false" outlineLevel="0" collapsed="false">
      <c r="A136" s="28" t="n">
        <v>43234</v>
      </c>
      <c r="B136" s="26" t="n">
        <v>3749</v>
      </c>
      <c r="C136" s="26" t="n">
        <v>25980</v>
      </c>
      <c r="D136" s="26" t="n">
        <v>18886</v>
      </c>
      <c r="E136" s="26" t="n">
        <v>20724</v>
      </c>
      <c r="F136" s="26" t="n">
        <v>31154</v>
      </c>
      <c r="G136" s="29" t="n">
        <v>20220</v>
      </c>
      <c r="H136" s="26" t="n">
        <v>30004</v>
      </c>
      <c r="I136" s="26" t="n">
        <v>13201</v>
      </c>
      <c r="J136" s="26" t="n">
        <v>17842</v>
      </c>
      <c r="K136" s="26" t="n">
        <v>7951</v>
      </c>
      <c r="L136" s="26"/>
      <c r="M136" s="26"/>
    </row>
    <row r="137" customFormat="false" ht="13.8" hidden="false" customHeight="false" outlineLevel="0" collapsed="false">
      <c r="A137" s="28" t="n">
        <v>43235</v>
      </c>
      <c r="B137" s="26" t="n">
        <v>2992</v>
      </c>
      <c r="C137" s="26" t="n">
        <v>21917</v>
      </c>
      <c r="D137" s="26" t="n">
        <v>18063</v>
      </c>
      <c r="E137" s="26" t="n">
        <v>22295</v>
      </c>
      <c r="F137" s="26" t="n">
        <v>23580</v>
      </c>
      <c r="G137" s="29" t="n">
        <v>15217</v>
      </c>
      <c r="H137" s="26" t="n">
        <v>30683</v>
      </c>
      <c r="I137" s="26" t="n">
        <v>15960</v>
      </c>
      <c r="J137" s="26" t="n">
        <v>20261</v>
      </c>
      <c r="K137" s="26" t="n">
        <v>10080</v>
      </c>
      <c r="L137" s="26"/>
      <c r="M137" s="26"/>
    </row>
    <row r="138" customFormat="false" ht="13.8" hidden="false" customHeight="false" outlineLevel="0" collapsed="false">
      <c r="A138" s="28" t="n">
        <v>43236</v>
      </c>
      <c r="B138" s="26" t="n">
        <v>4315</v>
      </c>
      <c r="C138" s="26" t="n">
        <v>19005</v>
      </c>
      <c r="D138" s="26" t="n">
        <v>29994</v>
      </c>
      <c r="E138" s="26" t="n">
        <v>14269</v>
      </c>
      <c r="F138" s="26" t="n">
        <v>19985</v>
      </c>
      <c r="G138" s="29" t="n">
        <v>17467</v>
      </c>
      <c r="H138" s="26" t="n">
        <v>30051</v>
      </c>
      <c r="I138" s="26" t="n">
        <v>14966</v>
      </c>
      <c r="J138" s="26" t="n">
        <v>14846</v>
      </c>
      <c r="K138" s="26" t="n">
        <v>7897</v>
      </c>
      <c r="L138" s="26"/>
      <c r="M138" s="26"/>
    </row>
    <row r="139" customFormat="false" ht="13.8" hidden="false" customHeight="false" outlineLevel="0" collapsed="false">
      <c r="A139" s="28" t="n">
        <v>43237</v>
      </c>
      <c r="B139" s="26" t="n">
        <v>5985</v>
      </c>
      <c r="C139" s="26" t="n">
        <v>13788</v>
      </c>
      <c r="D139" s="26" t="n">
        <v>19784</v>
      </c>
      <c r="E139" s="26" t="n">
        <v>15645</v>
      </c>
      <c r="F139" s="26" t="n">
        <v>17238</v>
      </c>
      <c r="G139" s="29" t="n">
        <v>21063</v>
      </c>
      <c r="H139" s="26" t="n">
        <v>25425</v>
      </c>
      <c r="I139" s="26" t="n">
        <v>15304</v>
      </c>
      <c r="J139" s="26" t="n">
        <v>17570</v>
      </c>
      <c r="K139" s="26" t="n">
        <v>10492</v>
      </c>
      <c r="L139" s="26"/>
      <c r="M139" s="26"/>
    </row>
    <row r="140" customFormat="false" ht="13.8" hidden="false" customHeight="false" outlineLevel="0" collapsed="false">
      <c r="A140" s="28" t="n">
        <v>43238</v>
      </c>
      <c r="B140" s="26" t="n">
        <v>6402</v>
      </c>
      <c r="C140" s="26" t="n">
        <v>15667</v>
      </c>
      <c r="D140" s="26" t="n">
        <v>22527</v>
      </c>
      <c r="E140" s="26" t="n">
        <v>18870</v>
      </c>
      <c r="F140" s="26" t="n">
        <v>16658</v>
      </c>
      <c r="G140" s="29" t="n">
        <v>18292</v>
      </c>
      <c r="H140" s="26" t="n">
        <v>30390</v>
      </c>
      <c r="I140" s="26" t="n">
        <v>13793</v>
      </c>
      <c r="J140" s="26" t="n">
        <v>12351</v>
      </c>
      <c r="K140" s="26" t="n">
        <v>7000</v>
      </c>
      <c r="L140" s="26"/>
      <c r="M140" s="26"/>
    </row>
    <row r="141" customFormat="false" ht="13.8" hidden="false" customHeight="false" outlineLevel="0" collapsed="false">
      <c r="A141" s="28" t="n">
        <v>43239</v>
      </c>
      <c r="B141" s="26" t="n">
        <v>6361</v>
      </c>
      <c r="C141" s="26" t="n">
        <v>18751</v>
      </c>
      <c r="D141" s="26" t="n">
        <v>20088</v>
      </c>
      <c r="E141" s="26" t="n">
        <v>17849</v>
      </c>
      <c r="F141" s="26" t="n">
        <v>24706</v>
      </c>
      <c r="G141" s="29" t="n">
        <v>18770</v>
      </c>
      <c r="H141" s="26" t="n">
        <v>27605</v>
      </c>
      <c r="I141" s="26" t="n">
        <v>18289</v>
      </c>
      <c r="J141" s="26" t="n">
        <v>14598</v>
      </c>
      <c r="K141" s="26" t="n">
        <v>6890</v>
      </c>
      <c r="L141" s="26"/>
      <c r="M141" s="26"/>
    </row>
    <row r="142" customFormat="false" ht="13.8" hidden="false" customHeight="false" outlineLevel="0" collapsed="false">
      <c r="A142" s="28" t="n">
        <v>43240</v>
      </c>
      <c r="B142" s="26" t="n">
        <v>6426</v>
      </c>
      <c r="C142" s="26" t="n">
        <v>18256</v>
      </c>
      <c r="D142" s="26" t="n">
        <v>28188</v>
      </c>
      <c r="E142" s="26" t="n">
        <v>19717</v>
      </c>
      <c r="F142" s="26" t="n">
        <v>26064</v>
      </c>
      <c r="G142" s="29" t="n">
        <v>24449</v>
      </c>
      <c r="H142" s="26" t="n">
        <v>25371</v>
      </c>
      <c r="I142" s="26" t="n">
        <v>16420</v>
      </c>
      <c r="J142" s="26" t="n">
        <v>17525</v>
      </c>
      <c r="K142" s="26" t="n">
        <v>8547</v>
      </c>
      <c r="L142" s="26"/>
      <c r="M142" s="26"/>
    </row>
    <row r="143" customFormat="false" ht="13.8" hidden="false" customHeight="false" outlineLevel="0" collapsed="false">
      <c r="A143" s="28" t="n">
        <v>43241</v>
      </c>
      <c r="B143" s="26" t="n">
        <v>5113</v>
      </c>
      <c r="C143" s="26" t="n">
        <v>22335</v>
      </c>
      <c r="D143" s="26" t="n">
        <v>30144</v>
      </c>
      <c r="E143" s="26" t="n">
        <v>16023</v>
      </c>
      <c r="F143" s="26" t="n">
        <v>29974</v>
      </c>
      <c r="G143" s="29" t="n">
        <v>23514</v>
      </c>
      <c r="H143" s="26" t="n">
        <v>19201</v>
      </c>
      <c r="I143" s="26" t="n">
        <v>18563</v>
      </c>
      <c r="J143" s="26" t="n">
        <v>22855</v>
      </c>
      <c r="K143" s="26" t="n">
        <v>6486</v>
      </c>
      <c r="L143" s="26"/>
      <c r="M143" s="26"/>
    </row>
    <row r="144" customFormat="false" ht="13.8" hidden="false" customHeight="false" outlineLevel="0" collapsed="false">
      <c r="A144" s="28" t="n">
        <v>43242</v>
      </c>
      <c r="B144" s="26" t="n">
        <v>5953</v>
      </c>
      <c r="C144" s="26" t="n">
        <v>16700</v>
      </c>
      <c r="D144" s="26" t="n">
        <v>29863</v>
      </c>
      <c r="E144" s="26" t="n">
        <v>16111</v>
      </c>
      <c r="F144" s="26" t="n">
        <v>22796</v>
      </c>
      <c r="G144" s="29" t="n">
        <v>23265</v>
      </c>
      <c r="H144" s="26" t="n">
        <v>21432</v>
      </c>
      <c r="I144" s="26" t="n">
        <v>17963</v>
      </c>
      <c r="J144" s="26" t="n">
        <v>18104</v>
      </c>
      <c r="K144" s="26" t="n">
        <v>10202</v>
      </c>
      <c r="L144" s="26"/>
      <c r="M144" s="26"/>
    </row>
    <row r="145" customFormat="false" ht="13.8" hidden="false" customHeight="false" outlineLevel="0" collapsed="false">
      <c r="A145" s="28" t="n">
        <v>43243</v>
      </c>
      <c r="B145" s="26" t="n">
        <v>6924</v>
      </c>
      <c r="C145" s="26" t="n">
        <v>14413</v>
      </c>
      <c r="D145" s="26" t="n">
        <v>32194</v>
      </c>
      <c r="E145" s="26" t="n">
        <v>17509</v>
      </c>
      <c r="F145" s="26" t="n">
        <v>22248</v>
      </c>
      <c r="G145" s="29" t="n">
        <v>17845</v>
      </c>
      <c r="H145" s="26" t="n">
        <v>24943</v>
      </c>
      <c r="I145" s="26" t="n">
        <v>15112</v>
      </c>
      <c r="J145" s="26" t="n">
        <v>20406</v>
      </c>
      <c r="K145" s="26" t="n">
        <v>7510</v>
      </c>
      <c r="L145" s="26"/>
      <c r="M145" s="26"/>
    </row>
    <row r="146" customFormat="false" ht="13.8" hidden="false" customHeight="false" outlineLevel="0" collapsed="false">
      <c r="A146" s="28" t="n">
        <v>43244</v>
      </c>
      <c r="B146" s="26" t="n">
        <v>2995</v>
      </c>
      <c r="C146" s="26" t="n">
        <v>15216</v>
      </c>
      <c r="D146" s="26" t="n">
        <v>26640</v>
      </c>
      <c r="E146" s="26" t="n">
        <v>18585</v>
      </c>
      <c r="F146" s="26" t="n">
        <v>26745</v>
      </c>
      <c r="G146" s="29" t="n">
        <v>24212</v>
      </c>
      <c r="H146" s="26" t="n">
        <v>26943</v>
      </c>
      <c r="I146" s="26" t="n">
        <v>16991</v>
      </c>
      <c r="J146" s="26" t="n">
        <v>11848</v>
      </c>
      <c r="K146" s="26" t="n">
        <v>5138</v>
      </c>
      <c r="L146" s="26"/>
      <c r="M146" s="26"/>
    </row>
    <row r="147" customFormat="false" ht="13.8" hidden="false" customHeight="false" outlineLevel="0" collapsed="false">
      <c r="A147" s="28" t="n">
        <v>43245</v>
      </c>
      <c r="B147" s="26" t="n">
        <v>3774</v>
      </c>
      <c r="C147" s="26" t="n">
        <v>18980</v>
      </c>
      <c r="D147" s="26" t="n">
        <v>28481</v>
      </c>
      <c r="E147" s="26" t="n">
        <v>15206</v>
      </c>
      <c r="F147" s="26" t="n">
        <v>29300</v>
      </c>
      <c r="G147" s="29" t="n">
        <v>22865</v>
      </c>
      <c r="H147" s="26" t="n">
        <v>25148</v>
      </c>
      <c r="I147" s="26" t="n">
        <v>15739</v>
      </c>
      <c r="J147" s="26" t="n">
        <v>16998</v>
      </c>
      <c r="K147" s="26" t="n">
        <v>6751</v>
      </c>
      <c r="L147" s="26"/>
      <c r="M147" s="26"/>
    </row>
    <row r="148" customFormat="false" ht="13.8" hidden="false" customHeight="false" outlineLevel="0" collapsed="false">
      <c r="A148" s="28" t="n">
        <v>43246</v>
      </c>
      <c r="B148" s="26" t="n">
        <v>4244</v>
      </c>
      <c r="C148" s="26" t="n">
        <v>22619</v>
      </c>
      <c r="D148" s="26" t="n">
        <v>30473</v>
      </c>
      <c r="E148" s="26" t="n">
        <v>12527</v>
      </c>
      <c r="F148" s="26" t="n">
        <v>27165</v>
      </c>
      <c r="G148" s="29" t="n">
        <v>18385</v>
      </c>
      <c r="H148" s="26" t="n">
        <v>24254</v>
      </c>
      <c r="I148" s="26" t="n">
        <v>22901</v>
      </c>
      <c r="J148" s="26" t="n">
        <v>16953</v>
      </c>
      <c r="K148" s="26" t="n">
        <v>5945</v>
      </c>
      <c r="L148" s="26"/>
      <c r="M148" s="26"/>
    </row>
    <row r="149" customFormat="false" ht="13.8" hidden="false" customHeight="false" outlineLevel="0" collapsed="false">
      <c r="A149" s="28" t="n">
        <v>43247</v>
      </c>
      <c r="B149" s="26" t="n">
        <v>9690</v>
      </c>
      <c r="C149" s="26" t="n">
        <v>24181</v>
      </c>
      <c r="D149" s="26" t="n">
        <v>29219</v>
      </c>
      <c r="E149" s="26" t="n">
        <v>15233</v>
      </c>
      <c r="F149" s="26" t="n">
        <v>27023</v>
      </c>
      <c r="G149" s="29" t="n">
        <v>20094</v>
      </c>
      <c r="H149" s="26" t="n">
        <v>22865</v>
      </c>
      <c r="I149" s="26" t="n">
        <v>17740</v>
      </c>
      <c r="J149" s="26" t="n">
        <v>19107</v>
      </c>
      <c r="K149" s="26" t="n">
        <v>7963</v>
      </c>
      <c r="L149" s="26"/>
      <c r="M149" s="26"/>
    </row>
    <row r="150" customFormat="false" ht="13.8" hidden="false" customHeight="false" outlineLevel="0" collapsed="false">
      <c r="A150" s="28" t="n">
        <v>43248</v>
      </c>
      <c r="B150" s="26" t="n">
        <v>4211</v>
      </c>
      <c r="C150" s="26" t="n">
        <v>18099</v>
      </c>
      <c r="D150" s="26" t="n">
        <v>27200</v>
      </c>
      <c r="E150" s="26" t="n">
        <v>14227</v>
      </c>
      <c r="F150" s="26" t="n">
        <v>19522</v>
      </c>
      <c r="G150" s="29" t="n">
        <v>22122</v>
      </c>
      <c r="H150" s="26" t="n">
        <v>25116</v>
      </c>
      <c r="I150" s="26" t="n">
        <v>15273</v>
      </c>
      <c r="J150" s="26" t="n">
        <v>23966</v>
      </c>
      <c r="K150" s="26" t="n">
        <v>7781</v>
      </c>
      <c r="L150" s="26"/>
      <c r="M150" s="26"/>
    </row>
    <row r="151" customFormat="false" ht="13.8" hidden="false" customHeight="false" outlineLevel="0" collapsed="false">
      <c r="A151" s="28" t="n">
        <v>43249</v>
      </c>
      <c r="B151" s="26" t="n">
        <v>9001</v>
      </c>
      <c r="C151" s="26" t="n">
        <v>23636</v>
      </c>
      <c r="D151" s="26" t="n">
        <v>25558</v>
      </c>
      <c r="E151" s="26" t="n">
        <v>15233</v>
      </c>
      <c r="F151" s="26" t="n">
        <v>22188</v>
      </c>
      <c r="G151" s="29" t="n">
        <v>17711</v>
      </c>
      <c r="H151" s="26" t="n">
        <v>25140</v>
      </c>
      <c r="I151" s="26" t="n">
        <v>19769</v>
      </c>
      <c r="J151" s="26" t="n">
        <v>16245</v>
      </c>
      <c r="K151" s="26" t="n">
        <v>8148</v>
      </c>
      <c r="L151" s="26"/>
      <c r="M151" s="26"/>
    </row>
    <row r="152" customFormat="false" ht="13.8" hidden="false" customHeight="false" outlineLevel="0" collapsed="false">
      <c r="A152" s="28" t="n">
        <v>43250</v>
      </c>
      <c r="B152" s="26" t="n">
        <v>10944</v>
      </c>
      <c r="C152" s="26" t="n">
        <v>21478</v>
      </c>
      <c r="D152" s="26" t="n">
        <v>28254</v>
      </c>
      <c r="E152" s="26" t="n">
        <v>13023</v>
      </c>
      <c r="F152" s="26" t="n">
        <v>14895</v>
      </c>
      <c r="G152" s="29" t="n">
        <v>21114</v>
      </c>
      <c r="H152" s="26" t="n">
        <v>24289</v>
      </c>
      <c r="I152" s="26" t="n">
        <v>17970</v>
      </c>
      <c r="J152" s="26" t="n">
        <v>18020</v>
      </c>
      <c r="K152" s="26" t="n">
        <v>6858</v>
      </c>
      <c r="L152" s="26"/>
      <c r="M152" s="26"/>
    </row>
    <row r="153" customFormat="false" ht="13.8" hidden="false" customHeight="false" outlineLevel="0" collapsed="false">
      <c r="A153" s="28" t="n">
        <v>43251</v>
      </c>
      <c r="B153" s="26" t="n">
        <v>18755</v>
      </c>
      <c r="C153" s="26" t="n">
        <v>22745</v>
      </c>
      <c r="D153" s="26" t="n">
        <v>23608</v>
      </c>
      <c r="E153" s="26" t="n">
        <v>13666</v>
      </c>
      <c r="F153" s="26" t="n">
        <v>17734</v>
      </c>
      <c r="G153" s="29" t="n">
        <v>20047</v>
      </c>
      <c r="H153" s="26" t="n">
        <v>22146</v>
      </c>
      <c r="I153" s="26" t="n">
        <v>16434</v>
      </c>
      <c r="J153" s="26" t="n">
        <v>13258</v>
      </c>
      <c r="K153" s="26" t="n">
        <v>7195</v>
      </c>
      <c r="L153" s="26"/>
      <c r="M153" s="26"/>
    </row>
    <row r="154" customFormat="false" ht="13.8" hidden="false" customHeight="false" outlineLevel="0" collapsed="false">
      <c r="A154" s="28" t="n">
        <v>43252</v>
      </c>
      <c r="B154" s="26" t="n">
        <v>15977</v>
      </c>
      <c r="C154" s="26" t="n">
        <v>20841</v>
      </c>
      <c r="D154" s="26" t="n">
        <v>24579</v>
      </c>
      <c r="E154" s="26" t="n">
        <v>13037</v>
      </c>
      <c r="F154" s="26" t="n">
        <v>20105</v>
      </c>
      <c r="G154" s="29" t="n">
        <v>24874</v>
      </c>
      <c r="H154" s="26" t="n">
        <v>31653</v>
      </c>
      <c r="I154" s="26" t="n">
        <v>19056</v>
      </c>
      <c r="J154" s="26" t="n">
        <v>16161</v>
      </c>
      <c r="K154" s="26" t="n">
        <v>11324</v>
      </c>
      <c r="L154" s="26"/>
      <c r="M154" s="26"/>
    </row>
    <row r="155" customFormat="false" ht="13.8" hidden="false" customHeight="false" outlineLevel="0" collapsed="false">
      <c r="A155" s="28" t="n">
        <v>43253</v>
      </c>
      <c r="B155" s="26" t="n">
        <v>11882</v>
      </c>
      <c r="C155" s="26" t="n">
        <v>23129</v>
      </c>
      <c r="D155" s="26" t="n">
        <v>23605</v>
      </c>
      <c r="E155" s="26" t="n">
        <v>13269</v>
      </c>
      <c r="F155" s="26" t="n">
        <v>18241</v>
      </c>
      <c r="G155" s="29" t="n">
        <v>19256</v>
      </c>
      <c r="H155" s="26" t="n">
        <v>25049</v>
      </c>
      <c r="I155" s="29" t="n">
        <v>15865</v>
      </c>
      <c r="J155" s="26" t="n">
        <v>18588</v>
      </c>
      <c r="K155" s="26" t="n">
        <v>10719</v>
      </c>
      <c r="L155" s="26"/>
      <c r="M155" s="26"/>
    </row>
    <row r="156" customFormat="false" ht="13.8" hidden="false" customHeight="false" outlineLevel="0" collapsed="false">
      <c r="A156" s="28" t="n">
        <v>43254</v>
      </c>
      <c r="B156" s="26" t="n">
        <v>12017</v>
      </c>
      <c r="C156" s="26" t="n">
        <v>19689</v>
      </c>
      <c r="D156" s="26" t="n">
        <v>31509</v>
      </c>
      <c r="E156" s="26" t="n">
        <v>15848</v>
      </c>
      <c r="F156" s="26" t="n">
        <v>21425</v>
      </c>
      <c r="G156" s="29" t="n">
        <v>22263</v>
      </c>
      <c r="H156" s="26" t="n">
        <v>21886</v>
      </c>
      <c r="I156" s="29" t="n">
        <v>19880</v>
      </c>
      <c r="J156" s="26" t="n">
        <v>11381</v>
      </c>
      <c r="K156" s="26" t="n">
        <v>11022</v>
      </c>
      <c r="L156" s="26"/>
      <c r="M156" s="26"/>
    </row>
    <row r="157" customFormat="false" ht="13.8" hidden="false" customHeight="false" outlineLevel="0" collapsed="false">
      <c r="A157" s="28" t="n">
        <v>43255</v>
      </c>
      <c r="B157" s="26" t="n">
        <v>8508</v>
      </c>
      <c r="C157" s="26" t="n">
        <v>21813</v>
      </c>
      <c r="D157" s="26" t="n">
        <v>29599</v>
      </c>
      <c r="E157" s="26" t="n">
        <v>20366</v>
      </c>
      <c r="F157" s="26" t="n">
        <v>19198</v>
      </c>
      <c r="G157" s="29" t="n">
        <v>18127</v>
      </c>
      <c r="H157" s="26" t="n">
        <v>31801</v>
      </c>
      <c r="I157" s="29" t="n">
        <v>20395</v>
      </c>
      <c r="J157" s="26" t="n">
        <v>14318</v>
      </c>
      <c r="K157" s="26" t="n">
        <v>7961</v>
      </c>
      <c r="L157" s="26"/>
      <c r="M157" s="26"/>
    </row>
    <row r="158" customFormat="false" ht="13.8" hidden="false" customHeight="false" outlineLevel="0" collapsed="false">
      <c r="A158" s="28" t="n">
        <v>43256</v>
      </c>
      <c r="B158" s="26" t="n">
        <v>9007</v>
      </c>
      <c r="C158" s="26" t="n">
        <v>18454</v>
      </c>
      <c r="D158" s="26" t="n">
        <v>26035</v>
      </c>
      <c r="E158" s="26" t="n">
        <v>15404</v>
      </c>
      <c r="F158" s="26" t="n">
        <v>25537</v>
      </c>
      <c r="G158" s="29" t="n">
        <v>15383</v>
      </c>
      <c r="H158" s="26" t="n">
        <v>27277</v>
      </c>
      <c r="I158" s="29" t="n">
        <v>17303</v>
      </c>
      <c r="J158" s="26" t="n">
        <v>15172</v>
      </c>
      <c r="K158" s="26" t="n">
        <v>8025</v>
      </c>
      <c r="L158" s="26"/>
      <c r="M158" s="26"/>
    </row>
    <row r="159" customFormat="false" ht="13.8" hidden="false" customHeight="false" outlineLevel="0" collapsed="false">
      <c r="A159" s="28" t="n">
        <v>43257</v>
      </c>
      <c r="B159" s="26" t="n">
        <v>8128</v>
      </c>
      <c r="C159" s="26" t="n">
        <v>21405</v>
      </c>
      <c r="D159" s="26" t="n">
        <v>27501</v>
      </c>
      <c r="E159" s="26" t="n">
        <v>28001</v>
      </c>
      <c r="F159" s="26" t="n">
        <v>13071</v>
      </c>
      <c r="G159" s="29" t="n">
        <v>20329</v>
      </c>
      <c r="H159" s="26" t="n">
        <v>30609</v>
      </c>
      <c r="I159" s="29" t="n">
        <v>15102</v>
      </c>
      <c r="J159" s="26" t="n">
        <v>15255</v>
      </c>
      <c r="K159" s="26" t="n">
        <v>7432</v>
      </c>
      <c r="L159" s="26"/>
      <c r="M159" s="26"/>
    </row>
    <row r="160" customFormat="false" ht="13.8" hidden="false" customHeight="false" outlineLevel="0" collapsed="false">
      <c r="A160" s="28" t="n">
        <v>43258</v>
      </c>
      <c r="B160" s="26" t="n">
        <v>12153</v>
      </c>
      <c r="C160" s="26" t="n">
        <v>27546</v>
      </c>
      <c r="D160" s="26" t="n">
        <v>32188</v>
      </c>
      <c r="E160" s="26" t="n">
        <v>30302</v>
      </c>
      <c r="F160" s="26" t="n">
        <v>15605</v>
      </c>
      <c r="G160" s="29" t="n">
        <v>18908</v>
      </c>
      <c r="H160" s="26" t="n">
        <v>34671</v>
      </c>
      <c r="I160" s="29" t="n">
        <v>17806</v>
      </c>
      <c r="J160" s="26" t="n">
        <v>17923</v>
      </c>
      <c r="K160" s="26" t="n">
        <v>6587</v>
      </c>
      <c r="L160" s="26"/>
      <c r="M160" s="26"/>
    </row>
    <row r="161" customFormat="false" ht="13.8" hidden="false" customHeight="false" outlineLevel="0" collapsed="false">
      <c r="A161" s="28" t="n">
        <v>43259</v>
      </c>
      <c r="B161" s="26" t="n">
        <v>8310</v>
      </c>
      <c r="C161" s="26" t="n">
        <v>26515</v>
      </c>
      <c r="D161" s="26" t="n">
        <v>32037</v>
      </c>
      <c r="E161" s="26" t="n">
        <v>17712</v>
      </c>
      <c r="F161" s="26" t="n">
        <v>29007</v>
      </c>
      <c r="G161" s="26" t="n">
        <v>20961</v>
      </c>
      <c r="H161" s="26" t="n">
        <v>32751</v>
      </c>
      <c r="I161" s="29" t="n">
        <v>17550</v>
      </c>
      <c r="J161" s="26" t="n">
        <v>9845</v>
      </c>
      <c r="K161" s="26" t="n">
        <v>8222</v>
      </c>
      <c r="L161" s="26"/>
      <c r="M161" s="26"/>
    </row>
    <row r="162" customFormat="false" ht="13.8" hidden="false" customHeight="false" outlineLevel="0" collapsed="false">
      <c r="A162" s="28" t="n">
        <v>43260</v>
      </c>
      <c r="B162" s="26" t="n">
        <v>9719</v>
      </c>
      <c r="C162" s="26" t="n">
        <v>24615</v>
      </c>
      <c r="D162" s="26" t="n">
        <v>31855</v>
      </c>
      <c r="E162" s="26" t="n">
        <v>27731</v>
      </c>
      <c r="F162" s="26" t="n">
        <v>22526</v>
      </c>
      <c r="G162" s="29" t="n">
        <v>23515</v>
      </c>
      <c r="H162" s="26" t="n">
        <v>34725</v>
      </c>
      <c r="I162" s="29" t="n">
        <v>14983</v>
      </c>
      <c r="J162" s="26" t="n">
        <v>18905</v>
      </c>
      <c r="K162" s="26" t="n">
        <v>7890</v>
      </c>
      <c r="L162" s="26"/>
      <c r="M162" s="26"/>
    </row>
    <row r="163" customFormat="false" ht="13.8" hidden="false" customHeight="false" outlineLevel="0" collapsed="false">
      <c r="A163" s="28" t="n">
        <v>43261</v>
      </c>
      <c r="B163" s="26" t="n">
        <v>11620</v>
      </c>
      <c r="C163" s="26" t="n">
        <v>23220</v>
      </c>
      <c r="D163" s="26" t="n">
        <v>36096</v>
      </c>
      <c r="E163" s="26" t="n">
        <v>34840</v>
      </c>
      <c r="F163" s="26" t="n">
        <v>28508</v>
      </c>
      <c r="G163" s="29" t="n">
        <v>21099</v>
      </c>
      <c r="H163" s="26" t="n">
        <v>35340</v>
      </c>
      <c r="I163" s="29" t="n">
        <v>14130</v>
      </c>
      <c r="J163" s="26" t="n">
        <v>16049</v>
      </c>
      <c r="K163" s="26" t="n">
        <v>6831</v>
      </c>
      <c r="L163" s="26"/>
      <c r="M163" s="26"/>
    </row>
    <row r="164" customFormat="false" ht="13.8" hidden="false" customHeight="false" outlineLevel="0" collapsed="false">
      <c r="A164" s="28" t="n">
        <v>43262</v>
      </c>
      <c r="B164" s="26" t="n">
        <v>10030</v>
      </c>
      <c r="C164" s="26" t="n">
        <v>25476</v>
      </c>
      <c r="D164" s="26" t="n">
        <v>35440</v>
      </c>
      <c r="E164" s="26" t="n">
        <v>24130</v>
      </c>
      <c r="F164" s="26" t="n">
        <v>25072</v>
      </c>
      <c r="G164" s="29" t="n">
        <v>21348</v>
      </c>
      <c r="H164" s="26" t="n">
        <v>32678</v>
      </c>
      <c r="I164" s="29" t="n">
        <v>17645</v>
      </c>
      <c r="J164" s="26" t="n">
        <v>14191</v>
      </c>
      <c r="K164" s="26" t="n">
        <v>6492</v>
      </c>
      <c r="L164" s="26"/>
      <c r="M164" s="26"/>
    </row>
    <row r="165" customFormat="false" ht="13.8" hidden="false" customHeight="false" outlineLevel="0" collapsed="false">
      <c r="A165" s="28" t="n">
        <v>43263</v>
      </c>
      <c r="B165" s="26" t="n">
        <v>11742</v>
      </c>
      <c r="C165" s="26" t="n">
        <v>32117</v>
      </c>
      <c r="D165" s="26" t="n">
        <v>26968</v>
      </c>
      <c r="E165" s="26" t="n">
        <v>23730</v>
      </c>
      <c r="F165" s="26" t="n">
        <v>28151</v>
      </c>
      <c r="G165" s="29" t="n">
        <v>19153</v>
      </c>
      <c r="H165" s="26" t="n">
        <v>33724</v>
      </c>
      <c r="I165" s="29" t="n">
        <v>19925</v>
      </c>
      <c r="J165" s="26" t="n">
        <v>19269</v>
      </c>
      <c r="K165" s="26" t="n">
        <v>9255</v>
      </c>
      <c r="L165" s="26"/>
      <c r="M165" s="26"/>
    </row>
    <row r="166" customFormat="false" ht="13.8" hidden="false" customHeight="false" outlineLevel="0" collapsed="false">
      <c r="A166" s="28" t="n">
        <v>43264</v>
      </c>
      <c r="B166" s="26" t="n">
        <v>7343</v>
      </c>
      <c r="C166" s="26" t="n">
        <v>36280</v>
      </c>
      <c r="D166" s="26" t="n">
        <v>30167</v>
      </c>
      <c r="E166" s="26" t="n">
        <v>17478</v>
      </c>
      <c r="F166" s="26" t="n">
        <v>26047</v>
      </c>
      <c r="G166" s="29" t="n">
        <v>18092</v>
      </c>
      <c r="H166" s="26" t="n">
        <v>33491</v>
      </c>
      <c r="I166" s="29" t="n">
        <v>18399</v>
      </c>
      <c r="J166" s="26" t="n">
        <v>13112</v>
      </c>
      <c r="K166" s="26" t="n">
        <v>9104</v>
      </c>
      <c r="L166" s="26"/>
      <c r="M166" s="26"/>
    </row>
    <row r="167" customFormat="false" ht="13.8" hidden="false" customHeight="false" outlineLevel="0" collapsed="false">
      <c r="A167" s="28" t="n">
        <v>43265</v>
      </c>
      <c r="B167" s="26" t="n">
        <v>13519</v>
      </c>
      <c r="C167" s="26" t="n">
        <v>28173</v>
      </c>
      <c r="D167" s="26" t="n">
        <v>31499</v>
      </c>
      <c r="E167" s="26" t="n">
        <v>17515</v>
      </c>
      <c r="F167" s="26" t="n">
        <v>24514</v>
      </c>
      <c r="G167" s="29" t="n">
        <v>21798</v>
      </c>
      <c r="H167" s="26" t="n">
        <v>29857</v>
      </c>
      <c r="I167" s="29" t="n">
        <v>18808</v>
      </c>
      <c r="J167" s="26" t="n">
        <v>17349</v>
      </c>
      <c r="K167" s="26" t="n">
        <v>6557</v>
      </c>
      <c r="L167" s="26"/>
      <c r="M167" s="26"/>
    </row>
    <row r="168" customFormat="false" ht="13.8" hidden="false" customHeight="false" outlineLevel="0" collapsed="false">
      <c r="A168" s="28" t="n">
        <v>43266</v>
      </c>
      <c r="B168" s="26" t="n">
        <v>6314</v>
      </c>
      <c r="C168" s="26" t="n">
        <v>28009</v>
      </c>
      <c r="D168" s="26" t="n">
        <v>32501</v>
      </c>
      <c r="E168" s="26" t="n">
        <v>17947</v>
      </c>
      <c r="F168" s="26" t="n">
        <v>19779</v>
      </c>
      <c r="G168" s="29" t="n">
        <v>19697</v>
      </c>
      <c r="H168" s="26" t="n">
        <v>32007</v>
      </c>
      <c r="I168" s="29" t="n">
        <v>16176</v>
      </c>
      <c r="J168" s="26" t="n">
        <v>16192</v>
      </c>
      <c r="K168" s="26" t="n">
        <v>7481</v>
      </c>
      <c r="L168" s="26"/>
      <c r="M168" s="26"/>
    </row>
    <row r="169" customFormat="false" ht="13.8" hidden="false" customHeight="false" outlineLevel="0" collapsed="false">
      <c r="A169" s="28" t="n">
        <v>43267</v>
      </c>
      <c r="B169" s="26" t="n">
        <v>9885</v>
      </c>
      <c r="C169" s="26" t="n">
        <v>26844</v>
      </c>
      <c r="D169" s="26" t="n">
        <v>34012</v>
      </c>
      <c r="E169" s="26" t="n">
        <v>15959</v>
      </c>
      <c r="F169" s="26" t="n">
        <v>26934</v>
      </c>
      <c r="G169" s="29" t="n">
        <v>20059</v>
      </c>
      <c r="H169" s="26" t="n">
        <v>38684</v>
      </c>
      <c r="I169" s="29" t="n">
        <v>14732</v>
      </c>
      <c r="J169" s="26" t="n">
        <v>13410</v>
      </c>
      <c r="K169" s="26" t="n">
        <v>5284</v>
      </c>
      <c r="L169" s="26"/>
      <c r="M169" s="26"/>
    </row>
    <row r="170" customFormat="false" ht="13.8" hidden="false" customHeight="false" outlineLevel="0" collapsed="false">
      <c r="A170" s="28" t="n">
        <v>43268</v>
      </c>
      <c r="B170" s="26" t="n">
        <v>9304</v>
      </c>
      <c r="C170" s="26" t="n">
        <v>32272</v>
      </c>
      <c r="D170" s="26" t="n">
        <v>35818</v>
      </c>
      <c r="E170" s="26" t="n">
        <v>16015</v>
      </c>
      <c r="F170" s="26" t="n">
        <v>19499</v>
      </c>
      <c r="G170" s="29" t="n">
        <v>20438</v>
      </c>
      <c r="H170" s="26" t="n">
        <v>39818</v>
      </c>
      <c r="I170" s="29" t="n">
        <v>14857</v>
      </c>
      <c r="J170" s="26" t="n">
        <v>14507</v>
      </c>
      <c r="K170" s="26" t="n">
        <v>7639</v>
      </c>
      <c r="L170" s="26"/>
      <c r="M170" s="26"/>
    </row>
    <row r="171" customFormat="false" ht="13.8" hidden="false" customHeight="false" outlineLevel="0" collapsed="false">
      <c r="A171" s="28" t="n">
        <v>43269</v>
      </c>
      <c r="B171" s="26" t="n">
        <v>8107</v>
      </c>
      <c r="C171" s="26" t="n">
        <v>27180</v>
      </c>
      <c r="D171" s="26" t="n">
        <v>25426</v>
      </c>
      <c r="E171" s="26" t="n">
        <v>16627</v>
      </c>
      <c r="F171" s="26" t="n">
        <v>25311</v>
      </c>
      <c r="G171" s="29" t="n">
        <v>18709</v>
      </c>
      <c r="H171" s="26" t="n">
        <v>29272</v>
      </c>
      <c r="I171" s="29" t="n">
        <v>15553</v>
      </c>
      <c r="J171" s="26" t="n">
        <v>16680</v>
      </c>
      <c r="K171" s="26" t="n">
        <v>10078</v>
      </c>
      <c r="L171" s="26"/>
      <c r="M171" s="26"/>
    </row>
    <row r="172" customFormat="false" ht="13.8" hidden="false" customHeight="false" outlineLevel="0" collapsed="false">
      <c r="A172" s="28" t="n">
        <v>43270</v>
      </c>
      <c r="B172" s="26" t="n">
        <v>9605</v>
      </c>
      <c r="C172" s="26" t="n">
        <v>32014</v>
      </c>
      <c r="D172" s="26" t="n">
        <v>31116</v>
      </c>
      <c r="E172" s="26" t="n">
        <v>11981</v>
      </c>
      <c r="F172" s="26" t="n">
        <v>23424</v>
      </c>
      <c r="G172" s="29" t="n">
        <v>21362</v>
      </c>
      <c r="H172" s="26" t="n">
        <v>23234</v>
      </c>
      <c r="I172" s="29" t="n">
        <v>16793</v>
      </c>
      <c r="J172" s="26" t="n">
        <v>16578</v>
      </c>
      <c r="K172" s="26" t="n">
        <v>5094</v>
      </c>
      <c r="L172" s="26"/>
      <c r="M172" s="26"/>
    </row>
    <row r="173" customFormat="false" ht="13.8" hidden="false" customHeight="false" outlineLevel="0" collapsed="false">
      <c r="A173" s="28" t="n">
        <v>43271</v>
      </c>
      <c r="B173" s="26" t="n">
        <v>9448</v>
      </c>
      <c r="C173" s="26" t="n">
        <v>30516</v>
      </c>
      <c r="D173" s="26" t="n">
        <v>28464</v>
      </c>
      <c r="E173" s="26" t="n">
        <v>13855</v>
      </c>
      <c r="F173" s="26" t="n">
        <v>24281</v>
      </c>
      <c r="G173" s="29" t="n">
        <v>18329</v>
      </c>
      <c r="H173" s="26" t="n">
        <v>27263</v>
      </c>
      <c r="I173" s="29" t="n">
        <v>20268</v>
      </c>
      <c r="J173" s="26" t="n">
        <v>17055</v>
      </c>
      <c r="K173" s="26" t="n">
        <v>6516</v>
      </c>
      <c r="L173" s="26"/>
      <c r="M173" s="26"/>
    </row>
    <row r="174" customFormat="false" ht="13.8" hidden="false" customHeight="false" outlineLevel="0" collapsed="false">
      <c r="A174" s="28" t="n">
        <v>43272</v>
      </c>
      <c r="B174" s="26" t="n">
        <v>7866</v>
      </c>
      <c r="C174" s="26" t="n">
        <v>36476</v>
      </c>
      <c r="D174" s="26" t="n">
        <v>28167</v>
      </c>
      <c r="E174" s="26" t="n">
        <v>15723</v>
      </c>
      <c r="F174" s="26" t="n">
        <v>20853</v>
      </c>
      <c r="G174" s="29" t="n">
        <v>17458</v>
      </c>
      <c r="H174" s="26" t="n">
        <v>26820</v>
      </c>
      <c r="I174" s="29" t="n">
        <v>21444</v>
      </c>
      <c r="J174" s="26" t="n">
        <v>16613</v>
      </c>
      <c r="K174" s="26" t="n">
        <v>5611</v>
      </c>
      <c r="L174" s="26"/>
      <c r="M174" s="26"/>
    </row>
    <row r="175" customFormat="false" ht="13.8" hidden="false" customHeight="false" outlineLevel="0" collapsed="false">
      <c r="A175" s="28" t="n">
        <v>43273</v>
      </c>
      <c r="B175" s="26" t="n">
        <v>7717</v>
      </c>
      <c r="C175" s="26" t="n">
        <v>29515</v>
      </c>
      <c r="D175" s="26" t="n">
        <v>27925</v>
      </c>
      <c r="E175" s="26" t="n">
        <v>19425</v>
      </c>
      <c r="F175" s="26" t="n">
        <v>25060</v>
      </c>
      <c r="G175" s="29" t="n">
        <v>19764</v>
      </c>
      <c r="H175" s="26" t="n">
        <v>24671</v>
      </c>
      <c r="I175" s="29" t="n">
        <v>18791</v>
      </c>
      <c r="J175" s="26" t="n">
        <v>15056</v>
      </c>
      <c r="K175" s="26" t="n">
        <v>5732</v>
      </c>
      <c r="L175" s="26"/>
      <c r="M175" s="26"/>
    </row>
    <row r="176" customFormat="false" ht="13.8" hidden="false" customHeight="false" outlineLevel="0" collapsed="false">
      <c r="A176" s="28" t="n">
        <v>43274</v>
      </c>
      <c r="B176" s="26" t="n">
        <v>4749</v>
      </c>
      <c r="C176" s="26" t="n">
        <v>28778</v>
      </c>
      <c r="D176" s="26" t="n">
        <v>28289</v>
      </c>
      <c r="E176" s="26" t="n">
        <v>18607</v>
      </c>
      <c r="F176" s="26" t="n">
        <v>24435</v>
      </c>
      <c r="G176" s="29" t="n">
        <v>14454</v>
      </c>
      <c r="H176" s="26" t="n">
        <v>22348</v>
      </c>
      <c r="I176" s="29" t="n">
        <v>20338</v>
      </c>
      <c r="J176" s="26" t="n">
        <v>16193</v>
      </c>
      <c r="K176" s="26" t="n">
        <v>5403</v>
      </c>
      <c r="L176" s="26"/>
      <c r="M176" s="26"/>
    </row>
    <row r="177" customFormat="false" ht="13.8" hidden="false" customHeight="false" outlineLevel="0" collapsed="false">
      <c r="A177" s="28" t="n">
        <v>43275</v>
      </c>
      <c r="B177" s="26" t="n">
        <v>7512</v>
      </c>
      <c r="C177" s="26" t="n">
        <v>23480</v>
      </c>
      <c r="D177" s="26" t="n">
        <v>26901</v>
      </c>
      <c r="E177" s="26" t="n">
        <v>23437</v>
      </c>
      <c r="F177" s="26" t="n">
        <v>23157</v>
      </c>
      <c r="G177" s="29" t="n">
        <v>21273</v>
      </c>
      <c r="H177" s="26" t="n">
        <v>25062</v>
      </c>
      <c r="I177" s="29" t="n">
        <v>19523</v>
      </c>
      <c r="J177" s="26" t="n">
        <v>17285</v>
      </c>
      <c r="K177" s="26" t="n">
        <v>6443</v>
      </c>
      <c r="L177" s="26"/>
      <c r="M177" s="26"/>
    </row>
    <row r="178" customFormat="false" ht="13.8" hidden="false" customHeight="false" outlineLevel="0" collapsed="false">
      <c r="A178" s="28" t="n">
        <v>43276</v>
      </c>
      <c r="B178" s="26" t="n">
        <v>8456</v>
      </c>
      <c r="C178" s="26" t="n">
        <v>24635</v>
      </c>
      <c r="D178" s="26" t="n">
        <v>28746</v>
      </c>
      <c r="E178" s="26" t="n">
        <v>24622</v>
      </c>
      <c r="F178" s="26" t="n">
        <v>29201</v>
      </c>
      <c r="G178" s="29" t="n">
        <v>17937</v>
      </c>
      <c r="H178" s="26" t="n">
        <v>19529</v>
      </c>
      <c r="I178" s="29" t="n">
        <v>18569</v>
      </c>
      <c r="J178" s="26" t="n">
        <v>19976</v>
      </c>
      <c r="K178" s="26" t="n">
        <v>5802</v>
      </c>
      <c r="L178" s="26"/>
      <c r="M178" s="26"/>
    </row>
    <row r="179" customFormat="false" ht="13.8" hidden="false" customHeight="false" outlineLevel="0" collapsed="false">
      <c r="A179" s="28" t="n">
        <v>43277</v>
      </c>
      <c r="B179" s="26" t="n">
        <v>8777</v>
      </c>
      <c r="C179" s="26" t="n">
        <v>27568</v>
      </c>
      <c r="D179" s="26" t="n">
        <v>23808</v>
      </c>
      <c r="E179" s="26" t="n">
        <v>16184</v>
      </c>
      <c r="F179" s="26" t="n">
        <v>22179</v>
      </c>
      <c r="G179" s="29" t="n">
        <v>17329</v>
      </c>
      <c r="H179" s="26" t="n">
        <v>16936</v>
      </c>
      <c r="I179" s="29" t="n">
        <v>21249</v>
      </c>
      <c r="J179" s="26" t="n">
        <v>16649</v>
      </c>
      <c r="K179" s="26" t="n">
        <v>6450</v>
      </c>
      <c r="L179" s="26"/>
      <c r="M179" s="26"/>
    </row>
    <row r="180" customFormat="false" ht="13.8" hidden="false" customHeight="false" outlineLevel="0" collapsed="false">
      <c r="A180" s="28" t="n">
        <v>43278</v>
      </c>
      <c r="B180" s="26" t="n">
        <v>9723</v>
      </c>
      <c r="C180" s="26" t="n">
        <v>26895</v>
      </c>
      <c r="D180" s="26" t="n">
        <v>29634</v>
      </c>
      <c r="E180" s="26" t="n">
        <v>23103</v>
      </c>
      <c r="F180" s="26" t="n">
        <v>23940</v>
      </c>
      <c r="G180" s="29" t="n">
        <v>16037</v>
      </c>
      <c r="H180" s="26" t="n">
        <v>20276</v>
      </c>
      <c r="I180" s="29" t="n">
        <v>19293</v>
      </c>
      <c r="J180" s="26" t="n">
        <v>16262</v>
      </c>
      <c r="K180" s="26" t="n">
        <v>6723</v>
      </c>
      <c r="L180" s="26"/>
      <c r="M180" s="26"/>
    </row>
    <row r="181" customFormat="false" ht="13.8" hidden="false" customHeight="false" outlineLevel="0" collapsed="false">
      <c r="A181" s="28" t="n">
        <v>43279</v>
      </c>
      <c r="B181" s="26" t="n">
        <v>8990</v>
      </c>
      <c r="C181" s="26" t="n">
        <v>30929</v>
      </c>
      <c r="D181" s="26" t="n">
        <v>27771</v>
      </c>
      <c r="E181" s="26" t="n">
        <v>16860</v>
      </c>
      <c r="F181" s="26" t="n">
        <v>21259</v>
      </c>
      <c r="G181" s="29" t="n">
        <v>17811</v>
      </c>
      <c r="H181" s="26" t="n">
        <v>20448</v>
      </c>
      <c r="I181" s="29" t="n">
        <v>17967</v>
      </c>
      <c r="J181" s="26" t="n">
        <v>17984</v>
      </c>
      <c r="K181" s="26" t="n">
        <v>5840</v>
      </c>
      <c r="L181" s="26"/>
      <c r="M181" s="26"/>
    </row>
    <row r="182" customFormat="false" ht="13.8" hidden="false" customHeight="false" outlineLevel="0" collapsed="false">
      <c r="A182" s="28" t="n">
        <v>43280</v>
      </c>
      <c r="B182" s="26" t="n">
        <v>8181</v>
      </c>
      <c r="C182" s="26" t="n">
        <v>25768</v>
      </c>
      <c r="D182" s="26" t="n">
        <v>28503</v>
      </c>
      <c r="E182" s="26" t="n">
        <v>19338</v>
      </c>
      <c r="F182" s="26" t="n">
        <v>21604</v>
      </c>
      <c r="G182" s="29" t="n">
        <v>16739</v>
      </c>
      <c r="H182" s="26" t="n">
        <v>15555</v>
      </c>
      <c r="I182" s="29" t="n">
        <v>16070</v>
      </c>
      <c r="J182" s="26" t="n">
        <v>12778</v>
      </c>
      <c r="K182" s="26" t="n">
        <v>4656</v>
      </c>
      <c r="L182" s="26"/>
      <c r="M182" s="26" t="n">
        <f aca="false">AVERAGE(G187:G221)</f>
        <v>17094.2571428571</v>
      </c>
    </row>
    <row r="183" customFormat="false" ht="13.8" hidden="false" customHeight="false" outlineLevel="0" collapsed="false">
      <c r="A183" s="28" t="n">
        <v>43281</v>
      </c>
      <c r="B183" s="26" t="n">
        <v>6518</v>
      </c>
      <c r="C183" s="26" t="n">
        <v>29505</v>
      </c>
      <c r="D183" s="26" t="n">
        <v>25094</v>
      </c>
      <c r="E183" s="26" t="n">
        <v>18979</v>
      </c>
      <c r="F183" s="26" t="n">
        <v>22836</v>
      </c>
      <c r="G183" s="29" t="n">
        <v>27370</v>
      </c>
      <c r="H183" s="26" t="n">
        <v>16931</v>
      </c>
      <c r="I183" s="29" t="n">
        <v>15524</v>
      </c>
      <c r="J183" s="26" t="n">
        <v>16480</v>
      </c>
      <c r="K183" s="26" t="n">
        <v>5610</v>
      </c>
      <c r="L183" s="26"/>
      <c r="M183" s="26" t="n">
        <f aca="false">AVERAGE(G223:G257)</f>
        <v>22867.8857142857</v>
      </c>
    </row>
    <row r="184" customFormat="false" ht="13.8" hidden="false" customHeight="false" outlineLevel="0" collapsed="false">
      <c r="A184" s="28" t="n">
        <v>43282</v>
      </c>
      <c r="B184" s="26" t="n">
        <v>5974</v>
      </c>
      <c r="C184" s="26" t="n">
        <v>23151</v>
      </c>
      <c r="D184" s="26" t="n">
        <v>22059</v>
      </c>
      <c r="E184" s="26" t="n">
        <v>20162</v>
      </c>
      <c r="F184" s="26" t="n">
        <v>24545</v>
      </c>
      <c r="G184" s="29" t="n">
        <v>26827</v>
      </c>
      <c r="H184" s="26" t="n">
        <v>12865</v>
      </c>
      <c r="I184" s="29" t="n">
        <v>17130</v>
      </c>
      <c r="J184" s="26" t="n">
        <v>19099</v>
      </c>
      <c r="K184" s="26" t="n">
        <v>10532</v>
      </c>
      <c r="L184" s="26"/>
      <c r="M184" s="26"/>
    </row>
    <row r="185" customFormat="false" ht="13.8" hidden="false" customHeight="false" outlineLevel="0" collapsed="false">
      <c r="A185" s="28" t="n">
        <v>43283</v>
      </c>
      <c r="B185" s="26" t="n">
        <v>7931</v>
      </c>
      <c r="C185" s="26" t="n">
        <v>18480</v>
      </c>
      <c r="D185" s="26" t="n">
        <v>31538</v>
      </c>
      <c r="E185" s="26" t="n">
        <v>18412</v>
      </c>
      <c r="F185" s="26" t="n">
        <v>27370</v>
      </c>
      <c r="G185" s="29" t="n">
        <v>22442</v>
      </c>
      <c r="H185" s="26" t="n">
        <v>18333</v>
      </c>
      <c r="I185" s="29" t="n">
        <v>15770</v>
      </c>
      <c r="J185" s="26" t="n">
        <v>14132</v>
      </c>
      <c r="K185" s="26" t="n">
        <v>8875</v>
      </c>
      <c r="L185" s="26"/>
      <c r="M185" s="26"/>
    </row>
    <row r="186" customFormat="false" ht="13.8" hidden="false" customHeight="false" outlineLevel="0" collapsed="false">
      <c r="A186" s="28" t="n">
        <v>43284</v>
      </c>
      <c r="B186" s="26" t="n">
        <v>5247</v>
      </c>
      <c r="C186" s="26" t="n">
        <v>30010</v>
      </c>
      <c r="D186" s="26" t="n">
        <v>33176</v>
      </c>
      <c r="E186" s="26" t="n">
        <v>22483</v>
      </c>
      <c r="F186" s="26" t="n">
        <v>16542</v>
      </c>
      <c r="G186" s="29" t="n">
        <v>20993</v>
      </c>
      <c r="H186" s="26" t="n">
        <v>17612</v>
      </c>
      <c r="I186" s="29" t="n">
        <v>21301</v>
      </c>
      <c r="J186" s="26" t="n">
        <v>15253</v>
      </c>
      <c r="K186" s="26" t="n">
        <v>8811</v>
      </c>
      <c r="L186" s="26"/>
      <c r="M186" s="26"/>
    </row>
    <row r="187" customFormat="false" ht="13.8" hidden="false" customHeight="false" outlineLevel="0" collapsed="false">
      <c r="A187" s="28" t="n">
        <v>43285</v>
      </c>
      <c r="B187" s="26" t="n">
        <v>6862</v>
      </c>
      <c r="C187" s="26" t="n">
        <v>26968</v>
      </c>
      <c r="D187" s="26" t="n">
        <v>35435</v>
      </c>
      <c r="E187" s="26" t="n">
        <v>21665</v>
      </c>
      <c r="F187" s="26" t="n">
        <v>23935</v>
      </c>
      <c r="G187" s="29" t="n">
        <v>18639</v>
      </c>
      <c r="H187" s="26" t="n">
        <v>14975</v>
      </c>
      <c r="I187" s="29" t="n">
        <v>16236</v>
      </c>
      <c r="J187" s="26" t="n">
        <v>12918</v>
      </c>
      <c r="K187" s="26" t="n">
        <v>6948</v>
      </c>
      <c r="L187" s="26"/>
      <c r="M187" s="26"/>
    </row>
    <row r="188" customFormat="false" ht="13.8" hidden="false" customHeight="false" outlineLevel="0" collapsed="false">
      <c r="A188" s="28" t="n">
        <v>43286</v>
      </c>
      <c r="B188" s="26" t="n">
        <v>5946</v>
      </c>
      <c r="C188" s="26" t="n">
        <v>26774</v>
      </c>
      <c r="D188" s="26" t="n">
        <v>34623</v>
      </c>
      <c r="E188" s="26" t="n">
        <v>26968</v>
      </c>
      <c r="F188" s="26" t="n">
        <v>19992</v>
      </c>
      <c r="G188" s="29" t="n">
        <v>18589</v>
      </c>
      <c r="H188" s="26" t="n">
        <v>17316</v>
      </c>
      <c r="I188" s="29" t="n">
        <v>16452</v>
      </c>
      <c r="J188" s="26" t="n">
        <v>13300</v>
      </c>
      <c r="K188" s="26" t="n">
        <v>5623</v>
      </c>
      <c r="L188" s="26"/>
      <c r="M188" s="26"/>
    </row>
    <row r="189" customFormat="false" ht="13.8" hidden="false" customHeight="false" outlineLevel="0" collapsed="false">
      <c r="A189" s="28" t="n">
        <v>43287</v>
      </c>
      <c r="B189" s="26" t="n">
        <v>5234</v>
      </c>
      <c r="C189" s="26" t="n">
        <v>29358</v>
      </c>
      <c r="D189" s="26" t="n">
        <v>36447</v>
      </c>
      <c r="E189" s="26" t="n">
        <v>16585</v>
      </c>
      <c r="F189" s="26" t="n">
        <v>25460</v>
      </c>
      <c r="G189" s="29" t="n">
        <v>22509</v>
      </c>
      <c r="H189" s="26" t="n">
        <v>15799</v>
      </c>
      <c r="I189" s="29" t="n">
        <v>17094</v>
      </c>
      <c r="J189" s="26" t="n">
        <v>17358</v>
      </c>
      <c r="K189" s="26" t="n">
        <v>7778</v>
      </c>
      <c r="L189" s="26"/>
      <c r="M189" s="26"/>
    </row>
    <row r="190" customFormat="false" ht="13.8" hidden="false" customHeight="false" outlineLevel="0" collapsed="false">
      <c r="A190" s="28" t="n">
        <v>43288</v>
      </c>
      <c r="B190" s="26" t="n">
        <v>6006</v>
      </c>
      <c r="C190" s="26" t="n">
        <v>28682</v>
      </c>
      <c r="D190" s="26" t="n">
        <v>45849</v>
      </c>
      <c r="E190" s="26" t="n">
        <v>17640</v>
      </c>
      <c r="F190" s="26" t="n">
        <v>24419</v>
      </c>
      <c r="G190" s="29" t="n">
        <v>17665</v>
      </c>
      <c r="H190" s="26" t="n">
        <v>12582</v>
      </c>
      <c r="I190" s="29" t="n">
        <v>17094</v>
      </c>
      <c r="J190" s="26" t="n">
        <v>18034</v>
      </c>
      <c r="K190" s="26" t="n">
        <v>10555</v>
      </c>
      <c r="L190" s="26"/>
      <c r="M190" s="26"/>
    </row>
    <row r="191" customFormat="false" ht="13.8" hidden="false" customHeight="false" outlineLevel="0" collapsed="false">
      <c r="A191" s="28" t="n">
        <v>43289</v>
      </c>
      <c r="B191" s="26" t="n">
        <v>3925</v>
      </c>
      <c r="C191" s="26" t="n">
        <v>28471</v>
      </c>
      <c r="D191" s="26" t="n">
        <v>36902</v>
      </c>
      <c r="E191" s="26" t="n">
        <v>19772</v>
      </c>
      <c r="F191" s="26" t="n">
        <v>23449</v>
      </c>
      <c r="G191" s="29" t="n">
        <v>16416</v>
      </c>
      <c r="H191" s="26" t="n">
        <v>16896</v>
      </c>
      <c r="I191" s="29" t="n">
        <v>14667</v>
      </c>
      <c r="J191" s="26" t="n">
        <v>19143</v>
      </c>
      <c r="K191" s="26" t="n">
        <v>8155</v>
      </c>
      <c r="L191" s="26"/>
      <c r="M191" s="26"/>
    </row>
    <row r="192" customFormat="false" ht="13.8" hidden="false" customHeight="false" outlineLevel="0" collapsed="false">
      <c r="A192" s="28" t="n">
        <v>43290</v>
      </c>
      <c r="B192" s="26" t="n">
        <v>4500</v>
      </c>
      <c r="C192" s="26" t="n">
        <v>22385</v>
      </c>
      <c r="D192" s="26" t="n">
        <v>30625</v>
      </c>
      <c r="E192" s="26" t="n">
        <v>15307</v>
      </c>
      <c r="F192" s="26" t="n">
        <v>23625</v>
      </c>
      <c r="G192" s="29" t="n">
        <v>14539</v>
      </c>
      <c r="H192" s="26" t="n">
        <v>12503</v>
      </c>
      <c r="I192" s="29" t="n">
        <v>12486</v>
      </c>
      <c r="J192" s="26" t="n">
        <v>16268</v>
      </c>
      <c r="K192" s="26" t="n">
        <v>5378</v>
      </c>
      <c r="L192" s="26"/>
      <c r="M192" s="26"/>
    </row>
    <row r="193" customFormat="false" ht="13.8" hidden="false" customHeight="false" outlineLevel="0" collapsed="false">
      <c r="A193" s="28" t="n">
        <v>43291</v>
      </c>
      <c r="B193" s="26" t="n">
        <v>5490</v>
      </c>
      <c r="C193" s="26" t="n">
        <v>24612</v>
      </c>
      <c r="D193" s="26" t="n">
        <v>34285</v>
      </c>
      <c r="E193" s="26" t="n">
        <v>14860</v>
      </c>
      <c r="F193" s="26" t="n">
        <v>30865</v>
      </c>
      <c r="G193" s="29" t="n">
        <v>13713</v>
      </c>
      <c r="H193" s="26" t="n">
        <v>19058</v>
      </c>
      <c r="I193" s="29" t="n">
        <v>19632</v>
      </c>
      <c r="J193" s="26" t="n">
        <v>14313</v>
      </c>
      <c r="K193" s="26" t="n">
        <v>7669</v>
      </c>
      <c r="L193" s="26"/>
      <c r="M193" s="26"/>
    </row>
    <row r="194" customFormat="false" ht="13.8" hidden="false" customHeight="false" outlineLevel="0" collapsed="false">
      <c r="A194" s="28" t="n">
        <v>43292</v>
      </c>
      <c r="B194" s="26" t="n">
        <v>6168</v>
      </c>
      <c r="C194" s="26" t="n">
        <v>26738</v>
      </c>
      <c r="D194" s="26" t="n">
        <v>32032</v>
      </c>
      <c r="E194" s="26" t="n">
        <v>17686</v>
      </c>
      <c r="F194" s="26" t="n">
        <v>24067</v>
      </c>
      <c r="G194" s="29" t="n">
        <v>13130</v>
      </c>
      <c r="H194" s="26" t="n">
        <v>18216</v>
      </c>
      <c r="I194" s="29" t="n">
        <v>20373</v>
      </c>
      <c r="J194" s="26" t="n">
        <v>17757</v>
      </c>
      <c r="K194" s="26" t="n">
        <v>5602</v>
      </c>
      <c r="L194" s="26"/>
      <c r="M194" s="26"/>
    </row>
    <row r="195" customFormat="false" ht="13.8" hidden="false" customHeight="false" outlineLevel="0" collapsed="false">
      <c r="A195" s="28" t="n">
        <v>43293</v>
      </c>
      <c r="B195" s="26" t="n">
        <v>11444</v>
      </c>
      <c r="C195" s="26" t="n">
        <v>26557</v>
      </c>
      <c r="D195" s="26" t="n">
        <v>28925</v>
      </c>
      <c r="E195" s="26" t="n">
        <v>18774</v>
      </c>
      <c r="F195" s="26" t="n">
        <v>26051</v>
      </c>
      <c r="G195" s="29" t="n">
        <v>18890</v>
      </c>
      <c r="H195" s="26" t="n">
        <v>11802</v>
      </c>
      <c r="I195" s="29" t="n">
        <v>16589</v>
      </c>
      <c r="J195" s="26" t="n">
        <v>15374</v>
      </c>
      <c r="K195" s="26" t="n">
        <v>6466</v>
      </c>
      <c r="L195" s="26"/>
      <c r="M195" s="26"/>
    </row>
    <row r="196" customFormat="false" ht="13.8" hidden="false" customHeight="false" outlineLevel="0" collapsed="false">
      <c r="A196" s="28" t="n">
        <v>43294</v>
      </c>
      <c r="B196" s="26" t="n">
        <v>7081</v>
      </c>
      <c r="C196" s="26" t="n">
        <v>30808</v>
      </c>
      <c r="D196" s="26" t="n">
        <v>31488</v>
      </c>
      <c r="E196" s="26" t="n">
        <v>15670</v>
      </c>
      <c r="F196" s="26" t="n">
        <v>20724</v>
      </c>
      <c r="G196" s="29" t="n">
        <v>19427</v>
      </c>
      <c r="H196" s="26" t="n">
        <v>15513</v>
      </c>
      <c r="I196" s="29" t="n">
        <v>16012</v>
      </c>
      <c r="J196" s="26" t="n">
        <v>14527</v>
      </c>
      <c r="K196" s="26" t="n">
        <v>9116</v>
      </c>
      <c r="L196" s="26"/>
      <c r="M196" s="26"/>
    </row>
    <row r="197" customFormat="false" ht="13.8" hidden="false" customHeight="false" outlineLevel="0" collapsed="false">
      <c r="A197" s="28" t="n">
        <v>43295</v>
      </c>
      <c r="B197" s="26" t="n">
        <v>4909</v>
      </c>
      <c r="C197" s="26" t="n">
        <v>27327</v>
      </c>
      <c r="D197" s="26" t="n">
        <v>27037</v>
      </c>
      <c r="E197" s="26" t="n">
        <v>11887</v>
      </c>
      <c r="F197" s="26" t="n">
        <v>19532</v>
      </c>
      <c r="G197" s="29" t="n">
        <v>20666</v>
      </c>
      <c r="H197" s="26" t="n">
        <v>15547</v>
      </c>
      <c r="I197" s="29" t="n">
        <v>21984</v>
      </c>
      <c r="J197" s="26" t="n">
        <v>15088</v>
      </c>
      <c r="K197" s="26" t="n">
        <v>9930</v>
      </c>
      <c r="L197" s="26"/>
      <c r="M197" s="26"/>
    </row>
    <row r="198" customFormat="false" ht="13.8" hidden="false" customHeight="false" outlineLevel="0" collapsed="false">
      <c r="A198" s="28" t="n">
        <v>43296</v>
      </c>
      <c r="B198" s="26" t="n">
        <v>5277</v>
      </c>
      <c r="C198" s="26" t="n">
        <v>23278</v>
      </c>
      <c r="D198" s="26" t="n">
        <v>26062</v>
      </c>
      <c r="E198" s="26" t="n">
        <v>19814</v>
      </c>
      <c r="F198" s="26" t="n">
        <v>19086</v>
      </c>
      <c r="G198" s="29" t="n">
        <v>16792</v>
      </c>
      <c r="H198" s="26" t="n">
        <v>13818</v>
      </c>
      <c r="I198" s="29" t="n">
        <v>22304</v>
      </c>
      <c r="J198" s="26" t="n">
        <v>12984</v>
      </c>
      <c r="K198" s="26" t="n">
        <v>8055</v>
      </c>
      <c r="L198" s="26"/>
      <c r="M198" s="26"/>
    </row>
    <row r="199" customFormat="false" ht="13.8" hidden="false" customHeight="false" outlineLevel="0" collapsed="false">
      <c r="A199" s="28" t="n">
        <v>43297</v>
      </c>
      <c r="B199" s="26" t="n">
        <v>3983</v>
      </c>
      <c r="C199" s="26" t="n">
        <v>18303</v>
      </c>
      <c r="D199" s="26" t="n">
        <v>24220</v>
      </c>
      <c r="E199" s="26" t="n">
        <v>13070</v>
      </c>
      <c r="F199" s="26" t="n">
        <v>23622</v>
      </c>
      <c r="G199" s="29" t="n">
        <v>15777</v>
      </c>
      <c r="H199" s="26" t="n">
        <v>16564</v>
      </c>
      <c r="I199" s="29" t="n">
        <v>22773</v>
      </c>
      <c r="J199" s="26" t="n">
        <v>9911</v>
      </c>
      <c r="K199" s="26" t="n">
        <v>9330</v>
      </c>
      <c r="L199" s="26"/>
      <c r="M199" s="26"/>
    </row>
    <row r="200" customFormat="false" ht="13.8" hidden="false" customHeight="false" outlineLevel="0" collapsed="false">
      <c r="A200" s="28" t="n">
        <v>43298</v>
      </c>
      <c r="B200" s="26" t="n">
        <v>6280</v>
      </c>
      <c r="C200" s="26" t="n">
        <v>20455</v>
      </c>
      <c r="D200" s="26" t="n">
        <v>23824</v>
      </c>
      <c r="E200" s="26" t="n">
        <v>25591</v>
      </c>
      <c r="F200" s="26" t="n">
        <v>27957</v>
      </c>
      <c r="G200" s="29" t="n">
        <v>18228</v>
      </c>
      <c r="H200" s="26" t="n">
        <v>15968</v>
      </c>
      <c r="I200" s="29" t="n">
        <v>24185</v>
      </c>
      <c r="J200" s="26" t="n">
        <v>15632</v>
      </c>
      <c r="K200" s="26" t="n">
        <v>7168</v>
      </c>
      <c r="L200" s="26"/>
      <c r="M200" s="26"/>
    </row>
    <row r="201" customFormat="false" ht="13.8" hidden="false" customHeight="false" outlineLevel="0" collapsed="false">
      <c r="A201" s="28" t="n">
        <v>43299</v>
      </c>
      <c r="B201" s="26" t="n">
        <v>6045</v>
      </c>
      <c r="C201" s="26" t="n">
        <v>19417</v>
      </c>
      <c r="D201" s="26" t="n">
        <v>27451</v>
      </c>
      <c r="E201" s="26" t="n">
        <v>19226</v>
      </c>
      <c r="F201" s="26" t="n">
        <v>22027</v>
      </c>
      <c r="G201" s="29" t="n">
        <v>15319</v>
      </c>
      <c r="H201" s="26" t="n">
        <v>14900</v>
      </c>
      <c r="I201" s="29" t="n">
        <v>18610</v>
      </c>
      <c r="J201" s="26" t="n">
        <v>15727</v>
      </c>
      <c r="K201" s="26" t="n">
        <v>6120</v>
      </c>
      <c r="L201" s="26"/>
      <c r="M201" s="26"/>
    </row>
    <row r="202" customFormat="false" ht="13.8" hidden="false" customHeight="false" outlineLevel="0" collapsed="false">
      <c r="A202" s="28" t="n">
        <v>43300</v>
      </c>
      <c r="B202" s="26" t="n">
        <v>8445</v>
      </c>
      <c r="C202" s="26" t="n">
        <v>28785</v>
      </c>
      <c r="D202" s="26" t="n">
        <v>23666</v>
      </c>
      <c r="E202" s="26" t="n">
        <v>17748</v>
      </c>
      <c r="F202" s="26" t="n">
        <v>18402</v>
      </c>
      <c r="G202" s="29" t="n">
        <v>16139</v>
      </c>
      <c r="H202" s="26" t="n">
        <v>17488</v>
      </c>
      <c r="I202" s="29" t="n">
        <v>22190</v>
      </c>
      <c r="J202" s="26" t="n">
        <v>13582</v>
      </c>
      <c r="K202" s="26" t="n">
        <v>9105</v>
      </c>
      <c r="L202" s="26"/>
      <c r="M202" s="26"/>
    </row>
    <row r="203" customFormat="false" ht="13.8" hidden="false" customHeight="false" outlineLevel="0" collapsed="false">
      <c r="A203" s="28" t="n">
        <v>43301</v>
      </c>
      <c r="B203" s="26" t="n">
        <v>8030</v>
      </c>
      <c r="C203" s="26" t="n">
        <v>23036</v>
      </c>
      <c r="D203" s="26" t="n">
        <v>29929</v>
      </c>
      <c r="E203" s="26" t="n">
        <v>14380</v>
      </c>
      <c r="F203" s="26" t="n">
        <v>23811</v>
      </c>
      <c r="G203" s="29" t="n">
        <v>20940</v>
      </c>
      <c r="H203" s="26" t="n">
        <v>15555</v>
      </c>
      <c r="I203" s="29" t="n">
        <v>19561</v>
      </c>
      <c r="J203" s="26" t="n">
        <v>15261</v>
      </c>
      <c r="K203" s="26" t="n">
        <v>9505</v>
      </c>
      <c r="L203" s="26"/>
      <c r="M203" s="26"/>
    </row>
    <row r="204" customFormat="false" ht="13.8" hidden="false" customHeight="false" outlineLevel="0" collapsed="false">
      <c r="A204" s="28" t="n">
        <v>43302</v>
      </c>
      <c r="B204" s="26" t="n">
        <v>10829</v>
      </c>
      <c r="C204" s="26" t="n">
        <v>28960</v>
      </c>
      <c r="D204" s="26" t="n">
        <v>28971</v>
      </c>
      <c r="E204" s="26" t="n">
        <v>12296</v>
      </c>
      <c r="F204" s="26" t="n">
        <v>21821</v>
      </c>
      <c r="G204" s="29" t="n">
        <v>16415</v>
      </c>
      <c r="H204" s="26" t="n">
        <v>14875</v>
      </c>
      <c r="I204" s="29" t="n">
        <v>19061</v>
      </c>
      <c r="J204" s="26" t="n">
        <v>15896</v>
      </c>
      <c r="K204" s="26" t="n">
        <v>8814</v>
      </c>
      <c r="L204" s="26"/>
      <c r="M204" s="26"/>
    </row>
    <row r="205" customFormat="false" ht="13.8" hidden="false" customHeight="false" outlineLevel="0" collapsed="false">
      <c r="A205" s="28" t="n">
        <v>43303</v>
      </c>
      <c r="B205" s="26" t="n">
        <v>12613</v>
      </c>
      <c r="C205" s="26" t="n">
        <v>26858</v>
      </c>
      <c r="D205" s="26" t="n">
        <v>28504</v>
      </c>
      <c r="E205" s="26" t="n">
        <v>12188</v>
      </c>
      <c r="F205" s="26" t="n">
        <v>19811</v>
      </c>
      <c r="G205" s="29" t="n">
        <v>16438</v>
      </c>
      <c r="H205" s="26" t="n">
        <v>16646</v>
      </c>
      <c r="I205" s="29" t="n">
        <v>19634</v>
      </c>
      <c r="J205" s="26" t="n">
        <v>13799</v>
      </c>
      <c r="K205" s="26" t="n">
        <v>8120</v>
      </c>
      <c r="L205" s="26"/>
      <c r="M205" s="26"/>
    </row>
    <row r="206" customFormat="false" ht="13.8" hidden="false" customHeight="false" outlineLevel="0" collapsed="false">
      <c r="A206" s="28" t="n">
        <v>43304</v>
      </c>
      <c r="B206" s="26" t="n">
        <v>14992</v>
      </c>
      <c r="C206" s="26" t="n">
        <v>29646</v>
      </c>
      <c r="D206" s="26" t="n">
        <v>25458</v>
      </c>
      <c r="E206" s="26" t="n">
        <v>11291</v>
      </c>
      <c r="F206" s="26" t="n">
        <v>28102</v>
      </c>
      <c r="G206" s="29" t="n">
        <v>14772</v>
      </c>
      <c r="H206" s="26" t="n">
        <v>16004</v>
      </c>
      <c r="I206" s="29" t="n">
        <v>22028</v>
      </c>
      <c r="J206" s="26" t="n">
        <v>13948</v>
      </c>
      <c r="K206" s="26" t="n">
        <v>7878</v>
      </c>
      <c r="L206" s="26"/>
      <c r="M206" s="26"/>
    </row>
    <row r="207" customFormat="false" ht="13.8" hidden="false" customHeight="false" outlineLevel="0" collapsed="false">
      <c r="A207" s="28" t="n">
        <v>43305</v>
      </c>
      <c r="B207" s="26" t="n">
        <v>16512</v>
      </c>
      <c r="C207" s="26" t="n">
        <v>33311</v>
      </c>
      <c r="D207" s="26" t="n">
        <v>28618</v>
      </c>
      <c r="E207" s="26" t="n">
        <v>13998</v>
      </c>
      <c r="F207" s="26" t="n">
        <v>20223</v>
      </c>
      <c r="G207" s="29" t="n">
        <v>18723</v>
      </c>
      <c r="H207" s="26" t="n">
        <v>16911</v>
      </c>
      <c r="I207" s="29" t="n">
        <v>21688</v>
      </c>
      <c r="J207" s="26" t="n">
        <v>15258</v>
      </c>
      <c r="K207" s="26" t="n">
        <v>6673</v>
      </c>
      <c r="L207" s="26"/>
      <c r="M207" s="26"/>
    </row>
    <row r="208" customFormat="false" ht="13.8" hidden="false" customHeight="false" outlineLevel="0" collapsed="false">
      <c r="A208" s="28" t="n">
        <v>43306</v>
      </c>
      <c r="B208" s="26" t="n">
        <v>8698</v>
      </c>
      <c r="C208" s="26" t="n">
        <v>33577</v>
      </c>
      <c r="D208" s="26" t="n">
        <v>25850</v>
      </c>
      <c r="E208" s="26" t="n">
        <v>13315</v>
      </c>
      <c r="F208" s="26" t="n">
        <v>18381</v>
      </c>
      <c r="G208" s="29" t="n">
        <v>19571</v>
      </c>
      <c r="H208" s="26" t="n">
        <v>15911</v>
      </c>
      <c r="I208" s="29" t="n">
        <v>22138</v>
      </c>
      <c r="J208" s="26" t="n">
        <v>15555</v>
      </c>
      <c r="K208" s="26" t="n">
        <v>5733</v>
      </c>
      <c r="L208" s="26"/>
      <c r="M208" s="26"/>
    </row>
    <row r="209" customFormat="false" ht="13.8" hidden="false" customHeight="false" outlineLevel="0" collapsed="false">
      <c r="A209" s="28" t="n">
        <v>43307</v>
      </c>
      <c r="B209" s="26" t="n">
        <v>15519</v>
      </c>
      <c r="C209" s="26" t="n">
        <v>31756</v>
      </c>
      <c r="D209" s="26" t="n">
        <v>27089</v>
      </c>
      <c r="E209" s="26" t="n">
        <v>16050</v>
      </c>
      <c r="F209" s="26" t="n">
        <v>18618</v>
      </c>
      <c r="G209" s="29" t="n">
        <v>18281</v>
      </c>
      <c r="H209" s="26" t="n">
        <v>15372</v>
      </c>
      <c r="I209" s="29" t="n">
        <v>16631</v>
      </c>
      <c r="J209" s="26" t="n">
        <v>20425</v>
      </c>
      <c r="K209" s="26" t="n">
        <v>5553</v>
      </c>
      <c r="L209" s="26"/>
      <c r="M209" s="26"/>
    </row>
    <row r="210" customFormat="false" ht="13.8" hidden="false" customHeight="false" outlineLevel="0" collapsed="false">
      <c r="A210" s="28" t="n">
        <v>43308</v>
      </c>
      <c r="B210" s="26" t="n">
        <v>14580</v>
      </c>
      <c r="C210" s="26" t="n">
        <v>27186</v>
      </c>
      <c r="D210" s="26" t="n">
        <v>24069</v>
      </c>
      <c r="E210" s="26" t="n">
        <v>13896</v>
      </c>
      <c r="F210" s="26" t="n">
        <v>24466</v>
      </c>
      <c r="G210" s="29" t="n">
        <v>17026</v>
      </c>
      <c r="H210" s="26" t="n">
        <v>13335</v>
      </c>
      <c r="I210" s="29" t="n">
        <v>17553</v>
      </c>
      <c r="J210" s="26" t="n">
        <v>18858</v>
      </c>
      <c r="K210" s="26" t="n">
        <v>7772</v>
      </c>
      <c r="L210" s="26"/>
      <c r="M210" s="26"/>
    </row>
    <row r="211" customFormat="false" ht="13.8" hidden="false" customHeight="false" outlineLevel="0" collapsed="false">
      <c r="A211" s="28" t="n">
        <v>43309</v>
      </c>
      <c r="B211" s="26" t="n">
        <v>9470</v>
      </c>
      <c r="C211" s="26" t="n">
        <v>27658</v>
      </c>
      <c r="D211" s="26" t="n">
        <v>24628</v>
      </c>
      <c r="E211" s="26" t="n">
        <v>15238</v>
      </c>
      <c r="F211" s="26" t="n">
        <v>22049</v>
      </c>
      <c r="G211" s="29" t="n">
        <v>16171</v>
      </c>
      <c r="H211" s="26" t="n">
        <v>16545</v>
      </c>
      <c r="I211" s="29" t="n">
        <v>14562</v>
      </c>
      <c r="J211" s="26" t="n">
        <v>15857</v>
      </c>
      <c r="K211" s="26" t="n">
        <v>7866</v>
      </c>
      <c r="L211" s="26"/>
      <c r="M211" s="26"/>
    </row>
    <row r="212" customFormat="false" ht="13.8" hidden="false" customHeight="false" outlineLevel="0" collapsed="false">
      <c r="A212" s="28" t="n">
        <v>43310</v>
      </c>
      <c r="B212" s="26" t="n">
        <v>11540</v>
      </c>
      <c r="C212" s="26" t="n">
        <v>29277</v>
      </c>
      <c r="D212" s="26" t="n">
        <v>23246</v>
      </c>
      <c r="E212" s="26" t="n">
        <v>17847</v>
      </c>
      <c r="F212" s="26" t="n">
        <v>24885</v>
      </c>
      <c r="G212" s="29" t="n">
        <v>14672</v>
      </c>
      <c r="H212" s="26" t="n">
        <v>14541</v>
      </c>
      <c r="I212" s="29" t="n">
        <v>12092</v>
      </c>
      <c r="J212" s="26" t="n">
        <v>12622</v>
      </c>
      <c r="K212" s="26" t="n">
        <v>7838</v>
      </c>
      <c r="L212" s="26"/>
      <c r="M212" s="26"/>
    </row>
    <row r="213" customFormat="false" ht="13.8" hidden="false" customHeight="false" outlineLevel="0" collapsed="false">
      <c r="A213" s="28" t="n">
        <v>43311</v>
      </c>
      <c r="B213" s="26" t="n">
        <v>20313</v>
      </c>
      <c r="C213" s="26" t="n">
        <v>26100</v>
      </c>
      <c r="D213" s="26" t="n">
        <v>19597</v>
      </c>
      <c r="E213" s="26" t="n">
        <v>19799</v>
      </c>
      <c r="F213" s="26" t="n">
        <v>21481</v>
      </c>
      <c r="G213" s="29" t="n">
        <v>14643</v>
      </c>
      <c r="H213" s="26" t="n">
        <v>13876</v>
      </c>
      <c r="I213" s="29" t="n">
        <v>15052</v>
      </c>
      <c r="J213" s="26" t="n">
        <v>14598</v>
      </c>
      <c r="K213" s="26" t="n">
        <v>7709</v>
      </c>
      <c r="L213" s="26"/>
      <c r="M213" s="26"/>
    </row>
    <row r="214" customFormat="false" ht="13.8" hidden="false" customHeight="false" outlineLevel="0" collapsed="false">
      <c r="A214" s="28" t="n">
        <v>43312</v>
      </c>
      <c r="B214" s="26" t="n">
        <v>19281</v>
      </c>
      <c r="C214" s="26" t="n">
        <v>23211</v>
      </c>
      <c r="D214" s="26" t="n">
        <v>23446</v>
      </c>
      <c r="E214" s="26" t="n">
        <v>15200</v>
      </c>
      <c r="F214" s="26" t="n">
        <v>26153</v>
      </c>
      <c r="G214" s="29" t="n">
        <v>14098</v>
      </c>
      <c r="H214" s="26" t="n">
        <v>11185</v>
      </c>
      <c r="I214" s="29" t="n">
        <v>21937</v>
      </c>
      <c r="J214" s="26" t="n">
        <v>12352</v>
      </c>
      <c r="K214" s="26" t="n">
        <v>8047</v>
      </c>
      <c r="L214" s="26"/>
      <c r="M214" s="26"/>
    </row>
    <row r="215" customFormat="false" ht="13.8" hidden="false" customHeight="false" outlineLevel="0" collapsed="false">
      <c r="A215" s="28" t="n">
        <v>43313</v>
      </c>
      <c r="B215" s="26" t="n">
        <v>19255</v>
      </c>
      <c r="C215" s="26" t="n">
        <v>25020</v>
      </c>
      <c r="D215" s="26" t="n">
        <v>19759</v>
      </c>
      <c r="E215" s="26" t="n">
        <v>17405</v>
      </c>
      <c r="F215" s="26" t="n">
        <v>20246</v>
      </c>
      <c r="G215" s="29" t="n">
        <v>14838</v>
      </c>
      <c r="H215" s="26" t="n">
        <v>18565</v>
      </c>
      <c r="I215" s="29" t="n">
        <v>16844</v>
      </c>
      <c r="J215" s="26" t="n">
        <v>11687</v>
      </c>
      <c r="K215" s="26" t="n">
        <v>14419</v>
      </c>
      <c r="L215" s="26"/>
      <c r="M215" s="26"/>
    </row>
    <row r="216" customFormat="false" ht="13.8" hidden="false" customHeight="false" outlineLevel="0" collapsed="false">
      <c r="A216" s="28" t="n">
        <v>43314</v>
      </c>
      <c r="B216" s="26" t="n">
        <v>19219</v>
      </c>
      <c r="C216" s="26" t="n">
        <v>24005</v>
      </c>
      <c r="D216" s="26" t="n">
        <v>22432</v>
      </c>
      <c r="E216" s="26" t="n">
        <v>16511</v>
      </c>
      <c r="F216" s="26" t="n">
        <v>16000</v>
      </c>
      <c r="G216" s="29" t="n">
        <v>12995</v>
      </c>
      <c r="H216" s="26" t="n">
        <v>14982</v>
      </c>
      <c r="I216" s="29" t="n">
        <v>19640</v>
      </c>
      <c r="J216" s="26" t="n">
        <v>10692</v>
      </c>
      <c r="K216" s="26" t="n">
        <v>12235</v>
      </c>
      <c r="L216" s="26"/>
      <c r="M216" s="26"/>
    </row>
    <row r="217" customFormat="false" ht="13.8" hidden="false" customHeight="false" outlineLevel="0" collapsed="false">
      <c r="A217" s="28" t="n">
        <v>43315</v>
      </c>
      <c r="B217" s="26" t="n">
        <v>14293</v>
      </c>
      <c r="C217" s="26" t="n">
        <v>25130</v>
      </c>
      <c r="D217" s="26" t="n">
        <v>19804</v>
      </c>
      <c r="E217" s="26" t="n">
        <v>15901</v>
      </c>
      <c r="F217" s="26" t="n">
        <v>20532</v>
      </c>
      <c r="G217" s="29" t="n">
        <v>15110</v>
      </c>
      <c r="H217" s="26" t="n">
        <v>12690</v>
      </c>
      <c r="I217" s="29" t="n">
        <v>19737</v>
      </c>
      <c r="J217" s="26" t="n">
        <v>7982</v>
      </c>
      <c r="K217" s="26" t="n">
        <v>7701</v>
      </c>
      <c r="L217" s="26"/>
      <c r="M217" s="26"/>
    </row>
    <row r="218" customFormat="false" ht="13.8" hidden="false" customHeight="false" outlineLevel="0" collapsed="false">
      <c r="A218" s="28" t="n">
        <v>43316</v>
      </c>
      <c r="B218" s="26" t="n">
        <v>18127</v>
      </c>
      <c r="C218" s="26" t="n">
        <v>20750</v>
      </c>
      <c r="D218" s="26" t="n">
        <v>26212</v>
      </c>
      <c r="E218" s="26" t="n">
        <v>12991</v>
      </c>
      <c r="F218" s="26" t="n">
        <v>16643</v>
      </c>
      <c r="G218" s="29" t="n">
        <v>19737</v>
      </c>
      <c r="H218" s="26" t="n">
        <v>16227</v>
      </c>
      <c r="I218" s="29" t="n">
        <v>21561</v>
      </c>
      <c r="J218" s="26" t="n">
        <v>10328</v>
      </c>
      <c r="K218" s="26" t="n">
        <v>7873</v>
      </c>
      <c r="L218" s="26"/>
      <c r="M218" s="26"/>
    </row>
    <row r="219" customFormat="false" ht="13.8" hidden="false" customHeight="false" outlineLevel="0" collapsed="false">
      <c r="A219" s="28" t="n">
        <v>43317</v>
      </c>
      <c r="B219" s="26" t="n">
        <v>17879</v>
      </c>
      <c r="C219" s="26" t="n">
        <v>23716</v>
      </c>
      <c r="D219" s="26" t="n">
        <v>26003</v>
      </c>
      <c r="E219" s="26" t="n">
        <v>14749</v>
      </c>
      <c r="F219" s="26" t="n">
        <v>17272</v>
      </c>
      <c r="G219" s="29" t="n">
        <v>17116</v>
      </c>
      <c r="H219" s="26" t="n">
        <v>12597</v>
      </c>
      <c r="I219" s="29" t="n">
        <v>19419</v>
      </c>
      <c r="J219" s="26" t="n">
        <v>10950</v>
      </c>
      <c r="K219" s="26" t="n">
        <v>5557</v>
      </c>
      <c r="L219" s="26"/>
      <c r="M219" s="26"/>
    </row>
    <row r="220" customFormat="false" ht="13.8" hidden="false" customHeight="false" outlineLevel="0" collapsed="false">
      <c r="A220" s="28" t="n">
        <v>43318</v>
      </c>
      <c r="B220" s="26" t="n">
        <v>23476</v>
      </c>
      <c r="C220" s="26" t="n">
        <v>22267</v>
      </c>
      <c r="D220" s="26" t="n">
        <v>18815</v>
      </c>
      <c r="E220" s="26" t="n">
        <v>15992</v>
      </c>
      <c r="F220" s="26" t="n">
        <v>24608</v>
      </c>
      <c r="G220" s="29" t="n">
        <v>22740</v>
      </c>
      <c r="H220" s="26" t="n">
        <v>11635</v>
      </c>
      <c r="I220" s="29" t="n">
        <v>17993</v>
      </c>
      <c r="J220" s="26" t="n">
        <v>13127</v>
      </c>
      <c r="K220" s="26" t="n">
        <v>7453</v>
      </c>
      <c r="L220" s="26"/>
      <c r="M220" s="26"/>
    </row>
    <row r="221" customFormat="false" ht="13.8" hidden="false" customHeight="false" outlineLevel="0" collapsed="false">
      <c r="A221" s="28" t="n">
        <v>43319</v>
      </c>
      <c r="B221" s="26" t="n">
        <v>11267</v>
      </c>
      <c r="C221" s="26" t="n">
        <v>25027</v>
      </c>
      <c r="D221" s="26" t="n">
        <v>21827</v>
      </c>
      <c r="E221" s="26" t="n">
        <v>18952</v>
      </c>
      <c r="F221" s="26" t="n">
        <v>18601</v>
      </c>
      <c r="G221" s="29" t="n">
        <v>17575</v>
      </c>
      <c r="H221" s="26" t="n">
        <v>14053</v>
      </c>
      <c r="I221" s="29" t="n">
        <v>20869</v>
      </c>
      <c r="J221" s="26" t="n">
        <v>8372</v>
      </c>
      <c r="K221" s="26" t="n">
        <v>8276</v>
      </c>
      <c r="L221" s="26"/>
      <c r="M221" s="26"/>
    </row>
    <row r="222" customFormat="false" ht="13.8" hidden="false" customHeight="false" outlineLevel="0" collapsed="false">
      <c r="A222" s="28" t="n">
        <v>43320</v>
      </c>
      <c r="B222" s="26" t="n">
        <v>26126</v>
      </c>
      <c r="C222" s="26" t="n">
        <v>25757</v>
      </c>
      <c r="D222" s="26" t="n">
        <v>24597</v>
      </c>
      <c r="E222" s="26" t="n">
        <v>13117</v>
      </c>
      <c r="F222" s="26" t="n">
        <v>12200</v>
      </c>
      <c r="G222" s="29" t="n">
        <v>29642</v>
      </c>
      <c r="H222" s="26" t="n">
        <v>12764</v>
      </c>
      <c r="I222" s="29" t="n">
        <v>19593</v>
      </c>
      <c r="J222" s="26" t="n">
        <v>12601</v>
      </c>
      <c r="K222" s="26" t="n">
        <v>25470</v>
      </c>
      <c r="L222" s="26"/>
      <c r="M222" s="26"/>
    </row>
    <row r="223" customFormat="false" ht="13.8" hidden="false" customHeight="false" outlineLevel="0" collapsed="false">
      <c r="A223" s="28" t="n">
        <v>43321</v>
      </c>
      <c r="B223" s="26" t="n">
        <v>20501</v>
      </c>
      <c r="C223" s="26" t="n">
        <v>27946</v>
      </c>
      <c r="D223" s="26" t="n">
        <v>24553</v>
      </c>
      <c r="E223" s="26" t="n">
        <v>12112</v>
      </c>
      <c r="F223" s="26" t="n">
        <v>13412</v>
      </c>
      <c r="G223" s="29" t="n">
        <v>26535</v>
      </c>
      <c r="H223" s="26" t="n">
        <v>13117</v>
      </c>
      <c r="I223" s="29" t="n">
        <v>19644</v>
      </c>
      <c r="J223" s="26" t="n">
        <v>11459</v>
      </c>
      <c r="K223" s="26" t="n">
        <v>39997</v>
      </c>
      <c r="L223" s="26"/>
      <c r="M223" s="26"/>
    </row>
    <row r="224" customFormat="false" ht="13.8" hidden="false" customHeight="false" outlineLevel="0" collapsed="false">
      <c r="A224" s="28" t="n">
        <v>43322</v>
      </c>
      <c r="B224" s="26" t="n">
        <v>12736</v>
      </c>
      <c r="C224" s="26" t="n">
        <v>19035</v>
      </c>
      <c r="D224" s="26" t="n">
        <v>24295</v>
      </c>
      <c r="E224" s="26" t="n">
        <v>14294</v>
      </c>
      <c r="F224" s="26" t="n">
        <v>19587</v>
      </c>
      <c r="G224" s="29" t="n">
        <v>26155</v>
      </c>
      <c r="H224" s="26" t="n">
        <v>12382</v>
      </c>
      <c r="I224" s="29" t="n">
        <v>20306</v>
      </c>
      <c r="J224" s="26" t="n">
        <v>10631</v>
      </c>
      <c r="K224" s="26" t="n">
        <v>31177</v>
      </c>
      <c r="L224" s="26"/>
      <c r="M224" s="26"/>
    </row>
    <row r="225" customFormat="false" ht="13.8" hidden="false" customHeight="false" outlineLevel="0" collapsed="false">
      <c r="A225" s="28" t="n">
        <v>43323</v>
      </c>
      <c r="B225" s="26" t="n">
        <v>20709</v>
      </c>
      <c r="C225" s="26" t="n">
        <v>23348</v>
      </c>
      <c r="D225" s="26" t="n">
        <v>17210</v>
      </c>
      <c r="E225" s="26" t="n">
        <v>14740</v>
      </c>
      <c r="F225" s="26" t="n">
        <v>19269</v>
      </c>
      <c r="G225" s="29" t="n">
        <v>22855</v>
      </c>
      <c r="H225" s="26" t="n">
        <v>11244</v>
      </c>
      <c r="I225" s="29" t="n">
        <v>19774</v>
      </c>
      <c r="J225" s="26" t="n">
        <v>13782</v>
      </c>
      <c r="K225" s="26" t="n">
        <v>17937</v>
      </c>
      <c r="L225" s="26"/>
      <c r="M225" s="26"/>
    </row>
    <row r="226" customFormat="false" ht="13.8" hidden="false" customHeight="false" outlineLevel="0" collapsed="false">
      <c r="A226" s="28" t="n">
        <v>43324</v>
      </c>
      <c r="B226" s="26" t="n">
        <v>18256</v>
      </c>
      <c r="C226" s="26" t="n">
        <v>28193</v>
      </c>
      <c r="D226" s="26" t="n">
        <v>21005</v>
      </c>
      <c r="E226" s="26" t="n">
        <v>13162</v>
      </c>
      <c r="F226" s="26" t="n">
        <v>18598</v>
      </c>
      <c r="G226" s="29" t="n">
        <v>21114</v>
      </c>
      <c r="H226" s="26" t="n">
        <v>12480</v>
      </c>
      <c r="I226" s="29" t="n">
        <v>21190</v>
      </c>
      <c r="J226" s="26" t="n">
        <v>13925</v>
      </c>
      <c r="K226" s="26" t="n">
        <v>16705</v>
      </c>
      <c r="L226" s="26"/>
      <c r="M226" s="26"/>
    </row>
    <row r="227" customFormat="false" ht="13.8" hidden="false" customHeight="false" outlineLevel="0" collapsed="false">
      <c r="A227" s="28" t="n">
        <v>43325</v>
      </c>
      <c r="B227" s="26" t="n">
        <v>18018</v>
      </c>
      <c r="C227" s="26" t="n">
        <v>25798</v>
      </c>
      <c r="D227" s="26" t="n">
        <v>18784</v>
      </c>
      <c r="E227" s="26" t="n">
        <v>24746</v>
      </c>
      <c r="F227" s="26" t="n">
        <v>19191</v>
      </c>
      <c r="G227" s="29" t="n">
        <v>27862</v>
      </c>
      <c r="H227" s="26" t="n">
        <v>11460</v>
      </c>
      <c r="I227" s="29" t="n">
        <v>18819</v>
      </c>
      <c r="J227" s="26" t="n">
        <v>8739</v>
      </c>
      <c r="K227" s="26" t="n">
        <v>13514</v>
      </c>
      <c r="L227" s="26"/>
      <c r="M227" s="26"/>
    </row>
    <row r="228" customFormat="false" ht="13.8" hidden="false" customHeight="false" outlineLevel="0" collapsed="false">
      <c r="A228" s="28" t="n">
        <v>43326</v>
      </c>
      <c r="B228" s="26" t="n">
        <v>19059</v>
      </c>
      <c r="C228" s="26" t="n">
        <v>24837</v>
      </c>
      <c r="D228" s="26" t="n">
        <v>21223</v>
      </c>
      <c r="E228" s="26" t="n">
        <v>19068</v>
      </c>
      <c r="F228" s="26" t="n">
        <v>17815</v>
      </c>
      <c r="G228" s="29" t="n">
        <v>18144</v>
      </c>
      <c r="H228" s="26" t="n">
        <v>11594</v>
      </c>
      <c r="I228" s="29" t="n">
        <v>29476</v>
      </c>
      <c r="J228" s="26" t="n">
        <v>13839</v>
      </c>
      <c r="K228" s="26" t="n">
        <v>11935</v>
      </c>
      <c r="L228" s="26"/>
      <c r="M228" s="26"/>
    </row>
    <row r="229" customFormat="false" ht="13.8" hidden="false" customHeight="false" outlineLevel="0" collapsed="false">
      <c r="A229" s="28" t="n">
        <v>43327</v>
      </c>
      <c r="B229" s="26" t="n">
        <v>16596</v>
      </c>
      <c r="C229" s="26" t="n">
        <v>20853</v>
      </c>
      <c r="D229" s="26" t="n">
        <v>22804</v>
      </c>
      <c r="E229" s="26" t="n">
        <v>15717</v>
      </c>
      <c r="F229" s="26" t="n">
        <v>15598</v>
      </c>
      <c r="G229" s="29" t="n">
        <v>18725</v>
      </c>
      <c r="H229" s="26" t="n">
        <v>11442</v>
      </c>
      <c r="I229" s="29" t="n">
        <v>27658</v>
      </c>
      <c r="J229" s="26" t="n">
        <v>12216</v>
      </c>
      <c r="K229" s="26" t="n">
        <v>13266</v>
      </c>
      <c r="L229" s="26"/>
      <c r="M229" s="26"/>
    </row>
    <row r="230" customFormat="false" ht="13.8" hidden="false" customHeight="false" outlineLevel="0" collapsed="false">
      <c r="A230" s="28" t="n">
        <v>43328</v>
      </c>
      <c r="B230" s="26" t="n">
        <v>19084</v>
      </c>
      <c r="C230" s="26" t="n">
        <v>25666</v>
      </c>
      <c r="D230" s="26" t="n">
        <v>23957</v>
      </c>
      <c r="E230" s="26" t="n">
        <v>17250</v>
      </c>
      <c r="F230" s="26" t="n">
        <v>18945</v>
      </c>
      <c r="G230" s="29" t="n">
        <v>20148</v>
      </c>
      <c r="H230" s="26" t="n">
        <v>13352</v>
      </c>
      <c r="I230" s="29" t="n">
        <v>25460</v>
      </c>
      <c r="J230" s="26" t="n">
        <v>13561</v>
      </c>
      <c r="K230" s="26" t="n">
        <v>11153</v>
      </c>
      <c r="L230" s="26"/>
      <c r="M230" s="26"/>
    </row>
    <row r="231" customFormat="false" ht="13.8" hidden="false" customHeight="false" outlineLevel="0" collapsed="false">
      <c r="A231" s="28" t="n">
        <v>43329</v>
      </c>
      <c r="B231" s="26" t="n">
        <v>8529</v>
      </c>
      <c r="C231" s="26" t="n">
        <v>22703</v>
      </c>
      <c r="D231" s="26" t="n">
        <v>23704</v>
      </c>
      <c r="E231" s="26" t="n">
        <v>14126</v>
      </c>
      <c r="F231" s="26" t="n">
        <v>22204</v>
      </c>
      <c r="G231" s="29" t="n">
        <v>24563</v>
      </c>
      <c r="H231" s="26" t="n">
        <v>11500</v>
      </c>
      <c r="I231" s="29" t="n">
        <v>22812</v>
      </c>
      <c r="J231" s="26" t="n">
        <v>12218</v>
      </c>
      <c r="K231" s="26" t="n">
        <v>11054</v>
      </c>
      <c r="L231" s="26"/>
      <c r="M231" s="26"/>
    </row>
    <row r="232" customFormat="false" ht="13.8" hidden="false" customHeight="false" outlineLevel="0" collapsed="false">
      <c r="A232" s="28" t="n">
        <v>43330</v>
      </c>
      <c r="B232" s="26" t="n">
        <v>13016</v>
      </c>
      <c r="C232" s="26" t="n">
        <v>19929</v>
      </c>
      <c r="D232" s="26" t="n">
        <v>18571</v>
      </c>
      <c r="E232" s="26" t="n">
        <v>13709</v>
      </c>
      <c r="F232" s="26" t="n">
        <v>22351</v>
      </c>
      <c r="G232" s="29" t="n">
        <v>25808</v>
      </c>
      <c r="H232" s="26" t="n">
        <v>13226</v>
      </c>
      <c r="I232" s="29" t="n">
        <v>18835</v>
      </c>
      <c r="J232" s="26" t="n">
        <v>10121</v>
      </c>
      <c r="K232" s="26" t="n">
        <v>12533</v>
      </c>
      <c r="L232" s="26"/>
      <c r="M232" s="26"/>
    </row>
    <row r="233" customFormat="false" ht="13.8" hidden="false" customHeight="false" outlineLevel="0" collapsed="false">
      <c r="A233" s="28" t="n">
        <v>43331</v>
      </c>
      <c r="B233" s="26" t="n">
        <v>15007</v>
      </c>
      <c r="C233" s="26" t="n">
        <v>20838</v>
      </c>
      <c r="D233" s="26" t="n">
        <v>23584</v>
      </c>
      <c r="E233" s="26" t="n">
        <v>17911</v>
      </c>
      <c r="F233" s="26" t="n">
        <v>20033</v>
      </c>
      <c r="G233" s="29" t="n">
        <v>22278</v>
      </c>
      <c r="H233" s="26" t="n">
        <v>11894</v>
      </c>
      <c r="I233" s="29" t="n">
        <v>18605</v>
      </c>
      <c r="J233" s="26" t="n">
        <v>14943</v>
      </c>
      <c r="K233" s="26" t="n">
        <v>11262</v>
      </c>
      <c r="L233" s="26"/>
      <c r="M233" s="26"/>
    </row>
    <row r="234" customFormat="false" ht="13.8" hidden="false" customHeight="false" outlineLevel="0" collapsed="false">
      <c r="A234" s="28" t="n">
        <v>43332</v>
      </c>
      <c r="B234" s="26" t="n">
        <v>10190</v>
      </c>
      <c r="C234" s="26" t="n">
        <v>25526</v>
      </c>
      <c r="D234" s="26" t="n">
        <v>21813</v>
      </c>
      <c r="E234" s="26" t="n">
        <v>12867</v>
      </c>
      <c r="F234" s="26" t="n">
        <v>21391</v>
      </c>
      <c r="G234" s="29" t="n">
        <v>21248</v>
      </c>
      <c r="H234" s="26" t="n">
        <v>8879</v>
      </c>
      <c r="I234" s="29" t="n">
        <v>23113</v>
      </c>
      <c r="J234" s="26" t="n">
        <v>10039</v>
      </c>
      <c r="K234" s="26" t="n">
        <v>13958</v>
      </c>
      <c r="L234" s="26"/>
      <c r="M234" s="26"/>
    </row>
    <row r="235" customFormat="false" ht="13.8" hidden="false" customHeight="false" outlineLevel="0" collapsed="false">
      <c r="A235" s="28" t="n">
        <v>43333</v>
      </c>
      <c r="B235" s="26" t="n">
        <v>13561</v>
      </c>
      <c r="C235" s="26" t="n">
        <v>18478</v>
      </c>
      <c r="D235" s="26" t="n">
        <v>24500</v>
      </c>
      <c r="E235" s="26" t="n">
        <v>11551</v>
      </c>
      <c r="F235" s="26" t="n">
        <v>22075</v>
      </c>
      <c r="G235" s="29" t="n">
        <v>19934</v>
      </c>
      <c r="H235" s="26" t="n">
        <v>11560</v>
      </c>
      <c r="I235" s="29" t="n">
        <v>19009</v>
      </c>
      <c r="J235" s="26" t="n">
        <v>11954</v>
      </c>
      <c r="K235" s="26" t="n">
        <v>15107</v>
      </c>
      <c r="L235" s="26"/>
      <c r="M235" s="26"/>
    </row>
    <row r="236" customFormat="false" ht="13.8" hidden="false" customHeight="false" outlineLevel="0" collapsed="false">
      <c r="A236" s="28" t="n">
        <v>43334</v>
      </c>
      <c r="B236" s="26" t="n">
        <v>14990</v>
      </c>
      <c r="C236" s="26" t="n">
        <v>21225</v>
      </c>
      <c r="D236" s="26" t="n">
        <v>18498</v>
      </c>
      <c r="E236" s="26" t="n">
        <v>18438</v>
      </c>
      <c r="F236" s="30" t="n">
        <v>18381</v>
      </c>
      <c r="G236" s="29" t="n">
        <v>24524</v>
      </c>
      <c r="H236" s="26" t="n">
        <v>13520</v>
      </c>
      <c r="I236" s="29" t="n">
        <v>20782</v>
      </c>
      <c r="J236" s="26" t="n">
        <v>10752</v>
      </c>
      <c r="K236" s="26" t="n">
        <v>13021</v>
      </c>
      <c r="L236" s="26"/>
      <c r="M236" s="26"/>
    </row>
    <row r="237" customFormat="false" ht="13.8" hidden="false" customHeight="false" outlineLevel="0" collapsed="false">
      <c r="A237" s="28" t="n">
        <v>43335</v>
      </c>
      <c r="B237" s="26" t="n">
        <v>12063</v>
      </c>
      <c r="C237" s="26" t="n">
        <v>20117</v>
      </c>
      <c r="D237" s="26" t="n">
        <v>24142</v>
      </c>
      <c r="E237" s="26" t="n">
        <v>12451</v>
      </c>
      <c r="F237" s="26" t="n">
        <v>22171</v>
      </c>
      <c r="G237" s="29" t="n">
        <v>24593</v>
      </c>
      <c r="H237" s="26" t="n">
        <v>12980</v>
      </c>
      <c r="I237" s="29" t="n">
        <v>18217</v>
      </c>
      <c r="J237" s="26" t="n">
        <v>8828</v>
      </c>
      <c r="K237" s="26" t="n">
        <v>9610</v>
      </c>
      <c r="L237" s="26"/>
      <c r="M237" s="26"/>
    </row>
    <row r="238" customFormat="false" ht="13.8" hidden="false" customHeight="false" outlineLevel="0" collapsed="false">
      <c r="A238" s="28" t="n">
        <v>43336</v>
      </c>
      <c r="B238" s="26" t="n">
        <v>15730</v>
      </c>
      <c r="C238" s="26" t="n">
        <v>26033</v>
      </c>
      <c r="D238" s="26" t="n">
        <v>19166</v>
      </c>
      <c r="E238" s="26" t="n">
        <v>16168</v>
      </c>
      <c r="F238" s="26" t="n">
        <v>23875</v>
      </c>
      <c r="G238" s="29" t="n">
        <v>23886</v>
      </c>
      <c r="H238" s="26" t="n">
        <v>11823</v>
      </c>
      <c r="I238" s="29" t="n">
        <v>25230</v>
      </c>
      <c r="J238" s="26" t="n">
        <v>10256</v>
      </c>
      <c r="K238" s="26" t="n">
        <v>10540</v>
      </c>
      <c r="L238" s="26"/>
      <c r="M238" s="26"/>
    </row>
    <row r="239" customFormat="false" ht="13.8" hidden="false" customHeight="false" outlineLevel="0" collapsed="false">
      <c r="A239" s="28" t="n">
        <v>43337</v>
      </c>
      <c r="B239" s="26" t="n">
        <v>18026</v>
      </c>
      <c r="C239" s="26" t="n">
        <v>23987</v>
      </c>
      <c r="D239" s="26" t="n">
        <v>23526</v>
      </c>
      <c r="E239" s="26" t="n">
        <v>12665</v>
      </c>
      <c r="F239" s="26" t="n">
        <v>20858</v>
      </c>
      <c r="G239" s="29" t="n">
        <v>19256</v>
      </c>
      <c r="H239" s="26" t="n">
        <v>10924</v>
      </c>
      <c r="I239" s="29" t="n">
        <v>23833</v>
      </c>
      <c r="J239" s="26" t="n">
        <v>9175</v>
      </c>
      <c r="K239" s="26" t="n">
        <v>15729</v>
      </c>
      <c r="L239" s="26"/>
      <c r="M239" s="26"/>
    </row>
    <row r="240" customFormat="false" ht="13.8" hidden="false" customHeight="false" outlineLevel="0" collapsed="false">
      <c r="A240" s="28" t="n">
        <v>43338</v>
      </c>
      <c r="B240" s="26" t="n">
        <v>20285</v>
      </c>
      <c r="C240" s="26" t="n">
        <v>23818</v>
      </c>
      <c r="D240" s="26" t="n">
        <v>24268</v>
      </c>
      <c r="E240" s="26" t="n">
        <v>20505</v>
      </c>
      <c r="F240" s="26" t="n">
        <v>16942</v>
      </c>
      <c r="G240" s="29" t="n">
        <v>23735</v>
      </c>
      <c r="H240" s="26" t="n">
        <v>9501</v>
      </c>
      <c r="I240" s="29" t="n">
        <v>19813</v>
      </c>
      <c r="J240" s="26" t="n">
        <v>11665</v>
      </c>
      <c r="K240" s="26" t="n">
        <v>13521</v>
      </c>
      <c r="L240" s="26"/>
      <c r="M240" s="26"/>
    </row>
    <row r="241" customFormat="false" ht="13.8" hidden="false" customHeight="false" outlineLevel="0" collapsed="false">
      <c r="A241" s="28" t="n">
        <v>43339</v>
      </c>
      <c r="B241" s="26" t="n">
        <v>20416</v>
      </c>
      <c r="C241" s="26" t="n">
        <v>21097</v>
      </c>
      <c r="D241" s="26" t="n">
        <v>22796</v>
      </c>
      <c r="E241" s="26" t="n">
        <v>15333</v>
      </c>
      <c r="F241" s="26" t="n">
        <v>25401</v>
      </c>
      <c r="G241" s="29" t="n">
        <v>23474</v>
      </c>
      <c r="H241" s="26" t="n">
        <v>8748</v>
      </c>
      <c r="I241" s="29" t="n">
        <v>24214</v>
      </c>
      <c r="J241" s="26" t="n">
        <v>11742</v>
      </c>
      <c r="K241" s="26" t="n">
        <v>10474</v>
      </c>
      <c r="L241" s="26"/>
      <c r="M241" s="26"/>
    </row>
    <row r="242" customFormat="false" ht="13.8" hidden="false" customHeight="false" outlineLevel="0" collapsed="false">
      <c r="A242" s="28" t="n">
        <v>43340</v>
      </c>
      <c r="B242" s="26" t="n">
        <v>22530</v>
      </c>
      <c r="C242" s="26" t="n">
        <v>18465</v>
      </c>
      <c r="D242" s="26" t="n">
        <v>28513</v>
      </c>
      <c r="E242" s="26" t="n">
        <v>15476</v>
      </c>
      <c r="F242" s="26" t="n">
        <v>25954</v>
      </c>
      <c r="G242" s="29" t="n">
        <v>22043</v>
      </c>
      <c r="H242" s="26" t="n">
        <v>12466</v>
      </c>
      <c r="I242" s="29" t="n">
        <v>23697</v>
      </c>
      <c r="J242" s="26" t="n">
        <v>10191</v>
      </c>
      <c r="K242" s="26" t="n">
        <v>11327</v>
      </c>
      <c r="L242" s="26"/>
      <c r="M242" s="26"/>
    </row>
    <row r="243" customFormat="false" ht="13.8" hidden="false" customHeight="false" outlineLevel="0" collapsed="false">
      <c r="A243" s="28" t="n">
        <v>43341</v>
      </c>
      <c r="B243" s="26" t="n">
        <v>20190</v>
      </c>
      <c r="C243" s="26" t="n">
        <v>25887</v>
      </c>
      <c r="D243" s="26" t="n">
        <v>25840</v>
      </c>
      <c r="E243" s="26" t="n">
        <v>11797</v>
      </c>
      <c r="F243" s="26" t="n">
        <v>19465</v>
      </c>
      <c r="G243" s="29" t="n">
        <v>25623</v>
      </c>
      <c r="H243" s="26" t="n">
        <v>13393</v>
      </c>
      <c r="I243" s="29" t="n">
        <v>22982</v>
      </c>
      <c r="J243" s="26" t="n">
        <v>10325</v>
      </c>
      <c r="K243" s="26" t="n">
        <v>8430</v>
      </c>
      <c r="L243" s="26"/>
      <c r="M243" s="26"/>
    </row>
    <row r="244" customFormat="false" ht="13.8" hidden="false" customHeight="false" outlineLevel="0" collapsed="false">
      <c r="A244" s="28" t="n">
        <v>43342</v>
      </c>
      <c r="B244" s="26" t="n">
        <v>21553</v>
      </c>
      <c r="C244" s="26" t="n">
        <v>30374</v>
      </c>
      <c r="D244" s="26" t="n">
        <v>32328</v>
      </c>
      <c r="E244" s="26" t="n">
        <v>12364</v>
      </c>
      <c r="F244" s="26" t="n">
        <v>20655</v>
      </c>
      <c r="G244" s="29" t="n">
        <v>26308</v>
      </c>
      <c r="H244" s="26" t="n">
        <v>14767</v>
      </c>
      <c r="I244" s="29" t="n">
        <v>20145</v>
      </c>
      <c r="J244" s="26" t="n">
        <v>14132</v>
      </c>
      <c r="K244" s="26" t="n">
        <v>7257</v>
      </c>
      <c r="L244" s="26"/>
      <c r="M244" s="26"/>
    </row>
    <row r="245" customFormat="false" ht="13.8" hidden="false" customHeight="false" outlineLevel="0" collapsed="false">
      <c r="A245" s="28" t="n">
        <v>43343</v>
      </c>
      <c r="B245" s="26" t="n">
        <v>19735</v>
      </c>
      <c r="C245" s="26" t="n">
        <v>29602</v>
      </c>
      <c r="D245" s="26" t="n">
        <v>31059</v>
      </c>
      <c r="E245" s="26" t="n">
        <v>11917</v>
      </c>
      <c r="F245" s="26" t="n">
        <v>25814</v>
      </c>
      <c r="G245" s="29" t="n">
        <v>23674</v>
      </c>
      <c r="H245" s="26" t="n">
        <v>13918</v>
      </c>
      <c r="I245" s="29" t="n">
        <v>25683</v>
      </c>
      <c r="J245" s="26" t="n">
        <v>10106</v>
      </c>
      <c r="K245" s="26" t="n">
        <v>6868</v>
      </c>
      <c r="L245" s="26"/>
      <c r="M245" s="26"/>
    </row>
    <row r="246" customFormat="false" ht="13.8" hidden="false" customHeight="false" outlineLevel="0" collapsed="false">
      <c r="A246" s="28" t="n">
        <v>43344</v>
      </c>
      <c r="B246" s="26" t="n">
        <v>23958</v>
      </c>
      <c r="C246" s="26" t="n">
        <v>22945</v>
      </c>
      <c r="D246" s="26" t="n">
        <v>26182</v>
      </c>
      <c r="E246" s="26" t="n">
        <v>9411</v>
      </c>
      <c r="F246" s="26" t="n">
        <v>22620</v>
      </c>
      <c r="G246" s="29" t="n">
        <v>24800</v>
      </c>
      <c r="H246" s="26" t="n">
        <v>12644</v>
      </c>
      <c r="I246" s="29" t="n">
        <v>19992</v>
      </c>
      <c r="J246" s="26" t="n">
        <v>12253</v>
      </c>
      <c r="K246" s="26" t="n">
        <v>9593</v>
      </c>
      <c r="L246" s="26"/>
      <c r="M246" s="26"/>
    </row>
    <row r="247" customFormat="false" ht="13.8" hidden="false" customHeight="false" outlineLevel="0" collapsed="false">
      <c r="A247" s="28" t="n">
        <v>43345</v>
      </c>
      <c r="B247" s="26" t="n">
        <v>26216</v>
      </c>
      <c r="C247" s="26" t="n">
        <v>22325</v>
      </c>
      <c r="D247" s="26" t="n">
        <v>22821</v>
      </c>
      <c r="E247" s="26" t="n">
        <v>15451</v>
      </c>
      <c r="F247" s="26" t="n">
        <v>22433</v>
      </c>
      <c r="G247" s="29" t="n">
        <v>21205</v>
      </c>
      <c r="H247" s="26" t="n">
        <v>12188</v>
      </c>
      <c r="I247" s="29" t="n">
        <v>26217</v>
      </c>
      <c r="J247" s="26" t="n">
        <v>10951</v>
      </c>
      <c r="K247" s="26" t="n">
        <v>7300</v>
      </c>
      <c r="L247" s="26"/>
      <c r="M247" s="26"/>
    </row>
    <row r="248" customFormat="false" ht="13.8" hidden="false" customHeight="false" outlineLevel="0" collapsed="false">
      <c r="A248" s="28" t="n">
        <v>43346</v>
      </c>
      <c r="B248" s="26" t="n">
        <v>19922</v>
      </c>
      <c r="C248" s="26" t="n">
        <v>28824</v>
      </c>
      <c r="D248" s="26" t="n">
        <v>24010</v>
      </c>
      <c r="E248" s="26" t="n">
        <v>14642</v>
      </c>
      <c r="F248" s="26" t="n">
        <v>22317</v>
      </c>
      <c r="G248" s="29" t="n">
        <v>19909</v>
      </c>
      <c r="H248" s="26" t="n">
        <v>13519</v>
      </c>
      <c r="I248" s="29" t="n">
        <v>29571</v>
      </c>
      <c r="J248" s="26" t="n">
        <v>10456</v>
      </c>
      <c r="K248" s="26" t="n">
        <v>9570</v>
      </c>
      <c r="L248" s="26"/>
      <c r="M248" s="26"/>
    </row>
    <row r="249" customFormat="false" ht="13.8" hidden="false" customHeight="false" outlineLevel="0" collapsed="false">
      <c r="A249" s="28" t="n">
        <v>43347</v>
      </c>
      <c r="B249" s="26" t="n">
        <v>23969</v>
      </c>
      <c r="C249" s="26" t="n">
        <v>26487</v>
      </c>
      <c r="D249" s="26" t="n">
        <v>25709</v>
      </c>
      <c r="E249" s="26" t="n">
        <v>20063</v>
      </c>
      <c r="F249" s="26" t="n">
        <v>14866</v>
      </c>
      <c r="G249" s="29" t="n">
        <v>15011</v>
      </c>
      <c r="H249" s="26" t="n">
        <v>13340</v>
      </c>
      <c r="I249" s="29" t="n">
        <v>25518</v>
      </c>
      <c r="J249" s="26" t="n">
        <v>13310</v>
      </c>
      <c r="K249" s="26" t="n">
        <v>8972</v>
      </c>
      <c r="L249" s="26"/>
      <c r="M249" s="26"/>
    </row>
    <row r="250" customFormat="false" ht="13.8" hidden="false" customHeight="false" outlineLevel="0" collapsed="false">
      <c r="A250" s="28" t="n">
        <v>43348</v>
      </c>
      <c r="B250" s="26" t="n">
        <v>23416</v>
      </c>
      <c r="C250" s="26" t="n">
        <v>21573</v>
      </c>
      <c r="D250" s="26" t="n">
        <v>16716</v>
      </c>
      <c r="E250" s="26" t="n">
        <v>16023</v>
      </c>
      <c r="F250" s="30" t="n">
        <v>15985</v>
      </c>
      <c r="G250" s="29" t="n">
        <v>21941</v>
      </c>
      <c r="H250" s="26" t="n">
        <v>11805</v>
      </c>
      <c r="I250" s="29" t="n">
        <v>18519</v>
      </c>
      <c r="J250" s="26" t="n">
        <v>9731</v>
      </c>
      <c r="K250" s="26" t="n">
        <v>7589</v>
      </c>
      <c r="L250" s="26"/>
      <c r="M250" s="26"/>
    </row>
    <row r="251" customFormat="false" ht="13.8" hidden="false" customHeight="false" outlineLevel="0" collapsed="false">
      <c r="A251" s="28" t="n">
        <v>43349</v>
      </c>
      <c r="B251" s="26" t="n">
        <v>26497</v>
      </c>
      <c r="C251" s="26" t="n">
        <v>19790</v>
      </c>
      <c r="D251" s="26" t="n">
        <v>18289</v>
      </c>
      <c r="E251" s="26" t="n">
        <v>12974</v>
      </c>
      <c r="F251" s="26" t="n">
        <v>17969</v>
      </c>
      <c r="G251" s="29" t="n">
        <v>17963</v>
      </c>
      <c r="H251" s="26" t="n">
        <v>9966</v>
      </c>
      <c r="I251" s="29" t="n">
        <v>27840</v>
      </c>
      <c r="J251" s="26" t="n">
        <v>11301</v>
      </c>
      <c r="K251" s="26" t="n">
        <v>5182</v>
      </c>
      <c r="L251" s="26"/>
      <c r="M251" s="26"/>
    </row>
    <row r="252" customFormat="false" ht="13.8" hidden="false" customHeight="false" outlineLevel="0" collapsed="false">
      <c r="A252" s="28" t="n">
        <v>43350</v>
      </c>
      <c r="B252" s="26" t="n">
        <v>22269</v>
      </c>
      <c r="C252" s="26" t="n">
        <v>22762</v>
      </c>
      <c r="D252" s="26" t="n">
        <v>18643</v>
      </c>
      <c r="E252" s="26" t="n">
        <v>16318</v>
      </c>
      <c r="F252" s="26" t="n">
        <v>15661</v>
      </c>
      <c r="G252" s="29" t="n">
        <v>25150</v>
      </c>
      <c r="H252" s="26" t="n">
        <v>13601</v>
      </c>
      <c r="I252" s="29" t="n">
        <v>22586</v>
      </c>
      <c r="J252" s="26" t="n">
        <v>9112</v>
      </c>
      <c r="K252" s="26" t="n">
        <v>6375</v>
      </c>
      <c r="L252" s="26"/>
      <c r="M252" s="26"/>
    </row>
    <row r="253" customFormat="false" ht="13.8" hidden="false" customHeight="false" outlineLevel="0" collapsed="false">
      <c r="A253" s="28" t="n">
        <v>43351</v>
      </c>
      <c r="B253" s="26" t="n">
        <v>19916</v>
      </c>
      <c r="C253" s="26" t="n">
        <v>18301</v>
      </c>
      <c r="D253" s="26" t="n">
        <v>15225</v>
      </c>
      <c r="E253" s="26" t="n">
        <v>14832</v>
      </c>
      <c r="F253" s="26" t="n">
        <v>21987</v>
      </c>
      <c r="G253" s="29" t="n">
        <v>22728</v>
      </c>
      <c r="H253" s="26" t="n">
        <v>15796</v>
      </c>
      <c r="I253" s="29" t="n">
        <v>19254</v>
      </c>
      <c r="J253" s="26" t="n">
        <v>10378</v>
      </c>
      <c r="K253" s="26" t="n">
        <v>10279</v>
      </c>
      <c r="L253" s="26"/>
      <c r="M253" s="26"/>
    </row>
    <row r="254" customFormat="false" ht="13.8" hidden="false" customHeight="false" outlineLevel="0" collapsed="false">
      <c r="A254" s="28" t="n">
        <v>43352</v>
      </c>
      <c r="B254" s="26" t="n">
        <v>18258</v>
      </c>
      <c r="C254" s="26" t="n">
        <v>23906</v>
      </c>
      <c r="D254" s="26" t="n">
        <v>22577</v>
      </c>
      <c r="E254" s="26" t="n">
        <v>11601</v>
      </c>
      <c r="F254" s="26" t="n">
        <v>17552</v>
      </c>
      <c r="G254" s="29" t="n">
        <v>26928</v>
      </c>
      <c r="H254" s="26" t="n">
        <v>12021</v>
      </c>
      <c r="I254" s="29" t="n">
        <v>19511</v>
      </c>
      <c r="J254" s="26" t="n">
        <v>14035</v>
      </c>
      <c r="K254" s="26" t="n">
        <v>8616</v>
      </c>
      <c r="L254" s="26"/>
      <c r="M254" s="26"/>
    </row>
    <row r="255" customFormat="false" ht="13.8" hidden="false" customHeight="false" outlineLevel="0" collapsed="false">
      <c r="A255" s="28" t="n">
        <v>43353</v>
      </c>
      <c r="B255" s="26" t="n">
        <v>25559</v>
      </c>
      <c r="C255" s="26" t="n">
        <v>21871</v>
      </c>
      <c r="D255" s="26" t="n">
        <v>20884</v>
      </c>
      <c r="E255" s="26" t="n">
        <v>13094</v>
      </c>
      <c r="F255" s="26" t="n">
        <v>20158</v>
      </c>
      <c r="G255" s="29" t="n">
        <v>24930</v>
      </c>
      <c r="H255" s="26" t="n">
        <v>9523</v>
      </c>
      <c r="I255" s="29" t="n">
        <v>15313</v>
      </c>
      <c r="J255" s="26" t="n">
        <v>11556</v>
      </c>
      <c r="K255" s="26" t="n">
        <v>8674</v>
      </c>
      <c r="L255" s="26"/>
      <c r="M255" s="26"/>
    </row>
    <row r="256" customFormat="false" ht="13.8" hidden="false" customHeight="false" outlineLevel="0" collapsed="false">
      <c r="A256" s="28" t="n">
        <v>43354</v>
      </c>
      <c r="B256" s="26" t="n">
        <v>17148</v>
      </c>
      <c r="C256" s="26" t="n">
        <v>20254</v>
      </c>
      <c r="D256" s="26" t="n">
        <v>17430</v>
      </c>
      <c r="E256" s="26" t="n">
        <v>13084</v>
      </c>
      <c r="F256" s="26" t="n">
        <v>19353</v>
      </c>
      <c r="G256" s="29" t="n">
        <v>22581</v>
      </c>
      <c r="H256" s="26" t="n">
        <v>12031</v>
      </c>
      <c r="I256" s="29" t="n">
        <v>16926</v>
      </c>
      <c r="J256" s="26" t="n">
        <v>10675</v>
      </c>
      <c r="K256" s="26" t="n">
        <v>11122</v>
      </c>
      <c r="L256" s="26"/>
      <c r="M256" s="26"/>
    </row>
    <row r="257" customFormat="false" ht="13.8" hidden="false" customHeight="false" outlineLevel="0" collapsed="false">
      <c r="A257" s="28" t="n">
        <v>43355</v>
      </c>
      <c r="B257" s="26" t="n">
        <v>10602</v>
      </c>
      <c r="C257" s="26" t="n">
        <v>24821</v>
      </c>
      <c r="D257" s="26" t="n">
        <v>19893</v>
      </c>
      <c r="E257" s="26" t="n">
        <v>11583</v>
      </c>
      <c r="F257" s="26" t="n">
        <v>14206</v>
      </c>
      <c r="G257" s="29" t="n">
        <v>24745</v>
      </c>
      <c r="H257" s="26" t="n">
        <v>13587</v>
      </c>
      <c r="I257" s="29" t="n">
        <v>20372</v>
      </c>
      <c r="J257" s="26" t="n">
        <v>11560</v>
      </c>
      <c r="K257" s="26" t="n">
        <v>8653</v>
      </c>
      <c r="L257" s="26"/>
      <c r="M257" s="26"/>
    </row>
    <row r="258" customFormat="false" ht="13.8" hidden="false" customHeight="false" outlineLevel="0" collapsed="false">
      <c r="A258" s="28" t="n">
        <v>43356</v>
      </c>
      <c r="B258" s="26" t="n">
        <v>16561</v>
      </c>
      <c r="C258" s="26" t="n">
        <v>31009</v>
      </c>
      <c r="D258" s="26" t="n">
        <v>18908</v>
      </c>
      <c r="E258" s="26" t="n">
        <v>10663</v>
      </c>
      <c r="F258" s="26" t="n">
        <v>17231</v>
      </c>
      <c r="G258" s="29" t="n">
        <v>24337</v>
      </c>
      <c r="H258" s="26" t="n">
        <v>11253</v>
      </c>
      <c r="I258" s="29" t="n">
        <v>20453</v>
      </c>
      <c r="J258" s="26" t="n">
        <v>12091</v>
      </c>
      <c r="K258" s="26" t="n">
        <v>5686</v>
      </c>
      <c r="L258" s="26"/>
      <c r="M258" s="26"/>
    </row>
    <row r="259" customFormat="false" ht="13.8" hidden="false" customHeight="false" outlineLevel="0" collapsed="false">
      <c r="A259" s="28" t="n">
        <v>43357</v>
      </c>
      <c r="B259" s="26" t="n">
        <v>14369</v>
      </c>
      <c r="C259" s="26" t="n">
        <v>41315</v>
      </c>
      <c r="D259" s="26" t="n">
        <v>18772</v>
      </c>
      <c r="E259" s="26" t="n">
        <v>11516</v>
      </c>
      <c r="F259" s="26" t="n">
        <v>18981</v>
      </c>
      <c r="G259" s="29" t="n">
        <v>26732</v>
      </c>
      <c r="H259" s="26" t="n">
        <v>11348</v>
      </c>
      <c r="I259" s="29" t="n">
        <v>19944</v>
      </c>
      <c r="J259" s="26" t="n">
        <v>11176</v>
      </c>
      <c r="K259" s="26" t="n">
        <v>6739</v>
      </c>
      <c r="L259" s="26"/>
      <c r="M259" s="26"/>
    </row>
    <row r="260" customFormat="false" ht="13.8" hidden="false" customHeight="false" outlineLevel="0" collapsed="false">
      <c r="A260" s="28" t="n">
        <v>43358</v>
      </c>
      <c r="B260" s="26" t="n">
        <v>9402</v>
      </c>
      <c r="C260" s="26" t="n">
        <v>38645</v>
      </c>
      <c r="D260" s="26" t="n">
        <v>22053</v>
      </c>
      <c r="E260" s="26" t="n">
        <v>11651</v>
      </c>
      <c r="F260" s="26" t="n">
        <v>16544</v>
      </c>
      <c r="G260" s="29" t="n">
        <v>23793</v>
      </c>
      <c r="H260" s="26" t="n">
        <v>10680</v>
      </c>
      <c r="I260" s="29" t="n">
        <v>15847</v>
      </c>
      <c r="J260" s="26" t="n">
        <v>11637</v>
      </c>
      <c r="K260" s="26" t="n">
        <v>9140</v>
      </c>
      <c r="L260" s="26"/>
      <c r="M260" s="26"/>
    </row>
    <row r="261" customFormat="false" ht="13.8" hidden="false" customHeight="false" outlineLevel="0" collapsed="false">
      <c r="A261" s="28" t="n">
        <v>43359</v>
      </c>
      <c r="B261" s="26" t="n">
        <v>12951</v>
      </c>
      <c r="C261" s="26" t="n">
        <v>40512</v>
      </c>
      <c r="D261" s="26" t="n">
        <v>27221</v>
      </c>
      <c r="E261" s="26" t="n">
        <v>12771</v>
      </c>
      <c r="F261" s="26" t="n">
        <v>26756</v>
      </c>
      <c r="G261" s="29" t="n">
        <v>20487</v>
      </c>
      <c r="H261" s="26" t="n">
        <v>10469</v>
      </c>
      <c r="I261" s="29" t="n">
        <v>16664</v>
      </c>
      <c r="J261" s="26" t="n">
        <v>11646</v>
      </c>
      <c r="K261" s="26" t="n">
        <v>7777</v>
      </c>
      <c r="L261" s="26"/>
      <c r="M261" s="26"/>
    </row>
    <row r="262" customFormat="false" ht="13.8" hidden="false" customHeight="false" outlineLevel="0" collapsed="false">
      <c r="A262" s="28" t="n">
        <v>43360</v>
      </c>
      <c r="B262" s="26" t="n">
        <v>17773</v>
      </c>
      <c r="C262" s="26" t="n">
        <v>36845</v>
      </c>
      <c r="D262" s="26" t="n">
        <v>23926</v>
      </c>
      <c r="E262" s="26" t="n">
        <v>13184</v>
      </c>
      <c r="F262" s="26" t="n">
        <v>16014</v>
      </c>
      <c r="G262" s="29" t="n">
        <v>21527</v>
      </c>
      <c r="H262" s="26" t="n">
        <v>9012</v>
      </c>
      <c r="I262" s="29" t="n">
        <v>25861</v>
      </c>
      <c r="J262" s="26" t="n">
        <v>11944</v>
      </c>
      <c r="K262" s="26" t="n">
        <v>9281</v>
      </c>
      <c r="L262" s="26"/>
      <c r="M262" s="26"/>
    </row>
    <row r="263" customFormat="false" ht="13.8" hidden="false" customHeight="false" outlineLevel="0" collapsed="false">
      <c r="A263" s="28" t="n">
        <v>43361</v>
      </c>
      <c r="B263" s="26" t="n">
        <v>12658</v>
      </c>
      <c r="C263" s="26" t="n">
        <v>28036</v>
      </c>
      <c r="D263" s="26" t="n">
        <v>21802</v>
      </c>
      <c r="E263" s="26" t="n">
        <v>13068</v>
      </c>
      <c r="F263" s="26" t="n">
        <v>19835</v>
      </c>
      <c r="G263" s="29" t="n">
        <v>19785</v>
      </c>
      <c r="H263" s="26" t="n">
        <v>14286</v>
      </c>
      <c r="I263" s="29" t="n">
        <v>24918</v>
      </c>
      <c r="J263" s="26" t="n">
        <v>9632</v>
      </c>
      <c r="K263" s="26" t="n">
        <v>8121</v>
      </c>
      <c r="L263" s="26"/>
      <c r="M263" s="26"/>
    </row>
    <row r="264" customFormat="false" ht="13.8" hidden="false" customHeight="false" outlineLevel="0" collapsed="false">
      <c r="A264" s="28" t="n">
        <v>43362</v>
      </c>
      <c r="B264" s="26" t="n">
        <v>12513</v>
      </c>
      <c r="C264" s="26" t="n">
        <v>26691</v>
      </c>
      <c r="D264" s="26" t="n">
        <v>15377</v>
      </c>
      <c r="E264" s="26" t="n">
        <v>14307</v>
      </c>
      <c r="F264" s="26" t="n">
        <v>19570</v>
      </c>
      <c r="G264" s="29" t="n">
        <v>20095</v>
      </c>
      <c r="H264" s="26" t="n">
        <v>10512</v>
      </c>
      <c r="I264" s="29" t="n">
        <v>15846</v>
      </c>
      <c r="J264" s="26" t="n">
        <v>9169</v>
      </c>
      <c r="K264" s="26" t="n">
        <v>9500</v>
      </c>
      <c r="L264" s="26"/>
      <c r="M264" s="26"/>
    </row>
    <row r="265" customFormat="false" ht="13.8" hidden="false" customHeight="false" outlineLevel="0" collapsed="false">
      <c r="A265" s="28" t="n">
        <v>43363</v>
      </c>
      <c r="B265" s="26" t="n">
        <v>9731</v>
      </c>
      <c r="C265" s="26" t="n">
        <v>24545</v>
      </c>
      <c r="D265" s="26" t="n">
        <v>19507</v>
      </c>
      <c r="E265" s="26" t="n">
        <v>9424</v>
      </c>
      <c r="F265" s="26" t="n">
        <v>13124</v>
      </c>
      <c r="G265" s="29" t="n">
        <v>22115</v>
      </c>
      <c r="H265" s="26" t="n">
        <v>7560</v>
      </c>
      <c r="I265" s="29" t="n">
        <v>16917</v>
      </c>
      <c r="J265" s="26" t="n">
        <v>12532</v>
      </c>
      <c r="K265" s="26" t="n">
        <v>6239</v>
      </c>
      <c r="L265" s="26"/>
      <c r="M265" s="26"/>
    </row>
    <row r="266" customFormat="false" ht="13.8" hidden="false" customHeight="false" outlineLevel="0" collapsed="false">
      <c r="A266" s="28" t="n">
        <v>43364</v>
      </c>
      <c r="B266" s="26" t="n">
        <v>14522</v>
      </c>
      <c r="C266" s="26" t="n">
        <v>24576</v>
      </c>
      <c r="D266" s="26" t="n">
        <v>18788</v>
      </c>
      <c r="E266" s="26" t="n">
        <v>7813</v>
      </c>
      <c r="F266" s="26" t="n">
        <v>13788</v>
      </c>
      <c r="G266" s="29" t="n">
        <v>26911</v>
      </c>
      <c r="H266" s="26" t="n">
        <v>7601</v>
      </c>
      <c r="I266" s="29" t="n">
        <v>16628</v>
      </c>
      <c r="J266" s="26" t="n">
        <v>11815</v>
      </c>
      <c r="K266" s="26" t="n">
        <v>8257</v>
      </c>
      <c r="L266" s="26"/>
      <c r="M266" s="26"/>
    </row>
    <row r="267" customFormat="false" ht="13.8" hidden="false" customHeight="false" outlineLevel="0" collapsed="false">
      <c r="A267" s="28" t="n">
        <v>43365</v>
      </c>
      <c r="B267" s="26" t="n">
        <v>11805</v>
      </c>
      <c r="C267" s="26" t="n">
        <v>26538</v>
      </c>
      <c r="D267" s="26" t="n">
        <v>19593</v>
      </c>
      <c r="E267" s="26" t="n">
        <v>9881</v>
      </c>
      <c r="F267" s="26" t="n">
        <v>21912</v>
      </c>
      <c r="G267" s="29" t="n">
        <v>19584</v>
      </c>
      <c r="H267" s="26" t="n">
        <v>8789</v>
      </c>
      <c r="I267" s="29" t="n">
        <v>23762</v>
      </c>
      <c r="J267" s="26" t="n">
        <v>10387</v>
      </c>
      <c r="K267" s="26" t="n">
        <v>9842</v>
      </c>
      <c r="L267" s="26"/>
      <c r="M267" s="26"/>
    </row>
    <row r="268" customFormat="false" ht="13.8" hidden="false" customHeight="false" outlineLevel="0" collapsed="false">
      <c r="A268" s="28" t="n">
        <v>43366</v>
      </c>
      <c r="B268" s="26" t="n">
        <v>13777</v>
      </c>
      <c r="C268" s="26" t="n">
        <v>25953</v>
      </c>
      <c r="D268" s="26" t="n">
        <v>22713</v>
      </c>
      <c r="E268" s="26" t="n">
        <v>9697</v>
      </c>
      <c r="F268" s="26" t="n">
        <v>18436</v>
      </c>
      <c r="G268" s="29" t="n">
        <v>22253</v>
      </c>
      <c r="H268" s="26" t="n">
        <v>9406</v>
      </c>
      <c r="I268" s="29" t="n">
        <v>24293</v>
      </c>
      <c r="J268" s="26" t="n">
        <v>10627</v>
      </c>
      <c r="K268" s="26" t="n">
        <v>15438</v>
      </c>
      <c r="L268" s="26"/>
      <c r="M268" s="26"/>
    </row>
    <row r="269" customFormat="false" ht="13.8" hidden="false" customHeight="false" outlineLevel="0" collapsed="false">
      <c r="A269" s="28" t="n">
        <v>43367</v>
      </c>
      <c r="B269" s="26" t="n">
        <v>13371</v>
      </c>
      <c r="C269" s="26" t="n">
        <v>25276</v>
      </c>
      <c r="D269" s="26" t="n">
        <v>17564</v>
      </c>
      <c r="E269" s="26" t="n">
        <v>12306</v>
      </c>
      <c r="F269" s="26" t="n">
        <v>17044</v>
      </c>
      <c r="G269" s="29" t="n">
        <v>20302</v>
      </c>
      <c r="H269" s="26" t="n">
        <v>6014</v>
      </c>
      <c r="I269" s="29" t="n">
        <v>23350</v>
      </c>
      <c r="J269" s="26" t="n">
        <v>7020</v>
      </c>
      <c r="K269" s="26" t="n">
        <v>14490</v>
      </c>
      <c r="L269" s="26"/>
      <c r="M269" s="26"/>
    </row>
    <row r="270" customFormat="false" ht="13.8" hidden="false" customHeight="false" outlineLevel="0" collapsed="false">
      <c r="A270" s="28" t="n">
        <v>43368</v>
      </c>
      <c r="B270" s="26" t="n">
        <v>15709</v>
      </c>
      <c r="C270" s="26" t="n">
        <v>30353</v>
      </c>
      <c r="D270" s="26" t="n">
        <v>18420</v>
      </c>
      <c r="E270" s="26" t="n">
        <v>16244</v>
      </c>
      <c r="F270" s="26" t="n">
        <v>15752</v>
      </c>
      <c r="G270" s="29" t="n">
        <v>22293</v>
      </c>
      <c r="H270" s="26" t="n">
        <v>11287</v>
      </c>
      <c r="I270" s="29" t="n">
        <v>19497</v>
      </c>
      <c r="J270" s="26" t="n">
        <v>10050</v>
      </c>
      <c r="K270" s="26" t="n">
        <v>9455</v>
      </c>
      <c r="L270" s="26"/>
      <c r="M270" s="26"/>
    </row>
    <row r="271" customFormat="false" ht="13.8" hidden="false" customHeight="false" outlineLevel="0" collapsed="false">
      <c r="A271" s="28" t="n">
        <v>43369</v>
      </c>
      <c r="B271" s="26" t="n">
        <v>12595</v>
      </c>
      <c r="C271" s="26" t="n">
        <v>27291</v>
      </c>
      <c r="D271" s="26" t="n">
        <v>21019</v>
      </c>
      <c r="E271" s="26" t="n">
        <v>11589</v>
      </c>
      <c r="F271" s="26" t="n">
        <v>18105</v>
      </c>
      <c r="G271" s="29" t="n">
        <v>22956</v>
      </c>
      <c r="H271" s="26" t="n">
        <v>8693</v>
      </c>
      <c r="I271" s="29" t="n">
        <v>23947</v>
      </c>
      <c r="J271" s="26" t="n">
        <v>9355</v>
      </c>
      <c r="K271" s="26" t="n">
        <v>11125</v>
      </c>
      <c r="L271" s="26"/>
      <c r="M271" s="26"/>
    </row>
    <row r="272" customFormat="false" ht="13.8" hidden="false" customHeight="false" outlineLevel="0" collapsed="false">
      <c r="A272" s="28" t="n">
        <v>43370</v>
      </c>
      <c r="B272" s="26" t="n">
        <v>14881</v>
      </c>
      <c r="C272" s="26" t="n">
        <v>32824</v>
      </c>
      <c r="D272" s="26" t="n">
        <v>17544</v>
      </c>
      <c r="E272" s="26" t="n">
        <v>8817</v>
      </c>
      <c r="F272" s="26" t="n">
        <v>19675</v>
      </c>
      <c r="G272" s="29" t="n">
        <v>22171</v>
      </c>
      <c r="H272" s="26" t="n">
        <v>8794</v>
      </c>
      <c r="I272" s="29" t="n">
        <v>21618</v>
      </c>
      <c r="J272" s="26" t="n">
        <v>9174</v>
      </c>
      <c r="K272" s="26" t="n">
        <v>19114</v>
      </c>
      <c r="L272" s="26"/>
      <c r="M272" s="26"/>
    </row>
    <row r="273" customFormat="false" ht="13.8" hidden="false" customHeight="false" outlineLevel="0" collapsed="false">
      <c r="A273" s="28" t="n">
        <v>43371</v>
      </c>
      <c r="B273" s="26" t="n">
        <v>10347</v>
      </c>
      <c r="C273" s="26" t="n">
        <v>23108</v>
      </c>
      <c r="D273" s="26" t="n">
        <v>16744</v>
      </c>
      <c r="E273" s="26" t="n">
        <v>9353</v>
      </c>
      <c r="F273" s="26" t="n">
        <v>14886</v>
      </c>
      <c r="G273" s="29" t="n">
        <v>24897</v>
      </c>
      <c r="H273" s="26" t="n">
        <v>11342</v>
      </c>
      <c r="I273" s="29" t="n">
        <v>24213</v>
      </c>
      <c r="J273" s="26" t="n">
        <v>8917</v>
      </c>
      <c r="K273" s="26" t="n">
        <v>14323</v>
      </c>
      <c r="L273" s="26"/>
      <c r="M273" s="26"/>
    </row>
    <row r="274" customFormat="false" ht="13.8" hidden="false" customHeight="false" outlineLevel="0" collapsed="false">
      <c r="A274" s="28" t="n">
        <v>43372</v>
      </c>
      <c r="B274" s="26" t="n">
        <v>10950</v>
      </c>
      <c r="C274" s="26" t="n">
        <v>22006</v>
      </c>
      <c r="D274" s="26" t="n">
        <v>20083</v>
      </c>
      <c r="E274" s="26" t="n">
        <v>11943</v>
      </c>
      <c r="F274" s="26" t="n">
        <v>13172</v>
      </c>
      <c r="G274" s="29" t="n">
        <v>23287</v>
      </c>
      <c r="H274" s="26" t="n">
        <v>10617</v>
      </c>
      <c r="I274" s="29" t="n">
        <v>23584</v>
      </c>
      <c r="J274" s="26" t="n">
        <v>9512</v>
      </c>
      <c r="K274" s="26" t="n">
        <v>12900</v>
      </c>
      <c r="L274" s="26"/>
      <c r="M274" s="26"/>
    </row>
    <row r="275" customFormat="false" ht="13.8" hidden="false" customHeight="false" outlineLevel="0" collapsed="false">
      <c r="A275" s="28" t="n">
        <v>43373</v>
      </c>
      <c r="B275" s="26" t="n">
        <v>13024</v>
      </c>
      <c r="C275" s="26" t="n">
        <v>24735</v>
      </c>
      <c r="D275" s="26" t="n">
        <v>23476</v>
      </c>
      <c r="E275" s="26" t="n">
        <v>8803</v>
      </c>
      <c r="F275" s="26" t="n">
        <v>23553</v>
      </c>
      <c r="G275" s="29" t="n">
        <v>23680</v>
      </c>
      <c r="H275" s="26" t="n">
        <v>11017</v>
      </c>
      <c r="I275" s="29" t="n">
        <v>28066</v>
      </c>
      <c r="J275" s="26" t="n">
        <v>8644</v>
      </c>
      <c r="K275" s="26" t="n">
        <v>13066</v>
      </c>
      <c r="L275" s="26"/>
      <c r="M275" s="26"/>
    </row>
    <row r="276" customFormat="false" ht="13.8" hidden="false" customHeight="false" outlineLevel="0" collapsed="false">
      <c r="A276" s="28" t="n">
        <v>43374</v>
      </c>
      <c r="B276" s="26" t="n">
        <v>17665</v>
      </c>
      <c r="C276" s="26" t="n">
        <v>26533</v>
      </c>
      <c r="D276" s="26" t="n">
        <v>20061</v>
      </c>
      <c r="E276" s="26" t="n">
        <v>9800</v>
      </c>
      <c r="F276" s="26" t="n">
        <v>21975</v>
      </c>
      <c r="G276" s="29" t="n">
        <v>19721</v>
      </c>
      <c r="H276" s="26" t="n">
        <v>7919</v>
      </c>
      <c r="I276" s="29" t="n">
        <v>24522</v>
      </c>
      <c r="J276" s="26" t="n">
        <v>10926</v>
      </c>
      <c r="K276" s="26" t="n">
        <v>11439</v>
      </c>
      <c r="L276" s="26"/>
      <c r="M276" s="26"/>
    </row>
    <row r="277" customFormat="false" ht="13.8" hidden="false" customHeight="false" outlineLevel="0" collapsed="false">
      <c r="A277" s="28" t="n">
        <v>43375</v>
      </c>
      <c r="B277" s="26" t="n">
        <v>19716</v>
      </c>
      <c r="C277" s="26" t="n">
        <v>20776</v>
      </c>
      <c r="D277" s="26" t="n">
        <v>20620</v>
      </c>
      <c r="E277" s="26" t="n">
        <v>10376</v>
      </c>
      <c r="F277" s="26" t="n">
        <v>18844</v>
      </c>
      <c r="G277" s="29" t="n">
        <v>19775</v>
      </c>
      <c r="H277" s="26" t="n">
        <v>13300</v>
      </c>
      <c r="I277" s="29" t="n">
        <v>22539</v>
      </c>
      <c r="J277" s="26" t="n">
        <v>8843</v>
      </c>
      <c r="K277" s="26" t="n">
        <v>10773</v>
      </c>
      <c r="L277" s="26"/>
      <c r="M277" s="26"/>
    </row>
    <row r="278" customFormat="false" ht="13.8" hidden="false" customHeight="false" outlineLevel="0" collapsed="false">
      <c r="A278" s="28" t="n">
        <v>43376</v>
      </c>
      <c r="B278" s="26" t="n">
        <v>10063</v>
      </c>
      <c r="C278" s="26" t="n">
        <v>26751</v>
      </c>
      <c r="D278" s="26" t="n">
        <v>18421</v>
      </c>
      <c r="E278" s="26" t="n">
        <v>11596</v>
      </c>
      <c r="F278" s="26" t="n">
        <v>20425</v>
      </c>
      <c r="G278" s="29" t="n">
        <v>19170</v>
      </c>
      <c r="H278" s="26" t="n">
        <v>10043</v>
      </c>
      <c r="I278" s="29" t="n">
        <v>20774</v>
      </c>
      <c r="J278" s="26" t="n">
        <v>11022</v>
      </c>
      <c r="K278" s="26" t="n">
        <v>12106</v>
      </c>
      <c r="L278" s="26"/>
      <c r="M278" s="26"/>
    </row>
    <row r="279" customFormat="false" ht="13.8" hidden="false" customHeight="false" outlineLevel="0" collapsed="false">
      <c r="A279" s="28" t="n">
        <v>43377</v>
      </c>
      <c r="B279" s="26" t="n">
        <v>14379</v>
      </c>
      <c r="C279" s="26" t="n">
        <v>21904</v>
      </c>
      <c r="D279" s="26" t="n">
        <v>20416</v>
      </c>
      <c r="E279" s="26" t="n">
        <v>8465</v>
      </c>
      <c r="F279" s="26" t="n">
        <v>13858</v>
      </c>
      <c r="G279" s="29" t="n">
        <v>30190</v>
      </c>
      <c r="H279" s="26" t="n">
        <v>9627</v>
      </c>
      <c r="I279" s="29" t="n">
        <v>18749</v>
      </c>
      <c r="J279" s="26" t="n">
        <v>8880</v>
      </c>
      <c r="K279" s="26" t="n">
        <v>8102</v>
      </c>
      <c r="L279" s="26"/>
      <c r="M279" s="26"/>
    </row>
    <row r="280" customFormat="false" ht="13.8" hidden="false" customHeight="false" outlineLevel="0" collapsed="false">
      <c r="A280" s="28" t="n">
        <v>43378</v>
      </c>
      <c r="B280" s="26" t="n">
        <v>18654</v>
      </c>
      <c r="C280" s="26" t="n">
        <v>17967</v>
      </c>
      <c r="D280" s="26" t="n">
        <v>19841</v>
      </c>
      <c r="E280" s="26" t="n">
        <v>9634</v>
      </c>
      <c r="F280" s="26" t="n">
        <v>19399</v>
      </c>
      <c r="G280" s="29" t="n">
        <v>31806</v>
      </c>
      <c r="H280" s="26" t="n">
        <v>9156</v>
      </c>
      <c r="I280" s="29" t="n">
        <v>15717</v>
      </c>
      <c r="J280" s="26" t="n">
        <v>7375</v>
      </c>
      <c r="K280" s="26" t="n">
        <v>10182</v>
      </c>
      <c r="L280" s="26"/>
      <c r="M280" s="26"/>
    </row>
    <row r="281" customFormat="false" ht="13.8" hidden="false" customHeight="false" outlineLevel="0" collapsed="false">
      <c r="A281" s="28" t="n">
        <v>43379</v>
      </c>
      <c r="B281" s="26" t="n">
        <v>22942</v>
      </c>
      <c r="C281" s="26" t="n">
        <v>17253</v>
      </c>
      <c r="D281" s="26" t="n">
        <v>19601</v>
      </c>
      <c r="E281" s="26" t="n">
        <v>9873</v>
      </c>
      <c r="F281" s="26" t="n">
        <v>18284</v>
      </c>
      <c r="G281" s="29" t="n">
        <v>23235</v>
      </c>
      <c r="H281" s="26" t="n">
        <v>9375</v>
      </c>
      <c r="I281" s="29" t="n">
        <v>16674</v>
      </c>
      <c r="J281" s="26" t="n">
        <v>10552</v>
      </c>
      <c r="K281" s="26" t="n">
        <v>9761</v>
      </c>
      <c r="L281" s="26"/>
      <c r="M281" s="26"/>
    </row>
    <row r="282" customFormat="false" ht="13.8" hidden="false" customHeight="false" outlineLevel="0" collapsed="false">
      <c r="A282" s="28" t="n">
        <v>43380</v>
      </c>
      <c r="B282" s="26" t="n">
        <v>24976</v>
      </c>
      <c r="C282" s="26" t="n">
        <v>21710</v>
      </c>
      <c r="D282" s="26" t="n">
        <v>21843</v>
      </c>
      <c r="E282" s="26" t="n">
        <v>10884</v>
      </c>
      <c r="F282" s="26" t="n">
        <v>14285</v>
      </c>
      <c r="G282" s="29" t="n">
        <v>22966</v>
      </c>
      <c r="H282" s="26" t="n">
        <v>8356</v>
      </c>
      <c r="I282" s="29" t="n">
        <v>17837</v>
      </c>
      <c r="J282" s="26" t="n">
        <v>9198</v>
      </c>
      <c r="K282" s="26" t="n">
        <v>12364</v>
      </c>
      <c r="L282" s="26"/>
      <c r="M282" s="26"/>
    </row>
    <row r="283" customFormat="false" ht="13.8" hidden="false" customHeight="false" outlineLevel="0" collapsed="false">
      <c r="A283" s="28" t="n">
        <v>43381</v>
      </c>
      <c r="B283" s="26" t="n">
        <v>17007</v>
      </c>
      <c r="C283" s="26" t="n">
        <v>19587</v>
      </c>
      <c r="D283" s="26" t="n">
        <v>16628</v>
      </c>
      <c r="E283" s="26" t="n">
        <v>11676</v>
      </c>
      <c r="F283" s="26" t="n">
        <v>15344</v>
      </c>
      <c r="G283" s="29" t="n">
        <v>25802</v>
      </c>
      <c r="H283" s="26" t="n">
        <v>6746</v>
      </c>
      <c r="I283" s="29" t="n">
        <v>38308</v>
      </c>
      <c r="J283" s="26" t="n">
        <v>12896</v>
      </c>
      <c r="K283" s="26" t="n">
        <v>10515</v>
      </c>
      <c r="L283" s="26"/>
      <c r="M283" s="26"/>
    </row>
    <row r="284" customFormat="false" ht="13.8" hidden="false" customHeight="false" outlineLevel="0" collapsed="false">
      <c r="A284" s="28" t="n">
        <v>43382</v>
      </c>
      <c r="B284" s="26" t="n">
        <v>18476</v>
      </c>
      <c r="C284" s="26" t="n">
        <v>17838</v>
      </c>
      <c r="D284" s="26" t="n">
        <v>16134</v>
      </c>
      <c r="E284" s="26" t="n">
        <v>9990</v>
      </c>
      <c r="F284" s="26" t="n">
        <v>20939</v>
      </c>
      <c r="G284" s="29" t="n">
        <v>20848</v>
      </c>
      <c r="H284" s="26" t="n">
        <v>8786</v>
      </c>
      <c r="I284" s="29" t="n">
        <v>30301</v>
      </c>
      <c r="J284" s="26" t="n">
        <v>9748</v>
      </c>
      <c r="K284" s="26" t="n">
        <v>13282</v>
      </c>
      <c r="L284" s="26"/>
      <c r="M284" s="26"/>
    </row>
    <row r="285" customFormat="false" ht="13.8" hidden="false" customHeight="false" outlineLevel="0" collapsed="false">
      <c r="A285" s="28" t="n">
        <v>43383</v>
      </c>
      <c r="B285" s="26" t="n">
        <v>17995</v>
      </c>
      <c r="C285" s="26" t="n">
        <v>20907</v>
      </c>
      <c r="D285" s="26" t="n">
        <v>20192</v>
      </c>
      <c r="E285" s="26" t="n">
        <v>9952</v>
      </c>
      <c r="F285" s="26" t="n">
        <v>19335</v>
      </c>
      <c r="G285" s="29" t="n">
        <v>25219</v>
      </c>
      <c r="H285" s="26" t="n">
        <v>9473</v>
      </c>
      <c r="I285" s="29" t="n">
        <v>29013</v>
      </c>
      <c r="J285" s="26" t="n">
        <v>9278</v>
      </c>
      <c r="K285" s="26" t="n">
        <v>10784</v>
      </c>
      <c r="L285" s="26"/>
      <c r="M285" s="26"/>
    </row>
    <row r="286" customFormat="false" ht="13.8" hidden="false" customHeight="false" outlineLevel="0" collapsed="false">
      <c r="A286" s="28" t="n">
        <v>43384</v>
      </c>
      <c r="B286" s="26" t="n">
        <v>20215</v>
      </c>
      <c r="C286" s="26" t="n">
        <v>22199</v>
      </c>
      <c r="D286" s="26" t="n">
        <v>16480</v>
      </c>
      <c r="E286" s="26" t="n">
        <v>11486</v>
      </c>
      <c r="F286" s="26" t="n">
        <v>35261</v>
      </c>
      <c r="G286" s="29" t="n">
        <v>28639</v>
      </c>
      <c r="H286" s="26" t="n">
        <v>10203</v>
      </c>
      <c r="I286" s="29" t="n">
        <v>22061</v>
      </c>
      <c r="J286" s="26" t="n">
        <v>9858</v>
      </c>
      <c r="K286" s="26" t="n">
        <v>10631</v>
      </c>
      <c r="L286" s="26"/>
      <c r="M286" s="26"/>
    </row>
    <row r="287" customFormat="false" ht="13.8" hidden="false" customHeight="false" outlineLevel="0" collapsed="false">
      <c r="A287" s="28" t="n">
        <v>43385</v>
      </c>
      <c r="B287" s="26" t="n">
        <v>14766</v>
      </c>
      <c r="C287" s="26" t="n">
        <v>16196</v>
      </c>
      <c r="D287" s="26" t="n">
        <v>17608</v>
      </c>
      <c r="E287" s="26" t="n">
        <v>10053</v>
      </c>
      <c r="F287" s="26" t="n">
        <v>29664</v>
      </c>
      <c r="G287" s="29" t="n">
        <v>27669</v>
      </c>
      <c r="H287" s="26" t="n">
        <v>10394</v>
      </c>
      <c r="I287" s="29" t="n">
        <v>24545</v>
      </c>
      <c r="J287" s="26" t="n">
        <v>9484</v>
      </c>
      <c r="K287" s="26" t="n">
        <v>9156</v>
      </c>
      <c r="L287" s="26"/>
      <c r="M287" s="26"/>
    </row>
    <row r="288" customFormat="false" ht="13.8" hidden="false" customHeight="false" outlineLevel="0" collapsed="false">
      <c r="A288" s="28" t="n">
        <v>43386</v>
      </c>
      <c r="B288" s="26" t="n">
        <v>21659</v>
      </c>
      <c r="C288" s="26" t="n">
        <v>17325</v>
      </c>
      <c r="D288" s="26" t="n">
        <v>19520</v>
      </c>
      <c r="E288" s="26" t="n">
        <v>10344</v>
      </c>
      <c r="F288" s="26" t="n">
        <v>25201</v>
      </c>
      <c r="G288" s="29" t="n">
        <v>21408</v>
      </c>
      <c r="H288" s="26" t="n">
        <v>10591</v>
      </c>
      <c r="I288" s="29" t="n">
        <v>24530</v>
      </c>
      <c r="J288" s="26" t="n">
        <v>9613</v>
      </c>
      <c r="K288" s="26" t="n">
        <v>11185</v>
      </c>
      <c r="L288" s="26"/>
      <c r="M288" s="26"/>
    </row>
    <row r="289" customFormat="false" ht="13.8" hidden="false" customHeight="false" outlineLevel="0" collapsed="false">
      <c r="A289" s="28" t="n">
        <v>43387</v>
      </c>
      <c r="B289" s="26" t="n">
        <v>19096</v>
      </c>
      <c r="C289" s="26" t="n">
        <v>19537</v>
      </c>
      <c r="D289" s="26" t="n">
        <v>18631</v>
      </c>
      <c r="E289" s="26" t="n">
        <v>13012</v>
      </c>
      <c r="F289" s="26" t="n">
        <v>20744</v>
      </c>
      <c r="G289" s="29" t="n">
        <v>20755</v>
      </c>
      <c r="H289" s="26" t="n">
        <v>7763</v>
      </c>
      <c r="I289" s="29" t="n">
        <v>23721</v>
      </c>
      <c r="J289" s="26" t="n">
        <v>11297</v>
      </c>
      <c r="K289" s="26" t="n">
        <v>10782</v>
      </c>
      <c r="L289" s="26"/>
      <c r="M289" s="26"/>
    </row>
    <row r="290" customFormat="false" ht="13.8" hidden="false" customHeight="false" outlineLevel="0" collapsed="false">
      <c r="A290" s="28" t="n">
        <v>43388</v>
      </c>
      <c r="B290" s="26" t="n">
        <v>11538</v>
      </c>
      <c r="C290" s="26" t="n">
        <v>21151</v>
      </c>
      <c r="D290" s="26" t="n">
        <v>21881</v>
      </c>
      <c r="E290" s="26" t="n">
        <v>14203</v>
      </c>
      <c r="F290" s="26" t="n">
        <v>24173</v>
      </c>
      <c r="G290" s="29" t="n">
        <v>19760</v>
      </c>
      <c r="H290" s="26" t="n">
        <v>11306</v>
      </c>
      <c r="I290" s="29" t="n">
        <v>22871</v>
      </c>
      <c r="J290" s="26" t="n">
        <v>9834</v>
      </c>
      <c r="K290" s="26" t="n">
        <v>11321</v>
      </c>
      <c r="L290" s="26"/>
      <c r="M290" s="26"/>
    </row>
    <row r="291" customFormat="false" ht="13.8" hidden="false" customHeight="false" outlineLevel="0" collapsed="false">
      <c r="A291" s="28" t="n">
        <v>43389</v>
      </c>
      <c r="B291" s="26" t="n">
        <v>16989</v>
      </c>
      <c r="C291" s="26" t="n">
        <v>27485</v>
      </c>
      <c r="D291" s="26" t="n">
        <v>15344</v>
      </c>
      <c r="E291" s="26" t="n">
        <v>13189</v>
      </c>
      <c r="F291" s="26" t="n">
        <v>29079</v>
      </c>
      <c r="G291" s="29" t="n">
        <v>22529</v>
      </c>
      <c r="H291" s="26" t="n">
        <v>8281</v>
      </c>
      <c r="I291" s="29" t="n">
        <v>26121</v>
      </c>
      <c r="J291" s="26" t="n">
        <v>9447</v>
      </c>
      <c r="K291" s="26" t="n">
        <v>10787</v>
      </c>
      <c r="L291" s="26"/>
      <c r="M291" s="26"/>
    </row>
    <row r="292" customFormat="false" ht="13.8" hidden="false" customHeight="false" outlineLevel="0" collapsed="false">
      <c r="A292" s="28" t="n">
        <v>43390</v>
      </c>
      <c r="B292" s="26" t="n">
        <v>15442</v>
      </c>
      <c r="C292" s="26" t="n">
        <v>29935</v>
      </c>
      <c r="D292" s="26" t="n">
        <v>17031</v>
      </c>
      <c r="E292" s="26" t="n">
        <v>14576</v>
      </c>
      <c r="F292" s="26" t="n">
        <v>18779</v>
      </c>
      <c r="G292" s="29" t="n">
        <v>22242</v>
      </c>
      <c r="H292" s="26" t="n">
        <v>10781</v>
      </c>
      <c r="I292" s="29" t="n">
        <v>19687</v>
      </c>
      <c r="J292" s="26" t="n">
        <v>9429</v>
      </c>
      <c r="K292" s="26" t="n">
        <v>8371</v>
      </c>
      <c r="L292" s="26"/>
      <c r="M292" s="26"/>
    </row>
    <row r="293" customFormat="false" ht="13.8" hidden="false" customHeight="false" outlineLevel="0" collapsed="false">
      <c r="A293" s="28" t="n">
        <v>43391</v>
      </c>
      <c r="B293" s="26" t="n">
        <v>15995</v>
      </c>
      <c r="C293" s="26" t="n">
        <v>22876</v>
      </c>
      <c r="D293" s="26" t="n">
        <v>13283</v>
      </c>
      <c r="E293" s="26" t="n">
        <v>13325</v>
      </c>
      <c r="F293" s="26" t="n">
        <v>20411</v>
      </c>
      <c r="G293" s="29" t="n">
        <v>22935</v>
      </c>
      <c r="H293" s="26" t="n">
        <v>9935</v>
      </c>
      <c r="I293" s="29" t="n">
        <v>20503</v>
      </c>
      <c r="J293" s="26" t="n">
        <v>9963</v>
      </c>
      <c r="K293" s="26" t="n">
        <v>8363</v>
      </c>
      <c r="L293" s="26"/>
      <c r="M293" s="26"/>
    </row>
    <row r="294" customFormat="false" ht="13.8" hidden="false" customHeight="false" outlineLevel="0" collapsed="false">
      <c r="A294" s="28" t="n">
        <v>43392</v>
      </c>
      <c r="B294" s="26" t="n">
        <v>13908</v>
      </c>
      <c r="C294" s="26" t="n">
        <v>24732</v>
      </c>
      <c r="D294" s="26" t="n">
        <v>15688</v>
      </c>
      <c r="E294" s="26" t="n">
        <v>15751</v>
      </c>
      <c r="F294" s="26" t="n">
        <v>24363</v>
      </c>
      <c r="G294" s="29" t="n">
        <v>16775</v>
      </c>
      <c r="H294" s="26" t="n">
        <v>8639</v>
      </c>
      <c r="I294" s="29" t="n">
        <v>20647</v>
      </c>
      <c r="J294" s="26" t="n">
        <v>10618</v>
      </c>
      <c r="K294" s="26" t="n">
        <v>9453</v>
      </c>
      <c r="L294" s="26"/>
      <c r="M294" s="26"/>
    </row>
    <row r="295" customFormat="false" ht="13.8" hidden="false" customHeight="false" outlineLevel="0" collapsed="false">
      <c r="A295" s="28" t="n">
        <v>43393</v>
      </c>
      <c r="B295" s="26" t="n">
        <v>15981</v>
      </c>
      <c r="C295" s="26" t="n">
        <v>20875</v>
      </c>
      <c r="D295" s="26" t="n">
        <v>15835</v>
      </c>
      <c r="E295" s="26" t="n">
        <v>10463</v>
      </c>
      <c r="F295" s="26" t="n">
        <v>22229</v>
      </c>
      <c r="G295" s="29" t="n">
        <v>24322</v>
      </c>
      <c r="H295" s="26" t="n">
        <v>10625</v>
      </c>
      <c r="I295" s="29" t="n">
        <v>20147</v>
      </c>
      <c r="J295" s="26" t="n">
        <v>5557</v>
      </c>
      <c r="K295" s="26" t="n">
        <v>10603</v>
      </c>
      <c r="L295" s="26"/>
      <c r="M295" s="26"/>
    </row>
    <row r="296" customFormat="false" ht="13.8" hidden="false" customHeight="false" outlineLevel="0" collapsed="false">
      <c r="A296" s="28" t="n">
        <v>43394</v>
      </c>
      <c r="B296" s="26" t="n">
        <v>21594</v>
      </c>
      <c r="C296" s="26" t="n">
        <v>20125</v>
      </c>
      <c r="D296" s="26" t="n">
        <v>18561</v>
      </c>
      <c r="E296" s="26" t="n">
        <v>14854</v>
      </c>
      <c r="F296" s="26" t="n">
        <v>26778</v>
      </c>
      <c r="G296" s="29" t="n">
        <v>26014</v>
      </c>
      <c r="H296" s="26" t="n">
        <v>8219</v>
      </c>
      <c r="I296" s="29" t="n">
        <v>23190</v>
      </c>
      <c r="J296" s="26" t="n">
        <v>12969</v>
      </c>
      <c r="K296" s="26" t="n">
        <v>9553</v>
      </c>
      <c r="L296" s="26"/>
      <c r="M296" s="26"/>
    </row>
    <row r="297" customFormat="false" ht="13.8" hidden="false" customHeight="false" outlineLevel="0" collapsed="false">
      <c r="A297" s="28" t="n">
        <v>43395</v>
      </c>
      <c r="B297" s="26" t="n">
        <v>11352</v>
      </c>
      <c r="C297" s="26" t="n">
        <v>22933</v>
      </c>
      <c r="D297" s="26" t="n">
        <v>25543</v>
      </c>
      <c r="E297" s="26" t="n">
        <v>18852</v>
      </c>
      <c r="F297" s="26" t="n">
        <v>22082</v>
      </c>
      <c r="G297" s="29" t="n">
        <v>21655</v>
      </c>
      <c r="H297" s="26" t="n">
        <v>9855</v>
      </c>
      <c r="I297" s="29" t="n">
        <v>20362</v>
      </c>
      <c r="J297" s="26" t="n">
        <v>12887</v>
      </c>
      <c r="K297" s="26" t="n">
        <v>8318</v>
      </c>
      <c r="L297" s="26"/>
      <c r="M297" s="26"/>
    </row>
    <row r="298" customFormat="false" ht="13.8" hidden="false" customHeight="false" outlineLevel="0" collapsed="false">
      <c r="A298" s="28" t="n">
        <v>43396</v>
      </c>
      <c r="B298" s="26" t="n">
        <v>26029</v>
      </c>
      <c r="C298" s="26" t="n">
        <v>26580</v>
      </c>
      <c r="D298" s="26" t="n">
        <v>25250</v>
      </c>
      <c r="E298" s="26" t="n">
        <v>18394</v>
      </c>
      <c r="F298" s="26" t="n">
        <v>18367</v>
      </c>
      <c r="G298" s="29" t="n">
        <v>20410</v>
      </c>
      <c r="H298" s="26" t="n">
        <v>9427</v>
      </c>
      <c r="I298" s="29" t="n">
        <v>20888</v>
      </c>
      <c r="J298" s="26" t="n">
        <v>11823</v>
      </c>
      <c r="K298" s="26" t="n">
        <v>13643</v>
      </c>
      <c r="L298" s="26"/>
      <c r="M298" s="26"/>
    </row>
    <row r="299" customFormat="false" ht="13.8" hidden="false" customHeight="false" outlineLevel="0" collapsed="false">
      <c r="A299" s="28" t="n">
        <v>43397</v>
      </c>
      <c r="B299" s="26" t="n">
        <v>19280</v>
      </c>
      <c r="C299" s="26" t="n">
        <v>25207</v>
      </c>
      <c r="D299" s="26" t="n">
        <v>22882</v>
      </c>
      <c r="E299" s="26" t="n">
        <v>14035</v>
      </c>
      <c r="F299" s="26" t="n">
        <v>15890</v>
      </c>
      <c r="G299" s="29" t="n">
        <v>23117</v>
      </c>
      <c r="H299" s="26" t="n">
        <v>9980</v>
      </c>
      <c r="I299" s="31" t="n">
        <v>20978</v>
      </c>
      <c r="J299" s="26" t="n">
        <v>10714</v>
      </c>
      <c r="K299" s="26" t="n">
        <v>11532</v>
      </c>
      <c r="L299" s="26"/>
      <c r="M299" s="26"/>
    </row>
    <row r="300" customFormat="false" ht="13.8" hidden="false" customHeight="false" outlineLevel="0" collapsed="false">
      <c r="A300" s="28" t="n">
        <v>43398</v>
      </c>
      <c r="B300" s="26" t="n">
        <v>23218</v>
      </c>
      <c r="C300" s="26" t="n">
        <v>20204</v>
      </c>
      <c r="D300" s="26" t="n">
        <v>20925</v>
      </c>
      <c r="E300" s="26" t="n">
        <v>31332</v>
      </c>
      <c r="F300" s="26" t="n">
        <v>24421</v>
      </c>
      <c r="G300" s="29" t="n">
        <v>22945</v>
      </c>
      <c r="H300" s="26" t="n">
        <v>10683</v>
      </c>
      <c r="I300" s="31" t="n">
        <v>30349</v>
      </c>
      <c r="J300" s="26" t="n">
        <v>9488</v>
      </c>
      <c r="K300" s="26" t="n">
        <v>7222</v>
      </c>
      <c r="L300" s="26"/>
      <c r="M300" s="26"/>
    </row>
    <row r="301" customFormat="false" ht="13.8" hidden="false" customHeight="false" outlineLevel="0" collapsed="false">
      <c r="A301" s="28" t="n">
        <v>43399</v>
      </c>
      <c r="B301" s="26" t="n">
        <v>15729</v>
      </c>
      <c r="C301" s="26" t="n">
        <v>23422</v>
      </c>
      <c r="D301" s="26" t="n">
        <v>26262</v>
      </c>
      <c r="E301" s="26" t="n">
        <v>25542</v>
      </c>
      <c r="F301" s="26" t="n">
        <v>27184</v>
      </c>
      <c r="G301" s="29" t="n">
        <v>24710</v>
      </c>
      <c r="H301" s="26" t="n">
        <v>9374</v>
      </c>
      <c r="I301" s="31" t="n">
        <v>24918</v>
      </c>
      <c r="J301" s="26" t="n">
        <v>9029</v>
      </c>
      <c r="K301" s="26" t="n">
        <v>6925</v>
      </c>
      <c r="L301" s="26"/>
      <c r="M301" s="26"/>
    </row>
    <row r="302" customFormat="false" ht="13.8" hidden="false" customHeight="false" outlineLevel="0" collapsed="false">
      <c r="A302" s="28" t="n">
        <v>43400</v>
      </c>
      <c r="B302" s="26" t="n">
        <v>17314</v>
      </c>
      <c r="C302" s="26" t="n">
        <v>21149</v>
      </c>
      <c r="D302" s="26" t="n">
        <v>28910</v>
      </c>
      <c r="E302" s="26" t="n">
        <v>19630</v>
      </c>
      <c r="F302" s="26" t="n">
        <v>21747</v>
      </c>
      <c r="G302" s="29" t="n">
        <v>24289</v>
      </c>
      <c r="H302" s="26" t="n">
        <v>12559</v>
      </c>
      <c r="I302" s="31" t="n">
        <v>23132</v>
      </c>
      <c r="J302" s="26" t="n">
        <v>12639</v>
      </c>
      <c r="K302" s="26" t="n">
        <v>7653</v>
      </c>
      <c r="L302" s="26"/>
      <c r="M302" s="26"/>
    </row>
    <row r="303" customFormat="false" ht="13.8" hidden="false" customHeight="false" outlineLevel="0" collapsed="false">
      <c r="A303" s="28" t="n">
        <v>43401</v>
      </c>
      <c r="B303" s="26" t="n">
        <v>19636</v>
      </c>
      <c r="C303" s="26" t="n">
        <v>22143</v>
      </c>
      <c r="D303" s="26" t="n">
        <v>30023</v>
      </c>
      <c r="E303" s="26" t="n">
        <v>19827</v>
      </c>
      <c r="F303" s="26" t="n">
        <v>18041</v>
      </c>
      <c r="G303" s="29" t="n">
        <v>20022</v>
      </c>
      <c r="H303" s="26" t="n">
        <v>11653</v>
      </c>
      <c r="I303" s="31" t="n">
        <v>22204</v>
      </c>
      <c r="J303" s="26" t="n">
        <v>12312</v>
      </c>
      <c r="K303" s="26" t="n">
        <v>8190</v>
      </c>
      <c r="L303" s="26"/>
      <c r="M303" s="26"/>
    </row>
    <row r="304" customFormat="false" ht="13.8" hidden="false" customHeight="false" outlineLevel="0" collapsed="false">
      <c r="A304" s="28" t="n">
        <v>43402</v>
      </c>
      <c r="B304" s="26" t="n">
        <v>21268</v>
      </c>
      <c r="C304" s="26" t="n">
        <v>22619</v>
      </c>
      <c r="D304" s="26" t="n">
        <v>23100</v>
      </c>
      <c r="E304" s="26" t="n">
        <v>16690</v>
      </c>
      <c r="F304" s="26" t="n">
        <v>25163</v>
      </c>
      <c r="G304" s="29" t="n">
        <v>21069</v>
      </c>
      <c r="H304" s="26" t="n">
        <v>7778</v>
      </c>
      <c r="I304" s="31" t="n">
        <v>20970</v>
      </c>
      <c r="J304" s="26" t="n">
        <v>8192</v>
      </c>
      <c r="K304" s="26" t="n">
        <v>6435</v>
      </c>
      <c r="L304" s="26"/>
      <c r="M304" s="26"/>
    </row>
    <row r="305" customFormat="false" ht="13.8" hidden="false" customHeight="false" outlineLevel="0" collapsed="false">
      <c r="A305" s="28" t="n">
        <v>43403</v>
      </c>
      <c r="B305" s="26" t="n">
        <v>17783</v>
      </c>
      <c r="C305" s="26" t="n">
        <v>23350</v>
      </c>
      <c r="D305" s="26" t="n">
        <v>19940</v>
      </c>
      <c r="E305" s="26" t="n">
        <v>17561</v>
      </c>
      <c r="F305" s="26" t="n">
        <v>19914</v>
      </c>
      <c r="G305" s="29" t="n">
        <v>14729</v>
      </c>
      <c r="H305" s="26" t="n">
        <v>12759</v>
      </c>
      <c r="I305" s="31" t="n">
        <v>24989</v>
      </c>
      <c r="J305" s="26" t="n">
        <v>12496</v>
      </c>
      <c r="K305" s="26" t="n">
        <v>9913</v>
      </c>
      <c r="L305" s="26"/>
      <c r="M305" s="26"/>
    </row>
    <row r="306" customFormat="false" ht="13.8" hidden="false" customHeight="false" outlineLevel="0" collapsed="false">
      <c r="A306" s="28" t="n">
        <v>43404</v>
      </c>
      <c r="B306" s="26" t="n">
        <v>22941</v>
      </c>
      <c r="C306" s="26" t="n">
        <v>18302</v>
      </c>
      <c r="D306" s="26" t="n">
        <v>31857</v>
      </c>
      <c r="E306" s="26" t="n">
        <v>22728</v>
      </c>
      <c r="F306" s="26" t="n">
        <v>21156</v>
      </c>
      <c r="G306" s="29" t="n">
        <v>20562</v>
      </c>
      <c r="H306" s="26" t="n">
        <v>8086</v>
      </c>
      <c r="I306" s="31" t="n">
        <v>21643</v>
      </c>
      <c r="J306" s="26" t="n">
        <v>10853</v>
      </c>
      <c r="K306" s="26" t="n">
        <v>8227</v>
      </c>
      <c r="L306" s="26"/>
      <c r="M306" s="26"/>
    </row>
    <row r="307" customFormat="false" ht="13.8" hidden="false" customHeight="false" outlineLevel="0" collapsed="false">
      <c r="A307" s="28" t="n">
        <v>43405</v>
      </c>
      <c r="B307" s="26" t="n">
        <v>19963</v>
      </c>
      <c r="C307" s="26" t="n">
        <v>23728</v>
      </c>
      <c r="D307" s="26" t="n">
        <v>34258</v>
      </c>
      <c r="E307" s="26" t="n">
        <v>16919</v>
      </c>
      <c r="F307" s="26" t="n">
        <v>19743</v>
      </c>
      <c r="G307" s="29" t="n">
        <v>24599</v>
      </c>
      <c r="H307" s="26" t="n">
        <v>8423</v>
      </c>
      <c r="I307" s="31" t="n">
        <v>20581</v>
      </c>
      <c r="J307" s="26" t="n">
        <v>7731</v>
      </c>
      <c r="K307" s="26" t="n">
        <v>5631</v>
      </c>
      <c r="L307" s="26"/>
      <c r="M307" s="26"/>
    </row>
    <row r="308" customFormat="false" ht="13.8" hidden="false" customHeight="false" outlineLevel="0" collapsed="false">
      <c r="A308" s="28" t="n">
        <v>43406</v>
      </c>
      <c r="B308" s="26" t="n">
        <v>17355</v>
      </c>
      <c r="C308" s="26" t="n">
        <v>25176</v>
      </c>
      <c r="D308" s="26" t="n">
        <v>28919</v>
      </c>
      <c r="E308" s="26" t="n">
        <v>17961</v>
      </c>
      <c r="F308" s="26" t="n">
        <v>23105</v>
      </c>
      <c r="G308" s="29" t="n">
        <v>20665</v>
      </c>
      <c r="H308" s="26" t="n">
        <v>7076</v>
      </c>
      <c r="I308" s="31" t="n">
        <v>16878</v>
      </c>
      <c r="J308" s="26" t="n">
        <v>9346</v>
      </c>
      <c r="K308" s="26" t="n">
        <v>9558</v>
      </c>
      <c r="L308" s="26"/>
      <c r="M308" s="26"/>
    </row>
    <row r="309" customFormat="false" ht="13.8" hidden="false" customHeight="false" outlineLevel="0" collapsed="false">
      <c r="A309" s="28" t="n">
        <v>43407</v>
      </c>
      <c r="B309" s="26" t="n">
        <v>21068</v>
      </c>
      <c r="C309" s="26" t="n">
        <v>22873</v>
      </c>
      <c r="D309" s="26" t="n">
        <v>26208</v>
      </c>
      <c r="E309" s="26" t="n">
        <v>13066</v>
      </c>
      <c r="F309" s="26" t="n">
        <v>29549</v>
      </c>
      <c r="G309" s="29" t="n">
        <v>20929</v>
      </c>
      <c r="H309" s="26" t="n">
        <v>9992</v>
      </c>
      <c r="I309" s="31" t="n">
        <v>21882</v>
      </c>
      <c r="J309" s="26" t="n">
        <v>16828</v>
      </c>
      <c r="K309" s="26" t="n">
        <v>11396</v>
      </c>
      <c r="L309" s="26"/>
      <c r="M309" s="26"/>
    </row>
    <row r="310" customFormat="false" ht="13.8" hidden="false" customHeight="false" outlineLevel="0" collapsed="false">
      <c r="A310" s="28" t="n">
        <v>43408</v>
      </c>
      <c r="B310" s="26" t="n">
        <v>22749</v>
      </c>
      <c r="C310" s="26" t="n">
        <v>20308</v>
      </c>
      <c r="D310" s="26" t="n">
        <v>29911</v>
      </c>
      <c r="E310" s="26" t="n">
        <v>15611</v>
      </c>
      <c r="F310" s="26" t="n">
        <v>38306</v>
      </c>
      <c r="G310" s="29" t="n">
        <v>18481</v>
      </c>
      <c r="H310" s="26" t="n">
        <v>11412</v>
      </c>
      <c r="I310" s="31" t="n">
        <v>16979</v>
      </c>
      <c r="J310" s="26" t="n">
        <v>10584</v>
      </c>
      <c r="K310" s="26" t="n">
        <v>11534</v>
      </c>
      <c r="L310" s="26"/>
      <c r="M310" s="26"/>
    </row>
    <row r="311" customFormat="false" ht="13.8" hidden="false" customHeight="false" outlineLevel="0" collapsed="false">
      <c r="A311" s="28" t="n">
        <v>43409</v>
      </c>
      <c r="B311" s="26" t="n">
        <v>23009</v>
      </c>
      <c r="C311" s="26" t="n">
        <v>27352</v>
      </c>
      <c r="D311" s="26" t="n">
        <v>23277</v>
      </c>
      <c r="E311" s="26" t="n">
        <v>13959</v>
      </c>
      <c r="F311" s="26" t="n">
        <v>22815</v>
      </c>
      <c r="G311" s="29" t="n">
        <v>17546</v>
      </c>
      <c r="H311" s="26" t="n">
        <v>9992</v>
      </c>
      <c r="I311" s="31" t="n">
        <v>19666</v>
      </c>
      <c r="J311" s="26" t="n">
        <v>13609</v>
      </c>
      <c r="K311" s="26" t="n">
        <v>10507</v>
      </c>
      <c r="L311" s="26"/>
      <c r="M311" s="26"/>
    </row>
    <row r="312" customFormat="false" ht="13.8" hidden="false" customHeight="false" outlineLevel="0" collapsed="false">
      <c r="A312" s="28" t="n">
        <v>43410</v>
      </c>
      <c r="B312" s="26" t="n">
        <v>27156</v>
      </c>
      <c r="C312" s="26" t="n">
        <v>25322</v>
      </c>
      <c r="D312" s="26" t="n">
        <v>25455</v>
      </c>
      <c r="E312" s="26" t="n">
        <v>15191</v>
      </c>
      <c r="F312" s="26" t="n">
        <v>27334</v>
      </c>
      <c r="G312" s="29" t="n">
        <v>16629</v>
      </c>
      <c r="H312" s="26" t="n">
        <v>10099</v>
      </c>
      <c r="I312" s="31" t="n">
        <v>21763</v>
      </c>
      <c r="J312" s="26" t="n">
        <v>15441</v>
      </c>
      <c r="K312" s="26" t="n">
        <v>9233</v>
      </c>
      <c r="L312" s="26"/>
      <c r="M312" s="26"/>
    </row>
    <row r="313" customFormat="false" ht="13.8" hidden="false" customHeight="false" outlineLevel="0" collapsed="false">
      <c r="A313" s="28" t="n">
        <v>43411</v>
      </c>
      <c r="B313" s="26" t="n">
        <v>19673</v>
      </c>
      <c r="C313" s="26" t="n">
        <v>23529</v>
      </c>
      <c r="D313" s="26" t="n">
        <v>25155</v>
      </c>
      <c r="E313" s="26" t="n">
        <v>17675</v>
      </c>
      <c r="F313" s="26" t="n">
        <v>26972</v>
      </c>
      <c r="G313" s="29" t="n">
        <v>20830</v>
      </c>
      <c r="H313" s="26" t="n">
        <v>10482</v>
      </c>
      <c r="I313" s="31" t="n">
        <v>27682</v>
      </c>
      <c r="J313" s="26" t="n">
        <v>12387</v>
      </c>
      <c r="K313" s="26" t="n">
        <v>11734</v>
      </c>
      <c r="L313" s="26"/>
      <c r="M313" s="26"/>
    </row>
    <row r="314" customFormat="false" ht="13.8" hidden="false" customHeight="false" outlineLevel="0" collapsed="false">
      <c r="A314" s="28" t="n">
        <v>43412</v>
      </c>
      <c r="B314" s="26" t="n">
        <v>19339</v>
      </c>
      <c r="C314" s="26" t="n">
        <v>22198</v>
      </c>
      <c r="D314" s="26" t="n">
        <v>24544</v>
      </c>
      <c r="E314" s="26" t="n">
        <v>15413</v>
      </c>
      <c r="F314" s="26" t="n">
        <v>24159</v>
      </c>
      <c r="G314" s="29" t="n">
        <v>20715</v>
      </c>
      <c r="H314" s="26" t="n">
        <v>8507</v>
      </c>
      <c r="I314" s="31" t="n">
        <v>28331</v>
      </c>
      <c r="J314" s="26" t="n">
        <v>9727</v>
      </c>
      <c r="K314" s="26" t="n">
        <v>7505</v>
      </c>
      <c r="L314" s="26"/>
      <c r="M314" s="26"/>
    </row>
    <row r="315" customFormat="false" ht="13.8" hidden="false" customHeight="false" outlineLevel="0" collapsed="false">
      <c r="A315" s="28" t="n">
        <v>43413</v>
      </c>
      <c r="B315" s="26" t="n">
        <v>15884</v>
      </c>
      <c r="C315" s="26" t="n">
        <v>26614</v>
      </c>
      <c r="D315" s="26" t="n">
        <v>21342</v>
      </c>
      <c r="E315" s="26" t="n">
        <v>17190</v>
      </c>
      <c r="F315" s="26" t="n">
        <v>24028</v>
      </c>
      <c r="G315" s="29" t="n">
        <v>15806</v>
      </c>
      <c r="H315" s="26" t="n">
        <v>8295</v>
      </c>
      <c r="I315" s="31" t="n">
        <v>20389</v>
      </c>
      <c r="J315" s="26" t="n">
        <v>10439</v>
      </c>
      <c r="K315" s="26" t="n">
        <v>9510</v>
      </c>
      <c r="L315" s="26"/>
      <c r="M315" s="26"/>
    </row>
    <row r="316" customFormat="false" ht="13.8" hidden="false" customHeight="false" outlineLevel="0" collapsed="false">
      <c r="A316" s="28" t="n">
        <v>43414</v>
      </c>
      <c r="B316" s="26" t="n">
        <v>23156</v>
      </c>
      <c r="C316" s="26" t="n">
        <v>23385</v>
      </c>
      <c r="D316" s="26" t="n">
        <v>23429</v>
      </c>
      <c r="E316" s="26" t="n">
        <v>13174</v>
      </c>
      <c r="F316" s="26" t="n">
        <v>25889</v>
      </c>
      <c r="G316" s="29" t="n">
        <v>16112</v>
      </c>
      <c r="H316" s="26" t="n">
        <v>9784</v>
      </c>
      <c r="I316" s="31" t="n">
        <v>20770</v>
      </c>
      <c r="J316" s="26" t="n">
        <v>11902</v>
      </c>
      <c r="K316" s="26" t="n">
        <v>7969</v>
      </c>
      <c r="L316" s="26"/>
      <c r="M316" s="26"/>
    </row>
    <row r="317" customFormat="false" ht="13.8" hidden="false" customHeight="false" outlineLevel="0" collapsed="false">
      <c r="A317" s="28" t="n">
        <v>43415</v>
      </c>
      <c r="B317" s="26" t="n">
        <v>23775</v>
      </c>
      <c r="C317" s="26" t="n">
        <v>32028</v>
      </c>
      <c r="D317" s="26" t="n">
        <v>25325</v>
      </c>
      <c r="E317" s="26" t="n">
        <v>15176</v>
      </c>
      <c r="F317" s="26" t="n">
        <v>20124</v>
      </c>
      <c r="G317" s="29" t="n">
        <v>20722</v>
      </c>
      <c r="H317" s="26" t="n">
        <v>7933</v>
      </c>
      <c r="I317" s="31" t="n">
        <v>18100</v>
      </c>
      <c r="J317" s="26" t="n">
        <v>14507</v>
      </c>
      <c r="K317" s="26" t="n">
        <v>8184</v>
      </c>
      <c r="L317" s="26"/>
      <c r="M317" s="26"/>
    </row>
    <row r="318" customFormat="false" ht="13.8" hidden="false" customHeight="false" outlineLevel="0" collapsed="false">
      <c r="A318" s="28" t="n">
        <v>43416</v>
      </c>
      <c r="B318" s="26" t="n">
        <v>20985</v>
      </c>
      <c r="C318" s="26" t="n">
        <v>27945</v>
      </c>
      <c r="D318" s="26" t="n">
        <v>20560</v>
      </c>
      <c r="E318" s="26" t="n">
        <v>18628</v>
      </c>
      <c r="F318" s="26" t="n">
        <v>23207</v>
      </c>
      <c r="G318" s="29" t="n">
        <v>20211</v>
      </c>
      <c r="H318" s="26" t="n">
        <v>7909</v>
      </c>
      <c r="I318" s="31" t="n">
        <v>19364</v>
      </c>
      <c r="J318" s="26" t="n">
        <v>10466</v>
      </c>
      <c r="K318" s="26" t="n">
        <v>7724</v>
      </c>
      <c r="L318" s="26"/>
      <c r="M318" s="26"/>
    </row>
    <row r="319" customFormat="false" ht="13.8" hidden="false" customHeight="false" outlineLevel="0" collapsed="false">
      <c r="A319" s="28" t="n">
        <v>43417</v>
      </c>
      <c r="B319" s="26" t="n">
        <v>23728</v>
      </c>
      <c r="C319" s="26" t="n">
        <v>31080</v>
      </c>
      <c r="D319" s="26" t="n">
        <v>23065</v>
      </c>
      <c r="E319" s="26" t="n">
        <v>17754</v>
      </c>
      <c r="F319" s="26" t="n">
        <v>23803</v>
      </c>
      <c r="G319" s="29" t="n">
        <v>15803</v>
      </c>
      <c r="H319" s="26" t="n">
        <v>9737</v>
      </c>
      <c r="I319" s="31" t="n">
        <v>17976</v>
      </c>
      <c r="J319" s="26" t="n">
        <v>10996</v>
      </c>
      <c r="K319" s="26" t="n">
        <v>8773</v>
      </c>
      <c r="L319" s="26"/>
      <c r="M319" s="26"/>
    </row>
    <row r="320" customFormat="false" ht="13.8" hidden="false" customHeight="false" outlineLevel="0" collapsed="false">
      <c r="A320" s="28" t="n">
        <v>43418</v>
      </c>
      <c r="B320" s="26" t="n">
        <v>20723</v>
      </c>
      <c r="C320" s="26" t="n">
        <v>28808</v>
      </c>
      <c r="D320" s="26" t="n">
        <v>16784</v>
      </c>
      <c r="E320" s="26" t="n">
        <v>18191</v>
      </c>
      <c r="F320" s="26" t="n">
        <v>19370</v>
      </c>
      <c r="G320" s="29" t="n">
        <v>19351</v>
      </c>
      <c r="H320" s="26" t="n">
        <v>12494</v>
      </c>
      <c r="I320" s="31" t="n">
        <v>17776</v>
      </c>
      <c r="J320" s="26" t="n">
        <v>12134</v>
      </c>
      <c r="K320" s="26" t="n">
        <v>10163</v>
      </c>
      <c r="L320" s="26"/>
      <c r="M320" s="26"/>
    </row>
    <row r="321" customFormat="false" ht="13.8" hidden="false" customHeight="false" outlineLevel="0" collapsed="false">
      <c r="A321" s="28" t="n">
        <v>43419</v>
      </c>
      <c r="B321" s="26" t="n">
        <v>17911</v>
      </c>
      <c r="C321" s="26" t="n">
        <v>37272</v>
      </c>
      <c r="D321" s="26" t="n">
        <v>19370</v>
      </c>
      <c r="E321" s="26" t="n">
        <v>20733</v>
      </c>
      <c r="F321" s="26" t="n">
        <v>22332</v>
      </c>
      <c r="G321" s="29" t="n">
        <v>22588</v>
      </c>
      <c r="H321" s="26" t="n">
        <v>9755</v>
      </c>
      <c r="I321" s="31" t="n">
        <v>17800</v>
      </c>
      <c r="J321" s="26" t="n">
        <v>10586</v>
      </c>
      <c r="K321" s="26" t="n">
        <v>6616</v>
      </c>
      <c r="L321" s="26"/>
      <c r="M321" s="26"/>
    </row>
    <row r="322" customFormat="false" ht="13.8" hidden="false" customHeight="false" outlineLevel="0" collapsed="false">
      <c r="A322" s="28" t="n">
        <v>43420</v>
      </c>
      <c r="B322" s="26" t="n">
        <v>17335</v>
      </c>
      <c r="C322" s="26" t="n">
        <v>32271</v>
      </c>
      <c r="D322" s="26" t="n">
        <v>15390</v>
      </c>
      <c r="E322" s="26" t="n">
        <v>12771</v>
      </c>
      <c r="F322" s="26" t="n">
        <v>31414</v>
      </c>
      <c r="G322" s="29" t="n">
        <v>23014</v>
      </c>
      <c r="H322" s="26" t="n">
        <v>9898</v>
      </c>
      <c r="I322" s="31" t="n">
        <v>22184</v>
      </c>
      <c r="J322" s="26" t="n">
        <v>12385</v>
      </c>
      <c r="K322" s="26" t="n">
        <v>8011</v>
      </c>
      <c r="L322" s="26"/>
      <c r="M322" s="26"/>
    </row>
    <row r="323" customFormat="false" ht="13.8" hidden="false" customHeight="false" outlineLevel="0" collapsed="false">
      <c r="A323" s="28" t="n">
        <v>43421</v>
      </c>
      <c r="B323" s="26" t="n">
        <v>19924</v>
      </c>
      <c r="C323" s="26" t="n">
        <v>34627</v>
      </c>
      <c r="D323" s="26" t="n">
        <v>18964</v>
      </c>
      <c r="E323" s="26" t="n">
        <v>16375</v>
      </c>
      <c r="F323" s="26" t="n">
        <v>34516</v>
      </c>
      <c r="G323" s="29" t="n">
        <v>20152</v>
      </c>
      <c r="H323" s="26" t="n">
        <v>11951</v>
      </c>
      <c r="I323" s="31" t="n">
        <v>17477</v>
      </c>
      <c r="J323" s="26" t="n">
        <v>12234</v>
      </c>
      <c r="K323" s="26" t="n">
        <v>13133</v>
      </c>
      <c r="L323" s="26"/>
      <c r="M323" s="26"/>
    </row>
    <row r="324" customFormat="false" ht="13.8" hidden="false" customHeight="false" outlineLevel="0" collapsed="false">
      <c r="A324" s="28" t="n">
        <v>43422</v>
      </c>
      <c r="B324" s="26" t="n">
        <v>20602</v>
      </c>
      <c r="C324" s="26" t="n">
        <v>24309</v>
      </c>
      <c r="D324" s="26" t="n">
        <v>26459</v>
      </c>
      <c r="E324" s="26" t="n">
        <v>21349</v>
      </c>
      <c r="F324" s="26" t="n">
        <v>25330</v>
      </c>
      <c r="G324" s="29" t="n">
        <v>20808</v>
      </c>
      <c r="H324" s="26" t="n">
        <v>12363</v>
      </c>
      <c r="I324" s="31" t="n">
        <v>18330</v>
      </c>
      <c r="J324" s="26" t="n">
        <v>13097</v>
      </c>
      <c r="K324" s="26" t="n">
        <v>10911</v>
      </c>
      <c r="L324" s="26"/>
      <c r="M324" s="26"/>
    </row>
    <row r="325" customFormat="false" ht="13.8" hidden="false" customHeight="false" outlineLevel="0" collapsed="false">
      <c r="A325" s="28" t="n">
        <v>43423</v>
      </c>
      <c r="B325" s="26" t="n">
        <v>20186</v>
      </c>
      <c r="C325" s="26" t="n">
        <v>28367</v>
      </c>
      <c r="D325" s="26" t="n">
        <v>21033</v>
      </c>
      <c r="E325" s="26" t="n">
        <v>15504</v>
      </c>
      <c r="F325" s="26" t="n">
        <v>21950</v>
      </c>
      <c r="G325" s="29" t="n">
        <v>19687</v>
      </c>
      <c r="H325" s="26" t="n">
        <v>6739</v>
      </c>
      <c r="I325" s="31" t="n">
        <v>21440</v>
      </c>
      <c r="J325" s="26" t="n">
        <v>10895</v>
      </c>
      <c r="K325" s="26" t="n">
        <v>9883</v>
      </c>
      <c r="L325" s="26"/>
      <c r="M325" s="26"/>
    </row>
    <row r="326" customFormat="false" ht="13.8" hidden="false" customHeight="false" outlineLevel="0" collapsed="false">
      <c r="A326" s="28" t="n">
        <v>43424</v>
      </c>
      <c r="B326" s="26" t="n">
        <v>17087</v>
      </c>
      <c r="C326" s="26" t="n">
        <v>30148</v>
      </c>
      <c r="D326" s="26" t="n">
        <v>15124</v>
      </c>
      <c r="E326" s="26" t="n">
        <v>13501</v>
      </c>
      <c r="F326" s="26" t="n">
        <v>25216</v>
      </c>
      <c r="G326" s="29" t="n">
        <v>16464</v>
      </c>
      <c r="H326" s="26" t="n">
        <v>8019</v>
      </c>
      <c r="I326" s="31" t="n">
        <v>23143</v>
      </c>
      <c r="J326" s="26" t="n">
        <v>10194</v>
      </c>
      <c r="K326" s="26" t="n">
        <v>8434</v>
      </c>
      <c r="L326" s="26"/>
      <c r="M326" s="26"/>
    </row>
    <row r="327" customFormat="false" ht="13.8" hidden="false" customHeight="false" outlineLevel="0" collapsed="false">
      <c r="A327" s="28" t="n">
        <v>43425</v>
      </c>
      <c r="B327" s="26" t="n">
        <v>16516</v>
      </c>
      <c r="C327" s="26" t="n">
        <v>31300</v>
      </c>
      <c r="D327" s="26" t="n">
        <v>15250</v>
      </c>
      <c r="E327" s="26" t="n">
        <v>14915</v>
      </c>
      <c r="F327" s="26" t="n">
        <v>27253</v>
      </c>
      <c r="G327" s="29" t="n">
        <v>18081</v>
      </c>
      <c r="H327" s="26" t="n">
        <v>10616</v>
      </c>
      <c r="I327" s="31" t="n">
        <v>20871</v>
      </c>
      <c r="J327" s="26" t="n">
        <v>13348</v>
      </c>
      <c r="K327" s="26" t="n">
        <v>7093</v>
      </c>
      <c r="L327" s="26"/>
      <c r="M327" s="26"/>
    </row>
    <row r="328" customFormat="false" ht="13.8" hidden="false" customHeight="false" outlineLevel="0" collapsed="false">
      <c r="A328" s="28" t="n">
        <v>43426</v>
      </c>
      <c r="B328" s="26" t="n">
        <v>15957</v>
      </c>
      <c r="C328" s="26" t="n">
        <v>26011</v>
      </c>
      <c r="D328" s="26" t="n">
        <v>13672</v>
      </c>
      <c r="E328" s="26" t="n">
        <v>14927</v>
      </c>
      <c r="F328" s="26" t="n">
        <v>21691</v>
      </c>
      <c r="G328" s="29" t="n">
        <v>16634</v>
      </c>
      <c r="H328" s="26" t="n">
        <v>10827</v>
      </c>
      <c r="I328" s="31" t="n">
        <v>18638</v>
      </c>
      <c r="J328" s="26" t="n">
        <v>16145</v>
      </c>
      <c r="K328" s="26" t="n">
        <v>8705</v>
      </c>
      <c r="L328" s="26"/>
      <c r="M328" s="26"/>
    </row>
    <row r="329" customFormat="false" ht="13.8" hidden="false" customHeight="false" outlineLevel="0" collapsed="false">
      <c r="A329" s="28" t="n">
        <v>43427</v>
      </c>
      <c r="B329" s="26" t="n">
        <v>13658</v>
      </c>
      <c r="C329" s="26" t="n">
        <v>23479</v>
      </c>
      <c r="D329" s="26" t="n">
        <v>15436</v>
      </c>
      <c r="E329" s="26" t="n">
        <v>14879</v>
      </c>
      <c r="F329" s="26" t="n">
        <v>23472</v>
      </c>
      <c r="G329" s="29" t="n">
        <v>19976</v>
      </c>
      <c r="H329" s="26" t="n">
        <v>12625</v>
      </c>
      <c r="I329" s="31" t="n">
        <v>19416</v>
      </c>
      <c r="J329" s="26" t="n">
        <v>10421</v>
      </c>
      <c r="K329" s="26" t="n">
        <v>6227</v>
      </c>
      <c r="L329" s="26"/>
      <c r="M329" s="26"/>
    </row>
    <row r="330" customFormat="false" ht="13.8" hidden="false" customHeight="false" outlineLevel="0" collapsed="false">
      <c r="A330" s="28" t="n">
        <v>43428</v>
      </c>
      <c r="B330" s="26" t="n">
        <v>17072</v>
      </c>
      <c r="C330" s="26" t="n">
        <v>26501</v>
      </c>
      <c r="D330" s="26" t="n">
        <v>21679</v>
      </c>
      <c r="E330" s="26" t="n">
        <v>24353</v>
      </c>
      <c r="F330" s="26" t="n">
        <v>24079</v>
      </c>
      <c r="G330" s="29" t="n">
        <v>21932</v>
      </c>
      <c r="H330" s="26" t="n">
        <v>9767</v>
      </c>
      <c r="I330" s="31" t="n">
        <v>16553</v>
      </c>
      <c r="J330" s="26" t="n">
        <v>10571</v>
      </c>
      <c r="K330" s="26" t="n">
        <v>6617</v>
      </c>
      <c r="L330" s="26"/>
      <c r="M330" s="26"/>
    </row>
    <row r="331" customFormat="false" ht="13.8" hidden="false" customHeight="false" outlineLevel="0" collapsed="false">
      <c r="A331" s="28" t="n">
        <v>43429</v>
      </c>
      <c r="B331" s="26" t="n">
        <v>16317</v>
      </c>
      <c r="C331" s="26" t="n">
        <v>26030</v>
      </c>
      <c r="D331" s="26" t="n">
        <v>13704</v>
      </c>
      <c r="E331" s="26" t="n">
        <v>12347</v>
      </c>
      <c r="F331" s="26" t="n">
        <v>25742</v>
      </c>
      <c r="G331" s="29" t="n">
        <v>23601</v>
      </c>
      <c r="H331" s="26" t="n">
        <v>9352</v>
      </c>
      <c r="I331" s="31" t="n">
        <v>18378</v>
      </c>
      <c r="J331" s="26" t="n">
        <v>10575</v>
      </c>
      <c r="K331" s="26" t="n">
        <v>6011</v>
      </c>
      <c r="L331" s="26"/>
      <c r="M331" s="26"/>
    </row>
    <row r="332" customFormat="false" ht="13.8" hidden="false" customHeight="false" outlineLevel="0" collapsed="false">
      <c r="A332" s="28" t="n">
        <v>43430</v>
      </c>
      <c r="B332" s="26" t="n">
        <v>14456</v>
      </c>
      <c r="C332" s="26" t="n">
        <v>27922</v>
      </c>
      <c r="D332" s="26" t="n">
        <v>20482</v>
      </c>
      <c r="E332" s="26" t="n">
        <v>15868</v>
      </c>
      <c r="F332" s="26" t="n">
        <v>27276</v>
      </c>
      <c r="G332" s="29" t="n">
        <v>19076</v>
      </c>
      <c r="H332" s="26" t="n">
        <v>8960</v>
      </c>
      <c r="I332" s="31" t="n">
        <v>17202</v>
      </c>
      <c r="J332" s="26" t="n">
        <v>11368</v>
      </c>
      <c r="K332" s="26" t="n">
        <v>5784</v>
      </c>
      <c r="L332" s="26"/>
      <c r="M332" s="26"/>
    </row>
    <row r="333" customFormat="false" ht="13.8" hidden="false" customHeight="false" outlineLevel="0" collapsed="false">
      <c r="A333" s="28" t="n">
        <v>43431</v>
      </c>
      <c r="B333" s="26" t="n">
        <v>19222</v>
      </c>
      <c r="C333" s="26" t="n">
        <v>25433</v>
      </c>
      <c r="D333" s="26" t="n">
        <v>18196</v>
      </c>
      <c r="E333" s="26" t="n">
        <v>13800</v>
      </c>
      <c r="F333" s="26" t="n">
        <v>28364</v>
      </c>
      <c r="G333" s="29" t="n">
        <v>14062</v>
      </c>
      <c r="H333" s="26" t="n">
        <v>9543</v>
      </c>
      <c r="I333" s="31" t="n">
        <v>17756</v>
      </c>
      <c r="J333" s="26" t="n">
        <v>8396</v>
      </c>
      <c r="K333" s="26" t="n">
        <v>5221</v>
      </c>
      <c r="L333" s="26"/>
      <c r="M333" s="26"/>
    </row>
    <row r="334" customFormat="false" ht="13.8" hidden="false" customHeight="false" outlineLevel="0" collapsed="false">
      <c r="A334" s="28" t="n">
        <v>43432</v>
      </c>
      <c r="B334" s="26" t="n">
        <v>19392</v>
      </c>
      <c r="C334" s="26" t="n">
        <v>40448</v>
      </c>
      <c r="D334" s="26" t="n">
        <v>21966</v>
      </c>
      <c r="E334" s="26" t="n">
        <v>13924</v>
      </c>
      <c r="F334" s="26" t="n">
        <v>21948</v>
      </c>
      <c r="G334" s="29" t="n">
        <v>18037</v>
      </c>
      <c r="H334" s="26" t="n">
        <v>16697</v>
      </c>
      <c r="I334" s="29" t="n">
        <v>19039</v>
      </c>
      <c r="J334" s="26" t="n">
        <v>11195</v>
      </c>
      <c r="K334" s="26" t="n">
        <v>5549</v>
      </c>
      <c r="L334" s="26"/>
      <c r="M334" s="26"/>
    </row>
    <row r="335" customFormat="false" ht="13.8" hidden="false" customHeight="false" outlineLevel="0" collapsed="false">
      <c r="A335" s="28" t="n">
        <v>43433</v>
      </c>
      <c r="B335" s="26" t="n">
        <v>22260</v>
      </c>
      <c r="C335" s="26" t="n">
        <v>30180</v>
      </c>
      <c r="D335" s="26" t="n">
        <v>16353</v>
      </c>
      <c r="E335" s="26" t="n">
        <v>10916</v>
      </c>
      <c r="F335" s="26" t="n">
        <v>25234</v>
      </c>
      <c r="G335" s="29" t="n">
        <v>25630</v>
      </c>
      <c r="H335" s="26" t="n">
        <v>12124</v>
      </c>
      <c r="I335" s="29" t="n">
        <v>17124</v>
      </c>
      <c r="J335" s="26" t="n">
        <v>11376</v>
      </c>
      <c r="K335" s="26" t="n">
        <v>7712</v>
      </c>
      <c r="L335" s="26"/>
      <c r="M335" s="26"/>
    </row>
    <row r="336" customFormat="false" ht="13.8" hidden="false" customHeight="false" outlineLevel="0" collapsed="false">
      <c r="A336" s="28" t="n">
        <v>43434</v>
      </c>
      <c r="B336" s="26" t="n">
        <v>17957</v>
      </c>
      <c r="C336" s="26" t="n">
        <v>30699</v>
      </c>
      <c r="D336" s="26" t="n">
        <v>21796</v>
      </c>
      <c r="E336" s="26" t="n">
        <v>14859</v>
      </c>
      <c r="F336" s="26" t="n">
        <v>30929</v>
      </c>
      <c r="G336" s="29" t="n">
        <v>21313</v>
      </c>
      <c r="H336" s="26" t="n">
        <v>10855</v>
      </c>
      <c r="I336" s="29" t="n">
        <v>16910</v>
      </c>
      <c r="J336" s="26" t="n">
        <v>9453</v>
      </c>
      <c r="K336" s="26" t="n">
        <v>7427</v>
      </c>
      <c r="L336" s="26"/>
      <c r="M336" s="26"/>
    </row>
    <row r="337" customFormat="false" ht="13.8" hidden="false" customHeight="false" outlineLevel="0" collapsed="false">
      <c r="A337" s="28" t="n">
        <v>43435</v>
      </c>
      <c r="B337" s="26" t="n">
        <v>17678</v>
      </c>
      <c r="C337" s="26" t="n">
        <v>29142</v>
      </c>
      <c r="D337" s="26" t="n">
        <v>15354</v>
      </c>
      <c r="E337" s="26" t="n">
        <v>15567</v>
      </c>
      <c r="F337" s="26" t="n">
        <v>25556</v>
      </c>
      <c r="G337" s="29" t="n">
        <v>17046</v>
      </c>
      <c r="H337" s="26" t="n">
        <v>11227</v>
      </c>
      <c r="I337" s="29" t="n">
        <v>19566</v>
      </c>
      <c r="J337" s="26" t="n">
        <v>12032</v>
      </c>
      <c r="K337" s="26" t="n">
        <v>6882</v>
      </c>
      <c r="L337" s="26"/>
      <c r="M337" s="26"/>
    </row>
    <row r="338" customFormat="false" ht="13.8" hidden="false" customHeight="false" outlineLevel="0" collapsed="false">
      <c r="A338" s="28" t="n">
        <v>43436</v>
      </c>
      <c r="B338" s="26" t="n">
        <v>17376</v>
      </c>
      <c r="C338" s="26" t="n">
        <v>29585</v>
      </c>
      <c r="D338" s="26" t="n">
        <v>18024</v>
      </c>
      <c r="E338" s="26" t="n">
        <v>16899</v>
      </c>
      <c r="F338" s="26" t="n">
        <v>20752</v>
      </c>
      <c r="G338" s="29" t="n">
        <v>17673</v>
      </c>
      <c r="H338" s="26" t="n">
        <v>8482</v>
      </c>
      <c r="I338" s="29" t="n">
        <v>16797</v>
      </c>
      <c r="J338" s="26" t="n">
        <v>7488</v>
      </c>
      <c r="K338" s="26" t="n">
        <v>4136</v>
      </c>
      <c r="L338" s="26"/>
      <c r="M338" s="26"/>
    </row>
    <row r="339" customFormat="false" ht="13.8" hidden="false" customHeight="false" outlineLevel="0" collapsed="false">
      <c r="A339" s="28" t="n">
        <v>43437</v>
      </c>
      <c r="B339" s="26" t="n">
        <v>18250</v>
      </c>
      <c r="C339" s="26" t="n">
        <v>25480</v>
      </c>
      <c r="D339" s="26" t="n">
        <v>19431</v>
      </c>
      <c r="E339" s="26" t="n">
        <v>13835</v>
      </c>
      <c r="F339" s="26" t="n">
        <v>19999</v>
      </c>
      <c r="G339" s="29" t="n">
        <v>18924</v>
      </c>
      <c r="H339" s="26" t="n">
        <v>9219</v>
      </c>
      <c r="I339" s="29" t="n">
        <v>16391</v>
      </c>
      <c r="J339" s="26" t="n">
        <v>9413</v>
      </c>
      <c r="K339" s="26" t="n">
        <v>8260</v>
      </c>
      <c r="L339" s="26"/>
      <c r="M339" s="26"/>
    </row>
    <row r="340" customFormat="false" ht="13.8" hidden="false" customHeight="false" outlineLevel="0" collapsed="false">
      <c r="A340" s="28" t="n">
        <v>43438</v>
      </c>
      <c r="B340" s="26" t="n">
        <v>21910</v>
      </c>
      <c r="C340" s="26" t="n">
        <v>28075</v>
      </c>
      <c r="D340" s="26" t="n">
        <v>19776</v>
      </c>
      <c r="E340" s="26" t="n">
        <v>14857</v>
      </c>
      <c r="F340" s="26" t="n">
        <v>20547</v>
      </c>
      <c r="G340" s="29" t="n">
        <v>21062</v>
      </c>
      <c r="H340" s="26" t="n">
        <v>13918</v>
      </c>
      <c r="I340" s="29" t="n">
        <v>17255</v>
      </c>
      <c r="J340" s="26" t="n">
        <v>7909</v>
      </c>
      <c r="K340" s="26" t="n">
        <v>7478</v>
      </c>
      <c r="L340" s="26"/>
      <c r="M340" s="26"/>
    </row>
    <row r="341" customFormat="false" ht="13.8" hidden="false" customHeight="false" outlineLevel="0" collapsed="false">
      <c r="A341" s="28" t="n">
        <v>43439</v>
      </c>
      <c r="B341" s="26" t="n">
        <v>20806</v>
      </c>
      <c r="C341" s="26" t="n">
        <v>34441</v>
      </c>
      <c r="D341" s="26" t="n">
        <v>15755</v>
      </c>
      <c r="E341" s="26" t="n">
        <v>17109</v>
      </c>
      <c r="F341" s="26" t="n">
        <v>21675</v>
      </c>
      <c r="G341" s="29" t="n">
        <v>20709</v>
      </c>
      <c r="H341" s="26" t="n">
        <v>14190</v>
      </c>
      <c r="I341" s="29" t="n">
        <v>19242</v>
      </c>
      <c r="J341" s="26" t="n">
        <v>7012</v>
      </c>
      <c r="K341" s="26" t="n">
        <v>6776</v>
      </c>
      <c r="L341" s="26"/>
      <c r="M341" s="26"/>
    </row>
    <row r="342" customFormat="false" ht="13.8" hidden="false" customHeight="false" outlineLevel="0" collapsed="false">
      <c r="A342" s="28" t="n">
        <v>43440</v>
      </c>
      <c r="B342" s="26" t="n">
        <v>24562</v>
      </c>
      <c r="C342" s="26" t="n">
        <v>30976</v>
      </c>
      <c r="D342" s="26" t="n">
        <v>18272</v>
      </c>
      <c r="E342" s="26" t="n">
        <v>14337</v>
      </c>
      <c r="F342" s="26" t="n">
        <v>18250</v>
      </c>
      <c r="G342" s="29" t="n">
        <v>21318</v>
      </c>
      <c r="H342" s="26" t="n">
        <v>13213</v>
      </c>
      <c r="I342" s="29" t="n">
        <v>18147</v>
      </c>
      <c r="J342" s="26" t="n">
        <v>7296</v>
      </c>
      <c r="K342" s="26" t="n">
        <v>5399</v>
      </c>
      <c r="L342" s="26"/>
      <c r="M342" s="26"/>
    </row>
    <row r="343" customFormat="false" ht="13.8" hidden="false" customHeight="false" outlineLevel="0" collapsed="false">
      <c r="A343" s="28" t="n">
        <v>43441</v>
      </c>
      <c r="B343" s="26" t="n">
        <v>23950</v>
      </c>
      <c r="C343" s="26" t="n">
        <v>29883</v>
      </c>
      <c r="D343" s="26" t="n">
        <v>15974</v>
      </c>
      <c r="E343" s="26" t="n">
        <v>12240</v>
      </c>
      <c r="F343" s="26" t="n">
        <v>21728</v>
      </c>
      <c r="G343" s="29" t="n">
        <v>20710</v>
      </c>
      <c r="H343" s="26" t="n">
        <v>14347</v>
      </c>
      <c r="I343" s="29" t="n">
        <v>22747</v>
      </c>
      <c r="J343" s="26" t="n">
        <v>9477</v>
      </c>
      <c r="K343" s="26" t="n">
        <v>6472</v>
      </c>
      <c r="L343" s="26"/>
      <c r="M343" s="26"/>
    </row>
    <row r="344" customFormat="false" ht="13.8" hidden="false" customHeight="false" outlineLevel="0" collapsed="false">
      <c r="A344" s="28" t="n">
        <v>43442</v>
      </c>
      <c r="B344" s="26" t="n">
        <v>19786</v>
      </c>
      <c r="C344" s="26" t="n">
        <v>27633</v>
      </c>
      <c r="D344" s="26" t="n">
        <v>15462</v>
      </c>
      <c r="E344" s="26" t="s">
        <v>25</v>
      </c>
      <c r="F344" s="26" t="n">
        <v>20861</v>
      </c>
      <c r="G344" s="29" t="n">
        <v>19660</v>
      </c>
      <c r="H344" s="26" t="n">
        <v>11433</v>
      </c>
      <c r="I344" s="29" t="n">
        <v>18786</v>
      </c>
      <c r="J344" s="26" t="n">
        <v>10172</v>
      </c>
      <c r="K344" s="26" t="n">
        <v>6622</v>
      </c>
      <c r="L344" s="26"/>
      <c r="M344" s="26"/>
    </row>
    <row r="345" customFormat="false" ht="13.8" hidden="false" customHeight="false" outlineLevel="0" collapsed="false">
      <c r="A345" s="28" t="n">
        <v>43443</v>
      </c>
      <c r="B345" s="26" t="n">
        <v>21481</v>
      </c>
      <c r="C345" s="26" t="n">
        <v>23148</v>
      </c>
      <c r="D345" s="26" t="n">
        <v>15905</v>
      </c>
      <c r="E345" s="26" t="s">
        <v>25</v>
      </c>
      <c r="F345" s="26" t="n">
        <v>23422</v>
      </c>
      <c r="G345" s="29" t="n">
        <v>22775</v>
      </c>
      <c r="H345" s="26" t="n">
        <v>17028</v>
      </c>
      <c r="I345" s="29" t="n">
        <v>14610</v>
      </c>
      <c r="J345" s="26" t="n">
        <v>8569</v>
      </c>
      <c r="K345" s="26" t="n">
        <v>5397</v>
      </c>
      <c r="L345" s="26"/>
      <c r="M345" s="26"/>
    </row>
    <row r="346" customFormat="false" ht="13.8" hidden="false" customHeight="false" outlineLevel="0" collapsed="false">
      <c r="A346" s="28" t="n">
        <v>43444</v>
      </c>
      <c r="B346" s="26" t="n">
        <v>23313</v>
      </c>
      <c r="C346" s="26" t="n">
        <v>25064</v>
      </c>
      <c r="D346" s="26" t="n">
        <v>20740</v>
      </c>
      <c r="E346" s="26" t="n">
        <v>14810</v>
      </c>
      <c r="F346" s="26" t="n">
        <v>27145</v>
      </c>
      <c r="G346" s="29" t="n">
        <v>24650</v>
      </c>
      <c r="H346" s="26" t="n">
        <v>12288</v>
      </c>
      <c r="I346" s="29" t="n">
        <v>13265</v>
      </c>
      <c r="J346" s="26" t="n">
        <v>9208</v>
      </c>
      <c r="K346" s="26" t="n">
        <v>7205</v>
      </c>
      <c r="L346" s="26"/>
      <c r="M346" s="26"/>
    </row>
    <row r="347" customFormat="false" ht="13.8" hidden="false" customHeight="false" outlineLevel="0" collapsed="false">
      <c r="A347" s="28" t="n">
        <v>43445</v>
      </c>
      <c r="B347" s="26" t="n">
        <v>26314</v>
      </c>
      <c r="C347" s="26" t="n">
        <v>31551</v>
      </c>
      <c r="D347" s="26" t="n">
        <v>14347</v>
      </c>
      <c r="E347" s="26" t="n">
        <v>17251</v>
      </c>
      <c r="F347" s="26" t="n">
        <v>28531</v>
      </c>
      <c r="G347" s="29" t="n">
        <v>19520</v>
      </c>
      <c r="H347" s="26" t="n">
        <v>10372</v>
      </c>
      <c r="I347" s="29" t="n">
        <v>16801</v>
      </c>
      <c r="J347" s="26" t="n">
        <v>9741</v>
      </c>
      <c r="K347" s="26" t="n">
        <v>5665</v>
      </c>
      <c r="L347" s="26"/>
      <c r="M347" s="26"/>
    </row>
    <row r="348" customFormat="false" ht="13.8" hidden="false" customHeight="false" outlineLevel="0" collapsed="false">
      <c r="A348" s="28" t="n">
        <v>43446</v>
      </c>
      <c r="B348" s="26" t="n">
        <v>24103</v>
      </c>
      <c r="C348" s="26" t="n">
        <v>27185</v>
      </c>
      <c r="D348" s="26" t="n">
        <v>18683</v>
      </c>
      <c r="E348" s="26" t="n">
        <v>16460</v>
      </c>
      <c r="F348" s="26" t="n">
        <v>17093</v>
      </c>
      <c r="G348" s="29" t="n">
        <v>23296</v>
      </c>
      <c r="H348" s="26" t="n">
        <v>13080</v>
      </c>
      <c r="I348" s="29" t="n">
        <v>16881</v>
      </c>
      <c r="J348" s="26" t="n">
        <v>9835</v>
      </c>
      <c r="K348" s="26" t="n">
        <v>9708</v>
      </c>
      <c r="L348" s="26"/>
      <c r="M348" s="26"/>
    </row>
    <row r="349" customFormat="false" ht="13.8" hidden="false" customHeight="false" outlineLevel="0" collapsed="false">
      <c r="A349" s="28" t="n">
        <v>43447</v>
      </c>
      <c r="B349" s="26" t="n">
        <v>19197</v>
      </c>
      <c r="C349" s="26" t="n">
        <v>26458</v>
      </c>
      <c r="D349" s="26" t="n">
        <v>18404</v>
      </c>
      <c r="E349" s="26" t="n">
        <v>15052</v>
      </c>
      <c r="F349" s="26" t="n">
        <v>14536</v>
      </c>
      <c r="G349" s="29" t="n">
        <v>20778</v>
      </c>
      <c r="H349" s="26" t="n">
        <v>13712</v>
      </c>
      <c r="I349" s="29" t="n">
        <v>12625</v>
      </c>
      <c r="J349" s="26" t="n">
        <v>10190</v>
      </c>
      <c r="K349" s="26" t="n">
        <v>6435</v>
      </c>
      <c r="L349" s="26"/>
      <c r="M349" s="26"/>
    </row>
    <row r="350" customFormat="false" ht="13.8" hidden="false" customHeight="false" outlineLevel="0" collapsed="false">
      <c r="A350" s="28" t="n">
        <v>43448</v>
      </c>
      <c r="B350" s="26" t="n">
        <v>18777</v>
      </c>
      <c r="C350" s="26" t="n">
        <v>29251</v>
      </c>
      <c r="D350" s="26" t="n">
        <v>21953</v>
      </c>
      <c r="E350" s="26" t="n">
        <v>10246</v>
      </c>
      <c r="F350" s="26" t="n">
        <v>29578</v>
      </c>
      <c r="G350" s="29" t="n">
        <v>24724</v>
      </c>
      <c r="H350" s="26" t="n">
        <v>11989</v>
      </c>
      <c r="I350" s="29" t="n">
        <v>19403</v>
      </c>
      <c r="J350" s="26" t="n">
        <v>6474</v>
      </c>
      <c r="K350" s="26" t="n">
        <v>6666</v>
      </c>
      <c r="L350" s="26"/>
      <c r="M350" s="26"/>
    </row>
    <row r="351" customFormat="false" ht="13.8" hidden="false" customHeight="false" outlineLevel="0" collapsed="false">
      <c r="A351" s="28" t="n">
        <v>43449</v>
      </c>
      <c r="B351" s="26" t="n">
        <v>23832</v>
      </c>
      <c r="C351" s="26" t="n">
        <v>25466</v>
      </c>
      <c r="D351" s="26" t="n">
        <v>27012</v>
      </c>
      <c r="E351" s="26" t="n">
        <v>19499</v>
      </c>
      <c r="F351" s="26" t="n">
        <v>21162</v>
      </c>
      <c r="G351" s="29" t="n">
        <v>26637</v>
      </c>
      <c r="H351" s="26" t="n">
        <v>13146</v>
      </c>
      <c r="I351" s="29" t="n">
        <v>16680</v>
      </c>
      <c r="J351" s="26" t="n">
        <v>7525</v>
      </c>
      <c r="K351" s="26" t="n">
        <v>5768</v>
      </c>
      <c r="L351" s="26"/>
      <c r="M351" s="26"/>
    </row>
    <row r="352" customFormat="false" ht="13.8" hidden="false" customHeight="false" outlineLevel="0" collapsed="false">
      <c r="A352" s="28" t="n">
        <v>43450</v>
      </c>
      <c r="B352" s="26" t="n">
        <v>21268</v>
      </c>
      <c r="C352" s="26" t="n">
        <v>27414</v>
      </c>
      <c r="D352" s="26" t="n">
        <v>23590</v>
      </c>
      <c r="E352" s="26" t="n">
        <v>23401</v>
      </c>
      <c r="F352" s="26" t="n">
        <v>20550</v>
      </c>
      <c r="G352" s="29" t="n">
        <v>25081</v>
      </c>
      <c r="H352" s="26" t="n">
        <v>11171</v>
      </c>
      <c r="I352" s="29" t="n">
        <v>20306</v>
      </c>
      <c r="J352" s="26" t="n">
        <v>8549</v>
      </c>
      <c r="K352" s="26" t="n">
        <v>9107</v>
      </c>
      <c r="L352" s="26"/>
      <c r="M352" s="26"/>
    </row>
    <row r="353" customFormat="false" ht="13.8" hidden="false" customHeight="false" outlineLevel="0" collapsed="false">
      <c r="A353" s="28" t="n">
        <v>43451</v>
      </c>
      <c r="B353" s="26" t="n">
        <v>25608</v>
      </c>
      <c r="C353" s="26" t="n">
        <v>30221</v>
      </c>
      <c r="D353" s="26" t="n">
        <v>29550</v>
      </c>
      <c r="E353" s="26" t="n">
        <v>12888</v>
      </c>
      <c r="F353" s="26" t="n">
        <v>21199</v>
      </c>
      <c r="G353" s="29" t="n">
        <v>23050</v>
      </c>
      <c r="H353" s="26" t="n">
        <v>9201</v>
      </c>
      <c r="I353" s="29" t="n">
        <v>20065</v>
      </c>
      <c r="J353" s="26" t="n">
        <v>8616</v>
      </c>
      <c r="K353" s="26" t="n">
        <v>5525</v>
      </c>
      <c r="L353" s="26"/>
      <c r="M353" s="26"/>
    </row>
    <row r="354" customFormat="false" ht="13.8" hidden="false" customHeight="false" outlineLevel="0" collapsed="false">
      <c r="A354" s="28" t="n">
        <v>43452</v>
      </c>
      <c r="B354" s="26" t="n">
        <v>30692</v>
      </c>
      <c r="C354" s="26" t="n">
        <v>29685</v>
      </c>
      <c r="D354" s="26" t="n">
        <v>22763</v>
      </c>
      <c r="E354" s="26" t="n">
        <v>11929</v>
      </c>
      <c r="F354" s="26" t="n">
        <v>24202</v>
      </c>
      <c r="G354" s="29" t="n">
        <v>23294</v>
      </c>
      <c r="H354" s="26" t="n">
        <v>13130</v>
      </c>
      <c r="I354" s="29" t="n">
        <v>19444</v>
      </c>
      <c r="J354" s="26" t="n">
        <v>8977</v>
      </c>
      <c r="K354" s="26" t="n">
        <v>6277</v>
      </c>
      <c r="L354" s="26"/>
      <c r="M354" s="26"/>
    </row>
    <row r="355" customFormat="false" ht="13.8" hidden="false" customHeight="false" outlineLevel="0" collapsed="false">
      <c r="A355" s="28" t="n">
        <v>43453</v>
      </c>
      <c r="B355" s="26" t="n">
        <v>22708</v>
      </c>
      <c r="C355" s="26" t="n">
        <v>26816</v>
      </c>
      <c r="D355" s="26" t="n">
        <v>24408</v>
      </c>
      <c r="E355" s="26" t="n">
        <v>11621</v>
      </c>
      <c r="F355" s="26" t="n">
        <v>25911</v>
      </c>
      <c r="G355" s="29" t="n">
        <v>23955</v>
      </c>
      <c r="H355" s="26" t="n">
        <v>13137</v>
      </c>
      <c r="I355" s="29" t="n">
        <v>17227</v>
      </c>
      <c r="J355" s="26" t="n">
        <v>7391</v>
      </c>
      <c r="K355" s="26" t="n">
        <v>4597</v>
      </c>
      <c r="L355" s="26"/>
      <c r="M355" s="26"/>
    </row>
    <row r="356" customFormat="false" ht="13.8" hidden="false" customHeight="false" outlineLevel="0" collapsed="false">
      <c r="A356" s="28" t="n">
        <v>43454</v>
      </c>
      <c r="B356" s="26" t="n">
        <v>25576</v>
      </c>
      <c r="C356" s="26" t="n">
        <v>28700</v>
      </c>
      <c r="D356" s="26" t="n">
        <v>23234</v>
      </c>
      <c r="E356" s="26" t="n">
        <v>14133</v>
      </c>
      <c r="F356" s="26" t="n">
        <v>27431</v>
      </c>
      <c r="G356" s="29" t="n">
        <v>31363</v>
      </c>
      <c r="H356" s="26" t="n">
        <v>9011</v>
      </c>
      <c r="I356" s="29" t="n">
        <v>21852</v>
      </c>
      <c r="J356" s="26" t="n">
        <v>6770</v>
      </c>
      <c r="K356" s="26" t="n">
        <v>5543</v>
      </c>
      <c r="L356" s="26"/>
      <c r="M356" s="26"/>
    </row>
    <row r="357" customFormat="false" ht="13.8" hidden="false" customHeight="false" outlineLevel="0" collapsed="false">
      <c r="A357" s="28" t="n">
        <v>43455</v>
      </c>
      <c r="B357" s="26" t="n">
        <v>24270</v>
      </c>
      <c r="C357" s="26" t="n">
        <v>20574</v>
      </c>
      <c r="D357" s="26" t="n">
        <v>26968</v>
      </c>
      <c r="E357" s="26" t="n">
        <v>12631</v>
      </c>
      <c r="F357" s="26" t="n">
        <v>23825</v>
      </c>
      <c r="G357" s="29" t="n">
        <v>26410</v>
      </c>
      <c r="H357" s="26" t="n">
        <v>11644</v>
      </c>
      <c r="I357" s="29" t="n">
        <v>23068</v>
      </c>
      <c r="J357" s="26" t="n">
        <v>7564</v>
      </c>
      <c r="K357" s="26" t="n">
        <v>5202</v>
      </c>
      <c r="L357" s="26"/>
      <c r="M357" s="26"/>
    </row>
    <row r="358" customFormat="false" ht="13.8" hidden="false" customHeight="false" outlineLevel="0" collapsed="false">
      <c r="A358" s="28" t="n">
        <v>43456</v>
      </c>
      <c r="B358" s="26" t="n">
        <v>21440</v>
      </c>
      <c r="C358" s="26" t="n">
        <v>25192</v>
      </c>
      <c r="D358" s="26" t="n">
        <v>24760</v>
      </c>
      <c r="E358" s="26" t="n">
        <v>14284</v>
      </c>
      <c r="F358" s="26" t="n">
        <v>20897</v>
      </c>
      <c r="G358" s="29" t="n">
        <v>24094</v>
      </c>
      <c r="H358" s="26" t="n">
        <v>11308</v>
      </c>
      <c r="I358" s="29" t="n">
        <v>20718</v>
      </c>
      <c r="J358" s="26" t="n">
        <v>7622</v>
      </c>
      <c r="K358" s="26" t="n">
        <v>4216</v>
      </c>
      <c r="L358" s="26"/>
      <c r="M358" s="26"/>
    </row>
    <row r="359" customFormat="false" ht="13.8" hidden="false" customHeight="false" outlineLevel="0" collapsed="false">
      <c r="A359" s="28" t="n">
        <v>43457</v>
      </c>
      <c r="B359" s="26" t="n">
        <v>26000</v>
      </c>
      <c r="C359" s="26" t="n">
        <v>19064</v>
      </c>
      <c r="D359" s="26" t="n">
        <v>19333</v>
      </c>
      <c r="E359" s="26" t="n">
        <v>30737</v>
      </c>
      <c r="F359" s="26" t="n">
        <v>18903</v>
      </c>
      <c r="G359" s="29" t="n">
        <v>28383</v>
      </c>
      <c r="H359" s="26" t="n">
        <v>14888</v>
      </c>
      <c r="I359" s="29" t="n">
        <v>24013</v>
      </c>
      <c r="J359" s="26" t="n">
        <v>7994</v>
      </c>
      <c r="K359" s="26" t="n">
        <v>4223</v>
      </c>
      <c r="L359" s="26"/>
      <c r="M359" s="26"/>
    </row>
    <row r="360" customFormat="false" ht="13.8" hidden="false" customHeight="false" outlineLevel="0" collapsed="false">
      <c r="A360" s="28" t="n">
        <v>43458</v>
      </c>
      <c r="B360" s="26" t="n">
        <v>21967</v>
      </c>
      <c r="C360" s="26" t="n">
        <v>17458</v>
      </c>
      <c r="D360" s="26" t="n">
        <v>24502</v>
      </c>
      <c r="E360" s="26" t="n">
        <v>19650</v>
      </c>
      <c r="F360" s="26" t="n">
        <v>17458</v>
      </c>
      <c r="G360" s="29" t="n">
        <v>27862</v>
      </c>
      <c r="H360" s="26" t="n">
        <v>11088</v>
      </c>
      <c r="I360" s="29" t="n">
        <v>24491</v>
      </c>
      <c r="J360" s="26" t="n">
        <v>7905</v>
      </c>
      <c r="K360" s="26" t="n">
        <v>4962</v>
      </c>
      <c r="L360" s="26"/>
      <c r="M360" s="26"/>
    </row>
    <row r="361" customFormat="false" ht="13.8" hidden="false" customHeight="false" outlineLevel="0" collapsed="false">
      <c r="A361" s="28" t="n">
        <v>43459</v>
      </c>
      <c r="B361" s="26" t="n">
        <v>15926</v>
      </c>
      <c r="C361" s="26" t="n">
        <v>17093</v>
      </c>
      <c r="D361" s="26" t="n">
        <v>18477</v>
      </c>
      <c r="E361" s="26" t="n">
        <v>17384</v>
      </c>
      <c r="F361" s="26" t="n">
        <v>19669</v>
      </c>
      <c r="G361" s="29" t="n">
        <v>23923</v>
      </c>
      <c r="H361" s="26" t="n">
        <v>11160</v>
      </c>
      <c r="I361" s="29" t="n">
        <v>20029</v>
      </c>
      <c r="J361" s="26" t="n">
        <v>6614</v>
      </c>
      <c r="K361" s="26" t="n">
        <v>5305</v>
      </c>
      <c r="L361" s="26"/>
      <c r="M361" s="26"/>
    </row>
    <row r="362" customFormat="false" ht="13.8" hidden="false" customHeight="false" outlineLevel="0" collapsed="false">
      <c r="A362" s="28" t="n">
        <v>43460</v>
      </c>
      <c r="B362" s="26" t="n">
        <v>20031</v>
      </c>
      <c r="C362" s="26" t="n">
        <v>19200</v>
      </c>
      <c r="D362" s="26" t="n">
        <v>16778</v>
      </c>
      <c r="E362" s="26" t="n">
        <v>16363</v>
      </c>
      <c r="F362" s="26" t="n">
        <v>20631</v>
      </c>
      <c r="G362" s="29" t="n">
        <v>30356</v>
      </c>
      <c r="H362" s="26" t="n">
        <v>14319</v>
      </c>
      <c r="I362" s="29" t="n">
        <v>17063</v>
      </c>
      <c r="J362" s="26" t="n">
        <v>6668</v>
      </c>
      <c r="K362" s="26" t="n">
        <v>4173</v>
      </c>
      <c r="L362" s="26"/>
      <c r="M362" s="26"/>
    </row>
    <row r="363" customFormat="false" ht="13.8" hidden="false" customHeight="false" outlineLevel="0" collapsed="false">
      <c r="A363" s="28" t="n">
        <v>43461</v>
      </c>
      <c r="B363" s="26" t="n">
        <v>18716</v>
      </c>
      <c r="C363" s="26" t="n">
        <v>18332</v>
      </c>
      <c r="D363" s="26" t="n">
        <v>18327</v>
      </c>
      <c r="E363" s="26" t="n">
        <v>16023</v>
      </c>
      <c r="F363" s="26" t="n">
        <v>19349</v>
      </c>
      <c r="G363" s="29" t="n">
        <v>24111</v>
      </c>
      <c r="H363" s="26" t="n">
        <v>11324</v>
      </c>
      <c r="I363" s="29" t="n">
        <v>21867</v>
      </c>
      <c r="J363" s="26" t="n">
        <v>9551</v>
      </c>
      <c r="K363" s="26" t="n">
        <v>4063</v>
      </c>
      <c r="L363" s="26"/>
      <c r="M363" s="26"/>
    </row>
    <row r="364" customFormat="false" ht="13.8" hidden="false" customHeight="false" outlineLevel="0" collapsed="false">
      <c r="A364" s="28" t="n">
        <v>43462</v>
      </c>
      <c r="B364" s="26" t="n">
        <v>31215</v>
      </c>
      <c r="C364" s="26" t="n">
        <v>15040</v>
      </c>
      <c r="D364" s="26" t="n">
        <v>18526</v>
      </c>
      <c r="E364" s="26" t="n">
        <v>15152</v>
      </c>
      <c r="F364" s="26" t="n">
        <v>15378</v>
      </c>
      <c r="G364" s="29" t="n">
        <v>24265</v>
      </c>
      <c r="H364" s="26" t="n">
        <v>10560</v>
      </c>
      <c r="I364" s="29" t="n">
        <v>23717</v>
      </c>
      <c r="J364" s="26" t="n">
        <v>8309</v>
      </c>
      <c r="K364" s="26" t="n">
        <v>4739</v>
      </c>
      <c r="L364" s="26"/>
      <c r="M364" s="26"/>
    </row>
    <row r="365" customFormat="false" ht="13.8" hidden="false" customHeight="false" outlineLevel="0" collapsed="false">
      <c r="A365" s="28" t="n">
        <v>43463</v>
      </c>
      <c r="B365" s="26" t="n">
        <v>20527</v>
      </c>
      <c r="C365" s="26" t="n">
        <v>13603</v>
      </c>
      <c r="D365" s="26" t="n">
        <v>20667</v>
      </c>
      <c r="E365" s="26" t="n">
        <v>10823</v>
      </c>
      <c r="F365" s="26" t="n">
        <v>17627</v>
      </c>
      <c r="G365" s="29" t="n">
        <v>23440</v>
      </c>
      <c r="H365" s="26" t="n">
        <v>11376</v>
      </c>
      <c r="I365" s="29" t="n">
        <v>24758</v>
      </c>
      <c r="J365" s="26" t="n">
        <v>6970</v>
      </c>
      <c r="K365" s="26" t="n">
        <v>6373</v>
      </c>
      <c r="L365" s="26"/>
      <c r="M365" s="26"/>
    </row>
    <row r="366" customFormat="false" ht="13.8" hidden="false" customHeight="false" outlineLevel="0" collapsed="false">
      <c r="A366" s="28" t="n">
        <v>43464</v>
      </c>
      <c r="B366" s="26" t="n">
        <v>22786</v>
      </c>
      <c r="C366" s="26" t="n">
        <v>12634</v>
      </c>
      <c r="D366" s="26" t="n">
        <v>18741</v>
      </c>
      <c r="E366" s="26" t="n">
        <v>17338</v>
      </c>
      <c r="F366" s="26" t="n">
        <v>18413</v>
      </c>
      <c r="G366" s="29" t="n">
        <v>23568</v>
      </c>
      <c r="H366" s="26" t="n">
        <v>15672</v>
      </c>
      <c r="I366" s="29" t="n">
        <v>19297</v>
      </c>
      <c r="J366" s="26" t="n">
        <v>10029</v>
      </c>
      <c r="K366" s="26" t="n">
        <v>5352</v>
      </c>
      <c r="L366" s="26"/>
      <c r="M366" s="26"/>
    </row>
    <row r="367" customFormat="false" ht="13.8" hidden="false" customHeight="false" outlineLevel="0" collapsed="false">
      <c r="A367" s="28" t="n">
        <v>43465</v>
      </c>
      <c r="B367" s="26" t="n">
        <v>21183</v>
      </c>
      <c r="C367" s="26" t="n">
        <v>17245</v>
      </c>
      <c r="D367" s="26" t="n">
        <v>20901</v>
      </c>
      <c r="E367" s="26" t="n">
        <v>18461</v>
      </c>
      <c r="F367" s="26" t="n">
        <v>22628</v>
      </c>
      <c r="G367" s="29" t="n">
        <v>19443</v>
      </c>
      <c r="H367" s="26" t="n">
        <v>8895</v>
      </c>
      <c r="I367" s="29" t="n">
        <v>24448</v>
      </c>
      <c r="J367" s="26" t="n">
        <v>8093</v>
      </c>
      <c r="K367" s="26" t="n">
        <v>5075</v>
      </c>
      <c r="L367" s="26"/>
      <c r="M367" s="26"/>
    </row>
    <row r="368" customFormat="false" ht="13.8" hidden="false" customHeight="false" outlineLevel="0" collapsed="false">
      <c r="A368" s="28" t="s">
        <v>39</v>
      </c>
      <c r="B368" s="26" t="n">
        <v>5702</v>
      </c>
      <c r="C368" s="26"/>
      <c r="D368" s="26"/>
      <c r="E368" s="28"/>
      <c r="F368" s="26" t="n">
        <v>17606</v>
      </c>
      <c r="G368" s="26"/>
      <c r="H368" s="26"/>
      <c r="I368" s="26"/>
      <c r="J368" s="26" t="n">
        <v>21811</v>
      </c>
      <c r="K368" s="26"/>
      <c r="L368" s="26"/>
      <c r="M368" s="26"/>
    </row>
    <row r="369" customFormat="false" ht="13.8" hidden="false" customHeight="false" outlineLevel="0" collapsed="false">
      <c r="A369" s="28"/>
      <c r="B369" s="26"/>
      <c r="C369" s="26"/>
      <c r="D369" s="26"/>
      <c r="E369" s="28"/>
      <c r="F369" s="26"/>
      <c r="G369" s="26"/>
      <c r="H369" s="26"/>
      <c r="I369" s="26"/>
      <c r="J369" s="26"/>
      <c r="K369" s="26"/>
      <c r="L369" s="26"/>
      <c r="M369" s="26"/>
    </row>
    <row r="370" customFormat="false" ht="13.8" hidden="false" customHeight="false" outlineLevel="0" collapsed="false">
      <c r="A370" s="26"/>
      <c r="B370" s="26" t="n">
        <v>2016</v>
      </c>
      <c r="C370" s="26" t="n">
        <v>2017</v>
      </c>
      <c r="D370" s="26" t="n">
        <v>2018</v>
      </c>
      <c r="E370" s="26" t="n">
        <v>2019</v>
      </c>
      <c r="F370" s="26" t="n">
        <v>2020</v>
      </c>
      <c r="G370" s="26" t="n">
        <v>2021</v>
      </c>
      <c r="H370" s="26" t="n">
        <v>2022</v>
      </c>
      <c r="I370" s="26" t="n">
        <v>2023</v>
      </c>
      <c r="J370" s="26" t="n">
        <v>2024</v>
      </c>
      <c r="K370" s="26" t="n">
        <v>2025</v>
      </c>
      <c r="L370" s="26"/>
      <c r="M370" s="26"/>
    </row>
    <row r="371" customFormat="false" ht="13.8" hidden="false" customHeight="false" outlineLevel="0" collapsed="false">
      <c r="A371" s="26" t="s">
        <v>40</v>
      </c>
      <c r="B371" s="29" t="n">
        <f aca="false">SUM(B3:B368)</f>
        <v>4059723</v>
      </c>
      <c r="C371" s="29" t="n">
        <f aca="false">SUM(C3:C368)</f>
        <v>9575935</v>
      </c>
      <c r="D371" s="29" t="n">
        <f aca="false">SUM(D3:D368)</f>
        <v>8754540</v>
      </c>
      <c r="E371" s="29" t="n">
        <f aca="false">SUM(E3:E368)</f>
        <v>6709781</v>
      </c>
      <c r="F371" s="29" t="n">
        <f aca="false">SUM(F3:F368)</f>
        <v>7962677</v>
      </c>
      <c r="G371" s="29" t="n">
        <f aca="false">SUM(G3:G368)</f>
        <v>7468699</v>
      </c>
      <c r="H371" s="29" t="n">
        <f aca="false">SUM(H3:H368)</f>
        <v>6259607</v>
      </c>
      <c r="I371" s="29" t="n">
        <f aca="false">SUM(I3:I368)</f>
        <v>6752840</v>
      </c>
      <c r="J371" s="29" t="n">
        <f aca="false">SUM(J3:J368)</f>
        <v>5602306</v>
      </c>
      <c r="K371" s="29" t="n">
        <f aca="false">SUM(K3:K368)</f>
        <v>3337194</v>
      </c>
      <c r="L371" s="26"/>
      <c r="M371" s="26"/>
    </row>
    <row r="372" customFormat="false" ht="13.8" hidden="false" customHeight="false" outlineLevel="0" collapsed="false">
      <c r="A372" s="26" t="s">
        <v>16</v>
      </c>
      <c r="B372" s="32" t="n">
        <f aca="false">AVERAGE(B3:B368)</f>
        <v>13138.2621359223</v>
      </c>
      <c r="C372" s="32" t="n">
        <f aca="false">AVERAGE(C3:C368)</f>
        <v>26235.4383561644</v>
      </c>
      <c r="D372" s="32" t="n">
        <f aca="false">AVERAGE(D3:D368)</f>
        <v>23985.0410958904</v>
      </c>
      <c r="E372" s="32" t="n">
        <f aca="false">AVERAGE(E3:E368)</f>
        <v>18484.2451790634</v>
      </c>
      <c r="F372" s="32" t="n">
        <f aca="false">AVERAGE(F3:F368)</f>
        <v>21755.9480874317</v>
      </c>
      <c r="G372" s="32" t="n">
        <f aca="false">AVERAGE(G3:G368)</f>
        <v>20462.1890410959</v>
      </c>
      <c r="H372" s="32" t="n">
        <f aca="false">AVERAGE(H3:H368)</f>
        <v>17149.6082191781</v>
      </c>
      <c r="I372" s="32" t="n">
        <f aca="false">AVERAGE(I3:I368)</f>
        <v>18500.9315068493</v>
      </c>
      <c r="J372" s="32" t="n">
        <f aca="false">AVERAGE(J3:J368)</f>
        <v>15306.8469945355</v>
      </c>
      <c r="K372" s="32" t="n">
        <f aca="false">AVERAGE(K3:K368)</f>
        <v>9142.99726027397</v>
      </c>
      <c r="L372" s="26"/>
      <c r="M372" s="26"/>
    </row>
    <row r="373" customFormat="false" ht="13.8" hidden="false" customHeight="false" outlineLevel="0" collapsed="false">
      <c r="A373" s="26"/>
      <c r="B373" s="33"/>
      <c r="C373" s="26"/>
      <c r="D373" s="26"/>
      <c r="E373" s="28"/>
      <c r="F373" s="26"/>
      <c r="G373" s="26"/>
      <c r="H373" s="26"/>
      <c r="I373" s="26"/>
      <c r="J373" s="26"/>
      <c r="K373" s="26"/>
      <c r="L373" s="26"/>
      <c r="M373" s="26"/>
    </row>
    <row r="374" customFormat="false" ht="13.8" hidden="false" customHeight="false" outlineLevel="0" collapsed="false">
      <c r="A374" s="26"/>
      <c r="B374" s="33" t="s">
        <v>41</v>
      </c>
      <c r="C374" s="26"/>
      <c r="D374" s="26"/>
      <c r="E374" s="28"/>
      <c r="F374" s="26"/>
      <c r="G374" s="26"/>
      <c r="H374" s="26"/>
      <c r="I374" s="26"/>
      <c r="J374" s="26"/>
      <c r="K374" s="26"/>
      <c r="L374" s="26"/>
      <c r="M374" s="26"/>
    </row>
    <row r="375" customFormat="false" ht="13.8" hidden="false" customHeight="false" outlineLevel="0" collapsed="false">
      <c r="A375" s="26"/>
      <c r="B375" s="33"/>
      <c r="C375" s="26"/>
      <c r="D375" s="26"/>
      <c r="E375" s="28"/>
      <c r="F375" s="26"/>
      <c r="G375" s="26"/>
      <c r="H375" s="26"/>
      <c r="I375" s="26"/>
      <c r="J375" s="26"/>
      <c r="K375" s="26"/>
      <c r="L375" s="26"/>
      <c r="M375" s="26"/>
    </row>
    <row r="376" customFormat="false" ht="12.8" hidden="false" customHeight="false" outlineLevel="0" collapsed="false">
      <c r="B376" s="0" t="n">
        <v>2016</v>
      </c>
      <c r="F376" s="0" t="n">
        <v>2017</v>
      </c>
      <c r="J376" s="0" t="n">
        <v>2018</v>
      </c>
      <c r="N376" s="0" t="n">
        <v>2019</v>
      </c>
    </row>
    <row r="377" customFormat="false" ht="13.8" hidden="false" customHeight="false" outlineLevel="0" collapsed="false">
      <c r="A377" s="26" t="s">
        <v>2</v>
      </c>
      <c r="B377" s="26" t="s">
        <v>42</v>
      </c>
      <c r="C377" s="26" t="s">
        <v>43</v>
      </c>
    </row>
    <row r="378" customFormat="false" ht="13.8" hidden="false" customHeight="false" outlineLevel="0" collapsed="false">
      <c r="A378" s="26" t="s">
        <v>3</v>
      </c>
      <c r="B378" s="34"/>
      <c r="C378" s="32"/>
    </row>
    <row r="379" customFormat="false" ht="13.8" hidden="false" customHeight="false" outlineLevel="0" collapsed="false">
      <c r="A379" s="26" t="s">
        <v>4</v>
      </c>
      <c r="B379" s="35"/>
      <c r="C379" s="32"/>
    </row>
    <row r="380" customFormat="false" ht="13.8" hidden="false" customHeight="false" outlineLevel="0" collapsed="false">
      <c r="A380" s="26" t="s">
        <v>5</v>
      </c>
      <c r="B380" s="35"/>
      <c r="C380" s="32"/>
    </row>
    <row r="381" customFormat="false" ht="13.8" hidden="false" customHeight="false" outlineLevel="0" collapsed="false">
      <c r="A381" s="26" t="s">
        <v>6</v>
      </c>
      <c r="B381" s="35"/>
      <c r="C381" s="32"/>
    </row>
    <row r="382" customFormat="false" ht="13.8" hidden="false" customHeight="false" outlineLevel="0" collapsed="false">
      <c r="A382" s="26" t="s">
        <v>7</v>
      </c>
      <c r="B382" s="35"/>
      <c r="C382" s="32"/>
    </row>
    <row r="383" customFormat="false" ht="13.8" hidden="false" customHeight="false" outlineLevel="0" collapsed="false">
      <c r="A383" s="26" t="s">
        <v>8</v>
      </c>
      <c r="B383" s="35"/>
      <c r="C383" s="32"/>
    </row>
    <row r="384" customFormat="false" ht="13.8" hidden="false" customHeight="false" outlineLevel="0" collapsed="false">
      <c r="A384" s="26" t="s">
        <v>9</v>
      </c>
      <c r="B384" s="35"/>
      <c r="C384" s="32"/>
    </row>
    <row r="385" customFormat="false" ht="13.8" hidden="false" customHeight="false" outlineLevel="0" collapsed="false">
      <c r="A385" s="26" t="s">
        <v>10</v>
      </c>
      <c r="B385" s="35"/>
      <c r="C385" s="32"/>
    </row>
    <row r="386" customFormat="false" ht="13.8" hidden="false" customHeight="false" outlineLevel="0" collapsed="false">
      <c r="A386" s="26" t="s">
        <v>11</v>
      </c>
      <c r="B386" s="35"/>
      <c r="C386" s="32"/>
    </row>
    <row r="387" customFormat="false" ht="13.8" hidden="false" customHeight="false" outlineLevel="0" collapsed="false">
      <c r="A387" s="26" t="s">
        <v>12</v>
      </c>
      <c r="B387" s="35"/>
      <c r="C387" s="32"/>
    </row>
    <row r="388" customFormat="false" ht="13.8" hidden="false" customHeight="false" outlineLevel="0" collapsed="false">
      <c r="A388" s="26" t="s">
        <v>13</v>
      </c>
      <c r="B388" s="35"/>
      <c r="C388" s="36"/>
    </row>
    <row r="389" customFormat="false" ht="13.8" hidden="false" customHeight="false" outlineLevel="0" collapsed="false">
      <c r="A389" s="26" t="s">
        <v>14</v>
      </c>
      <c r="B389" s="35"/>
      <c r="C389" s="36"/>
    </row>
    <row r="391" customFormat="false" ht="12.8" hidden="false" customHeight="false" outlineLevel="0" collapsed="false">
      <c r="B391" s="0" t="n">
        <v>2020</v>
      </c>
      <c r="F391" s="0" t="n">
        <v>2021</v>
      </c>
      <c r="J391" s="0" t="n">
        <v>2022</v>
      </c>
      <c r="N391" s="0" t="n">
        <v>2023</v>
      </c>
    </row>
    <row r="392" customFormat="false" ht="13.8" hidden="false" customHeight="false" outlineLevel="0" collapsed="false">
      <c r="A392" s="26" t="s">
        <v>44</v>
      </c>
      <c r="B392" s="26" t="s">
        <v>42</v>
      </c>
      <c r="C392" s="26" t="s">
        <v>43</v>
      </c>
    </row>
    <row r="393" customFormat="false" ht="13.8" hidden="false" customHeight="false" outlineLevel="0" collapsed="false">
      <c r="A393" s="26" t="s">
        <v>3</v>
      </c>
      <c r="B393" s="34"/>
      <c r="C393" s="32"/>
    </row>
    <row r="394" customFormat="false" ht="13.8" hidden="false" customHeight="false" outlineLevel="0" collapsed="false">
      <c r="A394" s="26" t="s">
        <v>4</v>
      </c>
      <c r="B394" s="35"/>
      <c r="C394" s="32"/>
    </row>
    <row r="395" customFormat="false" ht="13.8" hidden="false" customHeight="false" outlineLevel="0" collapsed="false">
      <c r="A395" s="26" t="s">
        <v>5</v>
      </c>
      <c r="B395" s="35"/>
      <c r="C395" s="32"/>
    </row>
    <row r="396" customFormat="false" ht="13.8" hidden="false" customHeight="false" outlineLevel="0" collapsed="false">
      <c r="A396" s="26" t="s">
        <v>6</v>
      </c>
      <c r="B396" s="35"/>
      <c r="C396" s="32"/>
    </row>
    <row r="397" customFormat="false" ht="13.8" hidden="false" customHeight="false" outlineLevel="0" collapsed="false">
      <c r="A397" s="26" t="s">
        <v>7</v>
      </c>
      <c r="B397" s="35"/>
      <c r="C397" s="32"/>
    </row>
    <row r="398" customFormat="false" ht="13.8" hidden="false" customHeight="false" outlineLevel="0" collapsed="false">
      <c r="A398" s="26" t="s">
        <v>8</v>
      </c>
      <c r="B398" s="35"/>
      <c r="C398" s="32"/>
    </row>
    <row r="399" customFormat="false" ht="13.8" hidden="false" customHeight="false" outlineLevel="0" collapsed="false">
      <c r="A399" s="26" t="s">
        <v>9</v>
      </c>
      <c r="B399" s="35"/>
      <c r="C399" s="32"/>
    </row>
    <row r="400" customFormat="false" ht="13.8" hidden="false" customHeight="false" outlineLevel="0" collapsed="false">
      <c r="A400" s="26" t="s">
        <v>10</v>
      </c>
      <c r="B400" s="35"/>
      <c r="C400" s="32"/>
    </row>
    <row r="401" customFormat="false" ht="13.8" hidden="false" customHeight="false" outlineLevel="0" collapsed="false">
      <c r="A401" s="26" t="s">
        <v>11</v>
      </c>
      <c r="B401" s="35"/>
      <c r="C401" s="32"/>
    </row>
    <row r="402" customFormat="false" ht="13.8" hidden="false" customHeight="false" outlineLevel="0" collapsed="false">
      <c r="A402" s="26" t="s">
        <v>12</v>
      </c>
      <c r="B402" s="35"/>
      <c r="C402" s="32"/>
    </row>
    <row r="403" customFormat="false" ht="13.8" hidden="false" customHeight="false" outlineLevel="0" collapsed="false">
      <c r="A403" s="26" t="s">
        <v>13</v>
      </c>
      <c r="B403" s="35"/>
      <c r="C403" s="36"/>
    </row>
    <row r="404" customFormat="false" ht="13.8" hidden="false" customHeight="false" outlineLevel="0" collapsed="false">
      <c r="A404" s="26" t="s">
        <v>14</v>
      </c>
      <c r="B404" s="35"/>
      <c r="C404" s="36"/>
    </row>
    <row r="406" customFormat="false" ht="12.8" hidden="false" customHeight="false" outlineLevel="0" collapsed="false">
      <c r="B406" s="0" t="n">
        <v>2024</v>
      </c>
      <c r="F406" s="0" t="n">
        <v>2025</v>
      </c>
    </row>
    <row r="407" customFormat="false" ht="13.8" hidden="false" customHeight="false" outlineLevel="0" collapsed="false">
      <c r="A407" s="26" t="s">
        <v>2</v>
      </c>
      <c r="B407" s="26" t="s">
        <v>42</v>
      </c>
      <c r="C407" s="26" t="s">
        <v>43</v>
      </c>
      <c r="E407" s="26" t="s">
        <v>2</v>
      </c>
      <c r="F407" s="26" t="s">
        <v>42</v>
      </c>
      <c r="G407" s="26" t="s">
        <v>43</v>
      </c>
    </row>
    <row r="408" customFormat="false" ht="13.8" hidden="false" customHeight="false" outlineLevel="0" collapsed="false">
      <c r="A408" s="26" t="s">
        <v>3</v>
      </c>
      <c r="B408" s="34" t="n">
        <v>701446</v>
      </c>
      <c r="C408" s="32" t="n">
        <f aca="false">B408/31</f>
        <v>22627.2903225806</v>
      </c>
      <c r="E408" s="26" t="s">
        <v>3</v>
      </c>
      <c r="F408" s="34" t="n">
        <v>288758</v>
      </c>
      <c r="G408" s="32" t="n">
        <f aca="false">F408/31</f>
        <v>9314.77419354839</v>
      </c>
    </row>
    <row r="409" customFormat="false" ht="13.8" hidden="false" customHeight="false" outlineLevel="0" collapsed="false">
      <c r="A409" s="26" t="s">
        <v>4</v>
      </c>
      <c r="B409" s="35" t="n">
        <v>629109</v>
      </c>
      <c r="C409" s="32" t="n">
        <f aca="false">B409/28</f>
        <v>22468.1785714286</v>
      </c>
      <c r="E409" s="26" t="s">
        <v>4</v>
      </c>
      <c r="F409" s="35" t="n">
        <v>270002</v>
      </c>
      <c r="G409" s="32" t="n">
        <f aca="false">F409/28</f>
        <v>9642.92857142857</v>
      </c>
    </row>
    <row r="410" customFormat="false" ht="13.8" hidden="false" customHeight="false" outlineLevel="0" collapsed="false">
      <c r="A410" s="26" t="s">
        <v>5</v>
      </c>
      <c r="B410" s="35" t="n">
        <v>603088</v>
      </c>
      <c r="C410" s="32" t="n">
        <f aca="false">B410/31</f>
        <v>19454.4516129032</v>
      </c>
      <c r="E410" s="26" t="s">
        <v>5</v>
      </c>
      <c r="F410" s="35" t="n">
        <v>305655</v>
      </c>
      <c r="G410" s="32" t="n">
        <f aca="false">F410/31</f>
        <v>9859.83870967742</v>
      </c>
    </row>
    <row r="411" customFormat="false" ht="13.8" hidden="false" customHeight="false" outlineLevel="0" collapsed="false">
      <c r="A411" s="26" t="s">
        <v>6</v>
      </c>
      <c r="B411" s="35" t="n">
        <v>572188</v>
      </c>
      <c r="C411" s="32" t="n">
        <f aca="false">B411/30</f>
        <v>19072.9333333333</v>
      </c>
      <c r="E411" s="26" t="s">
        <v>6</v>
      </c>
      <c r="F411" s="35" t="n">
        <v>306848</v>
      </c>
      <c r="G411" s="32" t="n">
        <f aca="false">F411/30</f>
        <v>10228.2666666667</v>
      </c>
    </row>
    <row r="412" customFormat="false" ht="13.8" hidden="false" customHeight="false" outlineLevel="0" collapsed="false">
      <c r="A412" s="26" t="s">
        <v>7</v>
      </c>
      <c r="B412" s="35" t="n">
        <v>547917</v>
      </c>
      <c r="C412" s="32" t="n">
        <f aca="false">B412/31</f>
        <v>17674.7419354839</v>
      </c>
      <c r="E412" s="26" t="s">
        <v>7</v>
      </c>
      <c r="F412" s="35" t="n">
        <v>253611</v>
      </c>
      <c r="G412" s="32" t="n">
        <f aca="false">F412/31</f>
        <v>8181</v>
      </c>
    </row>
    <row r="413" customFormat="false" ht="13.8" hidden="false" customHeight="false" outlineLevel="0" collapsed="false">
      <c r="A413" s="26" t="s">
        <v>8</v>
      </c>
      <c r="B413" s="35" t="n">
        <v>477189</v>
      </c>
      <c r="C413" s="32" t="n">
        <f aca="false">B413/30</f>
        <v>15906.3</v>
      </c>
      <c r="E413" s="26" t="s">
        <v>8</v>
      </c>
      <c r="F413" s="35" t="n">
        <v>216668</v>
      </c>
      <c r="G413" s="32" t="n">
        <f aca="false">F413/30</f>
        <v>7222.26666666667</v>
      </c>
    </row>
    <row r="414" customFormat="false" ht="13.8" hidden="false" customHeight="false" outlineLevel="0" collapsed="false">
      <c r="A414" s="26" t="s">
        <v>9</v>
      </c>
      <c r="B414" s="35" t="n">
        <v>474808</v>
      </c>
      <c r="C414" s="32" t="n">
        <f aca="false">B414/31</f>
        <v>15316.3870967742</v>
      </c>
      <c r="E414" s="26" t="s">
        <v>9</v>
      </c>
      <c r="F414" s="35" t="n">
        <v>248122</v>
      </c>
      <c r="G414" s="32" t="n">
        <f aca="false">F414/31</f>
        <v>8003.93548387097</v>
      </c>
    </row>
    <row r="415" customFormat="false" ht="13.8" hidden="false" customHeight="false" outlineLevel="0" collapsed="false">
      <c r="A415" s="26" t="s">
        <v>10</v>
      </c>
      <c r="B415" s="35" t="n">
        <v>350330</v>
      </c>
      <c r="C415" s="32" t="n">
        <f aca="false">B415/31</f>
        <v>11300.9677419355</v>
      </c>
      <c r="E415" s="26" t="s">
        <v>10</v>
      </c>
      <c r="F415" s="35" t="n">
        <v>383430</v>
      </c>
      <c r="G415" s="32" t="n">
        <f aca="false">F415/31</f>
        <v>12368.7096774194</v>
      </c>
    </row>
    <row r="416" customFormat="false" ht="13.8" hidden="false" customHeight="false" outlineLevel="0" collapsed="false">
      <c r="A416" s="26" t="s">
        <v>11</v>
      </c>
      <c r="B416" s="35" t="n">
        <v>320641</v>
      </c>
      <c r="C416" s="32" t="n">
        <f aca="false">B416/30</f>
        <v>10688.0333333333</v>
      </c>
      <c r="E416" s="26" t="s">
        <v>11</v>
      </c>
      <c r="F416" s="35" t="n">
        <v>290888</v>
      </c>
      <c r="G416" s="32" t="n">
        <f aca="false">F416/30</f>
        <v>9696.26666666667</v>
      </c>
    </row>
    <row r="417" customFormat="false" ht="13.8" hidden="false" customHeight="false" outlineLevel="0" collapsed="false">
      <c r="A417" s="26" t="s">
        <v>12</v>
      </c>
      <c r="B417" s="35" t="n">
        <v>317050</v>
      </c>
      <c r="C417" s="32" t="n">
        <f aca="false">B417/31</f>
        <v>10227.4193548387</v>
      </c>
      <c r="E417" s="26" t="s">
        <v>12</v>
      </c>
      <c r="F417" s="35" t="n">
        <v>301504</v>
      </c>
      <c r="G417" s="32" t="n">
        <f aca="false">F417/31</f>
        <v>9725.93548387097</v>
      </c>
    </row>
    <row r="418" customFormat="false" ht="13.8" hidden="false" customHeight="false" outlineLevel="0" collapsed="false">
      <c r="A418" s="26" t="s">
        <v>13</v>
      </c>
      <c r="B418" s="35" t="n">
        <v>348325</v>
      </c>
      <c r="C418" s="37" t="n">
        <f aca="false">B418/30</f>
        <v>11610.8333333333</v>
      </c>
      <c r="E418" s="26" t="s">
        <v>13</v>
      </c>
      <c r="F418" s="35" t="n">
        <v>253613</v>
      </c>
      <c r="G418" s="36" t="n">
        <f aca="false">F418/30</f>
        <v>8453.76666666667</v>
      </c>
    </row>
    <row r="419" customFormat="false" ht="13.8" hidden="false" customHeight="false" outlineLevel="0" collapsed="false">
      <c r="A419" s="26" t="s">
        <v>14</v>
      </c>
      <c r="B419" s="35" t="n">
        <v>259960</v>
      </c>
      <c r="C419" s="37" t="n">
        <f aca="false">B419/31</f>
        <v>8385.8064516129</v>
      </c>
      <c r="E419" s="26" t="s">
        <v>14</v>
      </c>
      <c r="F419" s="35" t="n">
        <v>180552</v>
      </c>
      <c r="G419" s="36" t="n">
        <f aca="false">F419/31</f>
        <v>5824.25806451613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2" activeCellId="0" sqref="A3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9.86"/>
    <col collapsed="false" customWidth="true" hidden="false" outlineLevel="0" max="4" min="4" style="0" width="12"/>
    <col collapsed="false" customWidth="true" hidden="false" outlineLevel="0" max="6" min="6" style="38" width="11.71"/>
    <col collapsed="false" customWidth="true" hidden="false" outlineLevel="0" max="7" min="7" style="39" width="10.57"/>
    <col collapsed="false" customWidth="true" hidden="false" outlineLevel="0" max="9" min="9" style="0" width="11.71"/>
    <col collapsed="false" customWidth="true" hidden="false" outlineLevel="0" max="10" min="10" style="0" width="10.42"/>
    <col collapsed="false" customWidth="true" hidden="false" outlineLevel="0" max="11" min="11" style="0" width="8.42"/>
    <col collapsed="false" customWidth="true" hidden="false" outlineLevel="0" max="12" min="12" style="0" width="11.71"/>
    <col collapsed="false" customWidth="true" hidden="false" outlineLevel="0" max="13" min="13" style="0" width="10.29"/>
    <col collapsed="false" customWidth="true" hidden="false" outlineLevel="0" max="14" min="14" style="0" width="15.71"/>
    <col collapsed="false" customWidth="true" hidden="false" outlineLevel="0" max="15" min="15" style="0" width="15.14"/>
    <col collapsed="false" customWidth="true" hidden="false" outlineLevel="0" max="16" min="16" style="0" width="7.15"/>
    <col collapsed="false" customWidth="true" hidden="false" outlineLevel="0" max="17" min="17" style="0" width="14"/>
    <col collapsed="false" customWidth="true" hidden="false" outlineLevel="0" max="18" min="18" style="0" width="12.42"/>
    <col collapsed="false" customWidth="true" hidden="false" outlineLevel="0" max="19" min="19" style="0" width="12.29"/>
    <col collapsed="false" customWidth="true" hidden="false" outlineLevel="0" max="20" min="20" style="0" width="8.29"/>
    <col collapsed="false" customWidth="true" hidden="false" outlineLevel="0" max="22" min="21" style="0" width="14.57"/>
    <col collapsed="false" customWidth="true" hidden="false" outlineLevel="0" max="23" min="23" style="40" width="9.14"/>
    <col collapsed="false" customWidth="true" hidden="false" outlineLevel="0" max="26" min="26" style="0" width="20.57"/>
    <col collapsed="false" customWidth="true" hidden="false" outlineLevel="0" max="28" min="28" style="0" width="19.14"/>
    <col collapsed="false" customWidth="true" hidden="false" outlineLevel="0" max="16384" min="16383" style="0" width="11.53"/>
  </cols>
  <sheetData>
    <row r="1" customFormat="false" ht="13.8" hidden="false" customHeight="false" outlineLevel="0" collapsed="false">
      <c r="A1" s="0" t="n">
        <v>2016</v>
      </c>
      <c r="C1" s="41" t="s">
        <v>45</v>
      </c>
      <c r="D1" s="41"/>
      <c r="E1" s="41"/>
      <c r="F1" s="42"/>
      <c r="H1" s="41" t="s">
        <v>46</v>
      </c>
      <c r="I1" s="41"/>
      <c r="J1" s="41"/>
      <c r="K1" s="41"/>
      <c r="L1" s="41"/>
      <c r="M1" s="41"/>
      <c r="N1" s="41"/>
      <c r="O1" s="41"/>
      <c r="P1" s="41"/>
      <c r="Q1" s="41"/>
      <c r="R1" s="41"/>
      <c r="U1" s="41"/>
      <c r="V1" s="41"/>
      <c r="W1" s="41"/>
      <c r="Z1" s="0" t="s">
        <v>47</v>
      </c>
      <c r="AB1" s="0" t="s">
        <v>48</v>
      </c>
    </row>
    <row r="2" customFormat="false" ht="13.8" hidden="false" customHeight="false" outlineLevel="0" collapsed="false">
      <c r="A2" s="1" t="s">
        <v>49</v>
      </c>
      <c r="C2" s="0" t="s">
        <v>50</v>
      </c>
      <c r="D2" s="0" t="s">
        <v>51</v>
      </c>
      <c r="E2" s="0" t="s">
        <v>52</v>
      </c>
      <c r="F2" s="38" t="s">
        <v>53</v>
      </c>
      <c r="G2" s="39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W2" s="40" t="s">
        <v>69</v>
      </c>
      <c r="AC2" s="43" t="s">
        <v>70</v>
      </c>
      <c r="AE2" s="0" t="n">
        <f aca="false">SUM(C1052:C1416)</f>
        <v>1584099</v>
      </c>
      <c r="AF2" s="0" t="n">
        <f aca="false">SUM(D1052:D1416)</f>
        <v>1196113</v>
      </c>
      <c r="AG2" s="0" t="n">
        <f aca="false">SUM(E1052:E1416)</f>
        <v>1277934</v>
      </c>
      <c r="AH2" s="0" t="n">
        <f aca="false">SUM(F1052:F1416)</f>
        <v>18467</v>
      </c>
      <c r="AJ2" s="0" t="n">
        <f aca="false">SUM(H1052:H1416)</f>
        <v>73047</v>
      </c>
      <c r="AK2" s="0" t="n">
        <f aca="false">SUM(I1052:I1416)</f>
        <v>57063</v>
      </c>
      <c r="AL2" s="0" t="n">
        <f aca="false">SUM(J1052:J1416)</f>
        <v>270169</v>
      </c>
      <c r="AM2" s="0" t="n">
        <f aca="false">SUM(K1052:K1416)</f>
        <v>448147</v>
      </c>
      <c r="AO2" s="0" t="n">
        <f aca="false">SUM(M1052:M1416)</f>
        <v>69004</v>
      </c>
      <c r="AP2" s="0" t="n">
        <f aca="false">SUM(N1052:N1416)</f>
        <v>23305</v>
      </c>
      <c r="AQ2" s="0" t="n">
        <f aca="false">SUM(O1052:O1416)</f>
        <v>19549</v>
      </c>
      <c r="AR2" s="0" t="n">
        <f aca="false">SUM(P1052:P1416)</f>
        <v>100083</v>
      </c>
      <c r="AS2" s="0" t="n">
        <f aca="false">SUM(Q1052:Q1416)</f>
        <v>12123</v>
      </c>
      <c r="AT2" s="0" t="n">
        <f aca="false">SUM(R1052:R1416)</f>
        <v>45271</v>
      </c>
      <c r="AU2" s="0" t="n">
        <f aca="false">SUM(S1052:S1416)</f>
        <v>144421</v>
      </c>
      <c r="AV2" s="0" t="n">
        <f aca="false">SUM(T1052:T1416)</f>
        <v>34196</v>
      </c>
      <c r="AW2" s="0" t="n">
        <f aca="false">SUM(U1052:U1416)</f>
        <v>25663</v>
      </c>
      <c r="AX2" s="0" t="n">
        <f aca="false">SUM(V1052:V1416)</f>
        <v>20373</v>
      </c>
      <c r="AY2" s="0" t="n">
        <f aca="false">SUM(W1052:W1416)</f>
        <v>48450</v>
      </c>
      <c r="AZ2" s="0" t="n">
        <f aca="false">SUM(X1052:X1416)</f>
        <v>25563</v>
      </c>
      <c r="BB2" s="0" t="n">
        <f aca="false">SUM(AE2:AZ2)</f>
        <v>5493040</v>
      </c>
    </row>
    <row r="3" customFormat="false" ht="13.8" hidden="false" customHeight="false" outlineLevel="0" collapsed="false">
      <c r="A3" s="44"/>
      <c r="B3" s="44"/>
      <c r="AC3" s="43" t="s">
        <v>71</v>
      </c>
      <c r="AE3" s="45" t="n">
        <f aca="false">AVERAGE(C1052:C1416)</f>
        <v>4363.90909090909</v>
      </c>
      <c r="AF3" s="45" t="n">
        <f aca="false">AVERAGE(D1052:D1416)</f>
        <v>3295.07713498623</v>
      </c>
      <c r="AG3" s="45" t="n">
        <f aca="false">AVERAGE(E1052:E1416)</f>
        <v>3520.47933884298</v>
      </c>
      <c r="AH3" s="45" t="n">
        <f aca="false">AVERAGE(F1052:F1416)</f>
        <v>58.812101910828</v>
      </c>
      <c r="AI3" s="45"/>
      <c r="AJ3" s="45" t="n">
        <f aca="false">AVERAGE(H1052:H1416)</f>
        <v>201.231404958678</v>
      </c>
      <c r="AK3" s="45" t="n">
        <f aca="false">AVERAGE(I1052:I1416)</f>
        <v>157.198347107438</v>
      </c>
      <c r="AL3" s="45" t="n">
        <f aca="false">AVERAGE(J1052:J1416)</f>
        <v>778.585014409222</v>
      </c>
      <c r="AM3" s="45" t="n">
        <f aca="false">AVERAGE(K1052:K1416)</f>
        <v>1234.56473829201</v>
      </c>
      <c r="AN3" s="45"/>
      <c r="AO3" s="45" t="n">
        <f aca="false">AVERAGE(M1052:M1416)</f>
        <v>190.093663911846</v>
      </c>
      <c r="AP3" s="45" t="n">
        <f aca="false">AVERAGE(N1052:N1416)</f>
        <v>64.2011019283747</v>
      </c>
      <c r="AQ3" s="45" t="n">
        <f aca="false">AVERAGE(O1052:O1416)</f>
        <v>53.8539944903581</v>
      </c>
      <c r="AR3" s="45" t="n">
        <f aca="false">AVERAGE(P1052:P1416)</f>
        <v>275.710743801653</v>
      </c>
      <c r="AS3" s="45" t="n">
        <f aca="false">AVERAGE(Q1052:Q1416)</f>
        <v>33.396694214876</v>
      </c>
      <c r="AT3" s="45" t="n">
        <f aca="false">AVERAGE(R1052:R1416)</f>
        <v>124.71349862259</v>
      </c>
      <c r="AU3" s="45" t="n">
        <f aca="false">AVERAGE(S1052:S1416)</f>
        <v>397.853994490358</v>
      </c>
      <c r="AV3" s="45" t="n">
        <f aca="false">AVERAGE(T1052:T1416)</f>
        <v>94.2038567493113</v>
      </c>
      <c r="AW3" s="45" t="n">
        <f aca="false">AVERAGE(U1052:U1416)</f>
        <v>70.6969696969697</v>
      </c>
      <c r="AX3" s="45" t="n">
        <f aca="false">AVERAGE(V1052:V1416)</f>
        <v>56.1239669421488</v>
      </c>
      <c r="AY3" s="45" t="n">
        <f aca="false">AVERAGE(W1052:W1416)</f>
        <v>133.471074380165</v>
      </c>
      <c r="AZ3" s="45" t="n">
        <f aca="false">AVERAGE(X1052:X1416)</f>
        <v>70.4214876033058</v>
      </c>
      <c r="BA3" s="45" t="n">
        <f aca="false">AVERAGE(Y1052:Y1416)</f>
        <v>1298.61691542289</v>
      </c>
      <c r="BB3" s="45" t="n">
        <f aca="false">AVERAGE(Z1052:Z1416)</f>
        <v>16605.5424657534</v>
      </c>
    </row>
    <row r="4" customFormat="false" ht="13.8" hidden="false" customHeight="false" outlineLevel="0" collapsed="false">
      <c r="A4" s="44" t="n">
        <v>42427</v>
      </c>
      <c r="B4" s="44"/>
      <c r="C4" s="0" t="n">
        <v>3756</v>
      </c>
      <c r="F4" s="0" t="s">
        <v>72</v>
      </c>
      <c r="G4" s="0"/>
      <c r="Z4" s="0" t="n">
        <f aca="false">SUM(C4:Y4)</f>
        <v>3756</v>
      </c>
      <c r="AC4" s="0" t="s">
        <v>16</v>
      </c>
      <c r="AE4" s="0" t="n">
        <f aca="false">AVERAGE(C4:C312)</f>
        <v>6142.94174757282</v>
      </c>
      <c r="AF4" s="0" t="n">
        <f aca="false">AVERAGE(D4:D312)</f>
        <v>3247.99534883721</v>
      </c>
      <c r="AG4" s="0" t="n">
        <f aca="false">AVERAGE(E4:E312)</f>
        <v>2496.33031674208</v>
      </c>
      <c r="AJ4" s="0" t="n">
        <f aca="false">AVERAGE(H4:H312)</f>
        <v>932.830324909747</v>
      </c>
      <c r="AM4" s="0" t="n">
        <f aca="false">AVERAGE(K4:K312)</f>
        <v>500.620209059233</v>
      </c>
      <c r="AN4" s="0" t="n">
        <f aca="false">AVERAGE(L4:L312)</f>
        <v>2326.08333333333</v>
      </c>
      <c r="AP4" s="0" t="n">
        <f aca="false">AVERAGE(N4:N312)</f>
        <v>98.8266666666667</v>
      </c>
    </row>
    <row r="5" customFormat="false" ht="13.8" hidden="false" customHeight="false" outlineLevel="0" collapsed="false">
      <c r="A5" s="44" t="n">
        <v>42428</v>
      </c>
      <c r="B5" s="44"/>
      <c r="C5" s="0" t="n">
        <v>5801</v>
      </c>
      <c r="F5" s="0"/>
      <c r="G5" s="0"/>
      <c r="Z5" s="0" t="n">
        <f aca="false">SUM(C5:Y5)</f>
        <v>5801</v>
      </c>
      <c r="AH5" s="38"/>
      <c r="AI5" s="39"/>
      <c r="AY5" s="40"/>
    </row>
    <row r="6" customFormat="false" ht="13.8" hidden="false" customHeight="false" outlineLevel="0" collapsed="false">
      <c r="A6" s="44" t="n">
        <v>42429</v>
      </c>
      <c r="B6" s="44"/>
      <c r="C6" s="0" t="n">
        <v>5020</v>
      </c>
      <c r="F6" s="38" t="s">
        <v>73</v>
      </c>
      <c r="R6" s="0" t="n">
        <v>639</v>
      </c>
      <c r="Z6" s="0" t="n">
        <f aca="false">SUM(C6:Y6)</f>
        <v>5659</v>
      </c>
      <c r="AB6" s="0" t="n">
        <v>2017</v>
      </c>
      <c r="AC6" s="0" t="s">
        <v>15</v>
      </c>
      <c r="AE6" s="0" t="n">
        <f aca="false">SUM(C315:C679)</f>
        <v>1861824</v>
      </c>
      <c r="AF6" s="0" t="n">
        <f aca="false">SUM(D315:D679)</f>
        <v>2135007</v>
      </c>
      <c r="AG6" s="0" t="n">
        <f aca="false">SUM(E315:E679)</f>
        <v>2304333</v>
      </c>
      <c r="AH6" s="0" t="n">
        <f aca="false">SUM(F315:F679)</f>
        <v>0</v>
      </c>
      <c r="AI6" s="0" t="n">
        <f aca="false">SUM(G315:G679)</f>
        <v>0</v>
      </c>
      <c r="AJ6" s="0" t="n">
        <f aca="false">SUM(H315:H679)</f>
        <v>192674</v>
      </c>
      <c r="AK6" s="0" t="n">
        <f aca="false">SUM(I315:I679)</f>
        <v>283204</v>
      </c>
      <c r="AL6" s="0" t="n">
        <f aca="false">SUM(J315:J679)</f>
        <v>93455</v>
      </c>
      <c r="AM6" s="0" t="n">
        <f aca="false">SUM(K315:K679)</f>
        <v>374176</v>
      </c>
      <c r="AN6" s="0" t="n">
        <f aca="false">SUM(L315:L679)</f>
        <v>430990</v>
      </c>
      <c r="AO6" s="0" t="n">
        <f aca="false">SUM(M315:M679)</f>
        <v>63197</v>
      </c>
      <c r="AP6" s="0" t="n">
        <f aca="false">SUM(N315:N679)</f>
        <v>27052</v>
      </c>
      <c r="AQ6" s="0" t="n">
        <f aca="false">SUM(O315:O679)</f>
        <v>49473</v>
      </c>
      <c r="AR6" s="0" t="n">
        <f aca="false">SUM(P315:P679)</f>
        <v>0</v>
      </c>
      <c r="AS6" s="0" t="n">
        <f aca="false">SUM(Q315:Q679)</f>
        <v>0</v>
      </c>
      <c r="AT6" s="0" t="n">
        <f aca="false">SUM(R315:R679)</f>
        <v>47606</v>
      </c>
      <c r="AU6" s="0" t="n">
        <f aca="false">SUM(S315:S679)</f>
        <v>0</v>
      </c>
      <c r="AV6" s="0" t="n">
        <f aca="false">SUM(T315:T679)</f>
        <v>0</v>
      </c>
      <c r="AW6" s="0" t="n">
        <f aca="false">SUM(U315:U679)</f>
        <v>0</v>
      </c>
      <c r="AX6" s="0" t="n">
        <f aca="false">SUM(V315:V679)</f>
        <v>0</v>
      </c>
      <c r="AY6" s="0" t="n">
        <f aca="false">SUM(W315:W679)</f>
        <v>295039</v>
      </c>
    </row>
    <row r="7" customFormat="false" ht="13.8" hidden="false" customHeight="false" outlineLevel="0" collapsed="false">
      <c r="A7" s="44" t="n">
        <v>42430</v>
      </c>
      <c r="B7" s="44"/>
      <c r="C7" s="0" t="n">
        <v>2505</v>
      </c>
      <c r="F7" s="38" t="s">
        <v>74</v>
      </c>
      <c r="R7" s="0" t="n">
        <v>2648</v>
      </c>
      <c r="Z7" s="0" t="n">
        <f aca="false">SUM(C7:Y7)</f>
        <v>5153</v>
      </c>
      <c r="AC7" s="0" t="s">
        <v>16</v>
      </c>
      <c r="AE7" s="0" t="n">
        <f aca="false">AVERAGE(C315:C679)</f>
        <v>5100.88767123288</v>
      </c>
      <c r="AF7" s="0" t="n">
        <f aca="false">AVERAGE(D315:D679)</f>
        <v>5849.33424657534</v>
      </c>
      <c r="AG7" s="0" t="n">
        <f aca="false">AVERAGE(E315:E679)</f>
        <v>6313.24109589041</v>
      </c>
      <c r="AJ7" s="0" t="n">
        <f aca="false">AVERAGE(H315:H679)</f>
        <v>527.87397260274</v>
      </c>
      <c r="AK7" s="0" t="n">
        <f aca="false">AVERAGE(I315:I679)</f>
        <v>874.086419753086</v>
      </c>
      <c r="AL7" s="0" t="n">
        <f aca="false">AVERAGE(J315:J679)</f>
        <v>772.355371900826</v>
      </c>
      <c r="AM7" s="0" t="n">
        <f aca="false">AVERAGE(K315:K679)</f>
        <v>1025.1397260274</v>
      </c>
      <c r="AN7" s="0" t="n">
        <f aca="false">AVERAGE(L315:L679)</f>
        <v>1180.79452054795</v>
      </c>
      <c r="AP7" s="0" t="n">
        <f aca="false">AVERAGE(N315:N679)</f>
        <v>74.1150684931507</v>
      </c>
      <c r="AQ7" s="0" t="n">
        <f aca="false">AVERAGE(O315:O679)</f>
        <v>141.756446991404</v>
      </c>
      <c r="AT7" s="0" t="n">
        <f aca="false">AVERAGE(R315:R679)</f>
        <v>130.427397260274</v>
      </c>
      <c r="AY7" s="0" t="n">
        <f aca="false">AVERAGE(W315:W679)</f>
        <v>1234.47280334728</v>
      </c>
    </row>
    <row r="8" customFormat="false" ht="13.8" hidden="false" customHeight="false" outlineLevel="0" collapsed="false">
      <c r="A8" s="44" t="n">
        <v>42431</v>
      </c>
      <c r="B8" s="44"/>
      <c r="C8" s="0" t="n">
        <v>1782</v>
      </c>
      <c r="F8" s="38" t="s">
        <v>75</v>
      </c>
      <c r="G8" s="39" t="n">
        <v>69773</v>
      </c>
      <c r="R8" s="0" t="n">
        <v>3281</v>
      </c>
      <c r="Z8" s="0" t="n">
        <f aca="false">SUM(C8:Y8)</f>
        <v>74836</v>
      </c>
      <c r="AH8" s="38"/>
      <c r="AI8" s="39"/>
      <c r="AY8" s="40"/>
    </row>
    <row r="9" customFormat="false" ht="13.8" hidden="false" customHeight="false" outlineLevel="0" collapsed="false">
      <c r="A9" s="44" t="n">
        <v>42432</v>
      </c>
      <c r="B9" s="44"/>
      <c r="C9" s="0" t="n">
        <v>1263</v>
      </c>
      <c r="F9" s="38" t="s">
        <v>76</v>
      </c>
      <c r="G9" s="39" t="n">
        <v>455788</v>
      </c>
      <c r="R9" s="0" t="n">
        <v>2698</v>
      </c>
      <c r="Z9" s="0" t="n">
        <f aca="false">SUM(C9:Y9)</f>
        <v>459749</v>
      </c>
      <c r="AB9" s="0" t="n">
        <v>2018</v>
      </c>
      <c r="AC9" s="0" t="s">
        <v>15</v>
      </c>
      <c r="AE9" s="0" t="n">
        <f aca="false">SUM(C682:C1046)</f>
        <v>1012067</v>
      </c>
      <c r="AF9" s="0" t="n">
        <f aca="false">SUM(D682:D1046)</f>
        <v>2856973</v>
      </c>
      <c r="AG9" s="0" t="n">
        <f aca="false">SUM(E682:E1046)</f>
        <v>1859998</v>
      </c>
      <c r="AH9" s="0" t="n">
        <f aca="false">SUM(F682:F1046)</f>
        <v>62852</v>
      </c>
      <c r="AI9" s="0" t="n">
        <f aca="false">SUM(G682:G1046)</f>
        <v>0</v>
      </c>
      <c r="AJ9" s="0" t="n">
        <f aca="false">SUM(H682:H1046)</f>
        <v>116741</v>
      </c>
      <c r="AK9" s="0" t="n">
        <f aca="false">SUM(I682:I1046)</f>
        <v>306874</v>
      </c>
      <c r="AL9" s="0" t="n">
        <f aca="false">SUM(J682:J1046)</f>
        <v>208290</v>
      </c>
      <c r="AM9" s="0" t="n">
        <f aca="false">SUM(K682:K1046)</f>
        <v>155470</v>
      </c>
      <c r="AN9" s="0" t="n">
        <f aca="false">SUM(L682:L1046)</f>
        <v>105939</v>
      </c>
      <c r="AO9" s="0" t="n">
        <f aca="false">SUM(M682:M1046)</f>
        <v>341174</v>
      </c>
      <c r="AP9" s="0" t="n">
        <f aca="false">SUM(N682:N1046)</f>
        <v>36179</v>
      </c>
      <c r="AQ9" s="0" t="n">
        <f aca="false">SUM(O682:O1046)</f>
        <v>23833</v>
      </c>
      <c r="AR9" s="0" t="n">
        <f aca="false">SUM(P682:P1046)</f>
        <v>40959</v>
      </c>
      <c r="AS9" s="0" t="n">
        <f aca="false">SUM(Q682:Q1046)</f>
        <v>31513</v>
      </c>
      <c r="AT9" s="0" t="n">
        <f aca="false">SUM(R682:R1046)</f>
        <v>81524</v>
      </c>
      <c r="AU9" s="0" t="n">
        <f aca="false">SUM(S682:S1046)</f>
        <v>325</v>
      </c>
      <c r="AV9" s="0" t="n">
        <f aca="false">SUM(T682:T1046)</f>
        <v>2960</v>
      </c>
      <c r="AW9" s="0" t="n">
        <f aca="false">SUM(U682:U1046)</f>
        <v>2317</v>
      </c>
      <c r="AX9" s="0" t="n">
        <f aca="false">SUM(V682:V1046)</f>
        <v>0</v>
      </c>
      <c r="AY9" s="0" t="n">
        <f aca="false">SUM(W682:W1046)</f>
        <v>520363.222916667</v>
      </c>
    </row>
    <row r="10" customFormat="false" ht="13.8" hidden="false" customHeight="false" outlineLevel="0" collapsed="false">
      <c r="A10" s="46" t="n">
        <v>42433</v>
      </c>
      <c r="B10" s="46"/>
      <c r="C10" s="0" t="n">
        <v>2269</v>
      </c>
      <c r="R10" s="0" t="n">
        <v>958</v>
      </c>
      <c r="Z10" s="0" t="n">
        <f aca="false">SUM(C10:Y10)</f>
        <v>3227</v>
      </c>
      <c r="AC10" s="0" t="s">
        <v>16</v>
      </c>
      <c r="AE10" s="0" t="n">
        <f aca="false">AVERAGE(C682:C1046)</f>
        <v>2772.78630136986</v>
      </c>
      <c r="AF10" s="0" t="n">
        <f aca="false">AVERAGE(D682:D1046)</f>
        <v>7827.32328767123</v>
      </c>
      <c r="AG10" s="0" t="n">
        <f aca="false">AVERAGE(E682:E1046)</f>
        <v>5095.88493150685</v>
      </c>
      <c r="AH10" s="0" t="n">
        <f aca="false">AVERAGE(F682:F1046)</f>
        <v>3928.25</v>
      </c>
      <c r="AJ10" s="0" t="n">
        <f aca="false">AVERAGE(H682:H1046)</f>
        <v>319.838356164384</v>
      </c>
      <c r="AK10" s="0" t="n">
        <f aca="false">AVERAGE(I682:I1046)</f>
        <v>840.750684931507</v>
      </c>
      <c r="AL10" s="0" t="n">
        <f aca="false">AVERAGE(J682:J1046)</f>
        <v>570.657534246575</v>
      </c>
      <c r="AM10" s="0" t="n">
        <f aca="false">AVERAGE(K682:K1046)</f>
        <v>425.945205479452</v>
      </c>
      <c r="AN10" s="0" t="n">
        <f aca="false">AVERAGE(L682:L1046)</f>
        <v>290.243835616438</v>
      </c>
      <c r="AO10" s="0" t="n">
        <f aca="false">AVERAGE(M682:M1046)</f>
        <v>934.723287671233</v>
      </c>
      <c r="AP10" s="0" t="n">
        <f aca="false">AVERAGE(N682:N1046)</f>
        <v>99.1205479452055</v>
      </c>
      <c r="AQ10" s="0" t="n">
        <f aca="false">AVERAGE(O682:O1046)</f>
        <v>65.2958904109589</v>
      </c>
      <c r="AR10" s="0" t="n">
        <f aca="false">AVERAGE(P682:P1046)</f>
        <v>148.941818181818</v>
      </c>
      <c r="AS10" s="0" t="n">
        <f aca="false">AVERAGE(Q682:Q1046)</f>
        <v>125.051587301587</v>
      </c>
      <c r="AT10" s="0" t="n">
        <f aca="false">AVERAGE(R682:R1046)</f>
        <v>223.353424657534</v>
      </c>
      <c r="AU10" s="0" t="n">
        <f aca="false">AVERAGE(S682:S1046)</f>
        <v>36.1111111111111</v>
      </c>
      <c r="AV10" s="0" t="n">
        <f aca="false">AVERAGE(T682:T1046)</f>
        <v>269.090909090909</v>
      </c>
      <c r="AW10" s="0" t="n">
        <f aca="false">AVERAGE(U682:U1046)</f>
        <v>74.741935483871</v>
      </c>
      <c r="AY10" s="0" t="n">
        <f aca="false">AVERAGE(W682:W1046)</f>
        <v>2150.26125172176</v>
      </c>
    </row>
    <row r="11" customFormat="false" ht="13.8" hidden="false" customHeight="false" outlineLevel="0" collapsed="false">
      <c r="A11" s="46" t="n">
        <v>42434</v>
      </c>
      <c r="B11" s="46"/>
      <c r="C11" s="0" t="n">
        <v>4139</v>
      </c>
      <c r="R11" s="0" t="n">
        <v>835</v>
      </c>
      <c r="Z11" s="0" t="n">
        <f aca="false">SUM(C11:Y11)</f>
        <v>4974</v>
      </c>
      <c r="AE11" s="0" t="s">
        <v>50</v>
      </c>
      <c r="AF11" s="0" t="s">
        <v>51</v>
      </c>
      <c r="AG11" s="0" t="s">
        <v>52</v>
      </c>
      <c r="AH11" s="38"/>
      <c r="AI11" s="39"/>
      <c r="AJ11" s="0" t="s">
        <v>55</v>
      </c>
      <c r="AK11" s="0" t="s">
        <v>77</v>
      </c>
      <c r="AL11" s="0" t="s">
        <v>78</v>
      </c>
      <c r="AM11" s="0" t="s">
        <v>56</v>
      </c>
      <c r="AN11" s="0" t="s">
        <v>79</v>
      </c>
      <c r="AO11" s="0" t="s">
        <v>57</v>
      </c>
      <c r="AP11" s="0" t="s">
        <v>68</v>
      </c>
      <c r="AQ11" s="0" t="s">
        <v>59</v>
      </c>
      <c r="AR11" s="0" t="s">
        <v>80</v>
      </c>
      <c r="AS11" s="0" t="s">
        <v>67</v>
      </c>
      <c r="AT11" s="0" t="s">
        <v>63</v>
      </c>
      <c r="AU11" s="0" t="s">
        <v>58</v>
      </c>
      <c r="AV11" s="0" t="s">
        <v>61</v>
      </c>
      <c r="AW11" s="0" t="s">
        <v>62</v>
      </c>
      <c r="AX11" s="0" t="s">
        <v>64</v>
      </c>
      <c r="AY11" s="0" t="s">
        <v>65</v>
      </c>
      <c r="AZ11" s="0" t="s">
        <v>81</v>
      </c>
    </row>
    <row r="12" customFormat="false" ht="13.8" hidden="false" customHeight="false" outlineLevel="0" collapsed="false">
      <c r="A12" s="46" t="n">
        <v>42435</v>
      </c>
      <c r="B12" s="46"/>
      <c r="C12" s="0" t="n">
        <v>2780</v>
      </c>
      <c r="R12" s="0" t="n">
        <v>2029</v>
      </c>
      <c r="Z12" s="0" t="n">
        <f aca="false">SUM(C12:Y12)</f>
        <v>4809</v>
      </c>
      <c r="AB12" s="0" t="n">
        <v>2019</v>
      </c>
      <c r="AE12" s="0" t="n">
        <f aca="false">SUM(C1052:C1416)</f>
        <v>1584099</v>
      </c>
      <c r="AF12" s="0" t="n">
        <f aca="false">SUM(D1052:D1416)</f>
        <v>1196113</v>
      </c>
      <c r="AG12" s="0" t="n">
        <f aca="false">SUM(E1052:E1416)</f>
        <v>1277934</v>
      </c>
      <c r="AH12" s="0" t="n">
        <f aca="false">SUM(F1052:F1416)</f>
        <v>18467</v>
      </c>
      <c r="AI12" s="0" t="n">
        <f aca="false">SUM(G1052:G1416)</f>
        <v>79752</v>
      </c>
      <c r="AJ12" s="0" t="n">
        <f aca="false">SUM(H1052:H1416)</f>
        <v>73047</v>
      </c>
      <c r="AK12" s="0" t="n">
        <f aca="false">SUM(I1052:I1416)</f>
        <v>57063</v>
      </c>
      <c r="AL12" s="0" t="n">
        <f aca="false">SUM(J1052:J1416)</f>
        <v>270169</v>
      </c>
      <c r="AM12" s="0" t="n">
        <f aca="false">SUM(K1052:K1416)</f>
        <v>448147</v>
      </c>
      <c r="AN12" s="0" t="n">
        <f aca="false">SUM(L1052:L1416)</f>
        <v>67316</v>
      </c>
      <c r="AO12" s="0" t="n">
        <f aca="false">SUM(M1052:M1416)</f>
        <v>69004</v>
      </c>
      <c r="AP12" s="0" t="n">
        <f aca="false">SUM(N1052:N1416)</f>
        <v>23305</v>
      </c>
      <c r="AQ12" s="0" t="n">
        <f aca="false">SUM(O1052:O1416)</f>
        <v>19549</v>
      </c>
      <c r="AR12" s="0" t="n">
        <f aca="false">SUM(P1052:P1416)</f>
        <v>100083</v>
      </c>
      <c r="AS12" s="0" t="n">
        <f aca="false">SUM(Q1052:Q1416)</f>
        <v>12123</v>
      </c>
      <c r="AT12" s="0" t="n">
        <f aca="false">SUM(R1052:R1416)</f>
        <v>45271</v>
      </c>
      <c r="AU12" s="0" t="n">
        <f aca="false">SUM(S1052:S1416)</f>
        <v>144421</v>
      </c>
      <c r="AV12" s="0" t="n">
        <f aca="false">SUM(T1052:T1416)</f>
        <v>34196</v>
      </c>
      <c r="AW12" s="0" t="n">
        <f aca="false">SUM(U1052:U1416)</f>
        <v>25663</v>
      </c>
      <c r="AX12" s="0" t="n">
        <f aca="false">SUM(V1052:V1416)</f>
        <v>20373</v>
      </c>
      <c r="AY12" s="0" t="n">
        <f aca="false">SUM(W1052:W1416)</f>
        <v>48450</v>
      </c>
      <c r="AZ12" s="0" t="n">
        <f aca="false">SUM(X1052:X1416)</f>
        <v>25563</v>
      </c>
      <c r="BA12" s="0" t="n">
        <f aca="false">SUM(Y1052:Y1416)</f>
        <v>261022</v>
      </c>
      <c r="BB12" s="0" t="n">
        <f aca="false">SUM(Z1052:Z1416)</f>
        <v>6061023</v>
      </c>
    </row>
    <row r="13" customFormat="false" ht="13.8" hidden="false" customHeight="false" outlineLevel="0" collapsed="false">
      <c r="A13" s="46" t="n">
        <v>42436</v>
      </c>
      <c r="B13" s="46"/>
      <c r="C13" s="0" t="n">
        <v>1685</v>
      </c>
      <c r="R13" s="0" t="n">
        <v>1120</v>
      </c>
      <c r="Z13" s="0" t="n">
        <f aca="false">SUM(C13:Y13)</f>
        <v>2805</v>
      </c>
      <c r="AE13" s="0" t="n">
        <f aca="false">AVERAGE(C1052:C1416)</f>
        <v>4363.90909090909</v>
      </c>
      <c r="AF13" s="0" t="n">
        <f aca="false">AVERAGE(D1052:D1416)</f>
        <v>3295.07713498623</v>
      </c>
      <c r="AG13" s="0" t="n">
        <f aca="false">AVERAGE(E1052:E1416)</f>
        <v>3520.47933884298</v>
      </c>
      <c r="AH13" s="0" t="n">
        <f aca="false">AVERAGE(F1052:F1416)</f>
        <v>58.812101910828</v>
      </c>
      <c r="AI13" s="0" t="n">
        <f aca="false">AVERAGE(G1052:G1416)</f>
        <v>424.212765957447</v>
      </c>
      <c r="AJ13" s="0" t="n">
        <f aca="false">AVERAGE(H1052:H1416)</f>
        <v>201.231404958678</v>
      </c>
      <c r="AK13" s="0" t="n">
        <f aca="false">AVERAGE(I1052:I1416)</f>
        <v>157.198347107438</v>
      </c>
      <c r="AL13" s="0" t="n">
        <f aca="false">AVERAGE(J1052:J1416)</f>
        <v>778.585014409222</v>
      </c>
      <c r="AM13" s="0" t="n">
        <f aca="false">AVERAGE(K1052:K1416)</f>
        <v>1234.56473829201</v>
      </c>
      <c r="AN13" s="0" t="n">
        <f aca="false">AVERAGE(L1052:L1416)</f>
        <v>1346.32</v>
      </c>
      <c r="AO13" s="0" t="n">
        <f aca="false">AVERAGE(M1052:M1416)</f>
        <v>190.093663911846</v>
      </c>
      <c r="AP13" s="0" t="n">
        <f aca="false">AVERAGE(N1052:N1416)</f>
        <v>64.2011019283747</v>
      </c>
      <c r="AQ13" s="0" t="n">
        <f aca="false">AVERAGE(O1052:O1416)</f>
        <v>53.8539944903581</v>
      </c>
      <c r="AR13" s="0" t="n">
        <f aca="false">AVERAGE(P1052:P1416)</f>
        <v>275.710743801653</v>
      </c>
      <c r="AS13" s="0" t="n">
        <f aca="false">AVERAGE(Q1052:Q1416)</f>
        <v>33.396694214876</v>
      </c>
      <c r="AT13" s="0" t="n">
        <f aca="false">AVERAGE(R1052:R1416)</f>
        <v>124.71349862259</v>
      </c>
      <c r="AU13" s="0" t="n">
        <f aca="false">AVERAGE(S1052:S1416)</f>
        <v>397.853994490358</v>
      </c>
      <c r="AV13" s="0" t="n">
        <f aca="false">AVERAGE(T1052:T1416)</f>
        <v>94.2038567493113</v>
      </c>
      <c r="AW13" s="0" t="n">
        <f aca="false">AVERAGE(U1052:U1416)</f>
        <v>70.6969696969697</v>
      </c>
      <c r="AX13" s="0" t="n">
        <f aca="false">AVERAGE(V1052:V1416)</f>
        <v>56.1239669421488</v>
      </c>
      <c r="AY13" s="0" t="n">
        <f aca="false">AVERAGE(W1052:W1416)</f>
        <v>133.471074380165</v>
      </c>
      <c r="AZ13" s="0" t="n">
        <f aca="false">AVERAGE(X1052:X1416)</f>
        <v>70.4214876033058</v>
      </c>
      <c r="BA13" s="0" t="n">
        <f aca="false">AVERAGE(Y1052:Y1416)</f>
        <v>1298.61691542289</v>
      </c>
      <c r="BB13" s="0" t="n">
        <f aca="false">AVERAGE(Z1052:Z1416)</f>
        <v>16605.5424657534</v>
      </c>
    </row>
    <row r="14" customFormat="false" ht="13.8" hidden="false" customHeight="false" outlineLevel="0" collapsed="false">
      <c r="A14" s="46" t="n">
        <v>42437</v>
      </c>
      <c r="B14" s="46"/>
      <c r="C14" s="0" t="n">
        <v>1388</v>
      </c>
      <c r="R14" s="0" t="n">
        <v>550</v>
      </c>
      <c r="Z14" s="0" t="n">
        <f aca="false">SUM(C14:Y14)</f>
        <v>1938</v>
      </c>
      <c r="AH14" s="38"/>
      <c r="AI14" s="39"/>
      <c r="AY14" s="40"/>
    </row>
    <row r="15" customFormat="false" ht="13.8" hidden="false" customHeight="false" outlineLevel="0" collapsed="false">
      <c r="A15" s="46" t="n">
        <v>42438</v>
      </c>
      <c r="B15" s="46"/>
      <c r="C15" s="0" t="n">
        <v>1455</v>
      </c>
      <c r="R15" s="0" t="n">
        <v>1199</v>
      </c>
      <c r="Z15" s="0" t="n">
        <f aca="false">SUM(C15:Y15)</f>
        <v>2654</v>
      </c>
      <c r="AB15" s="0" t="s">
        <v>82</v>
      </c>
      <c r="AH15" s="38"/>
      <c r="AI15" s="39"/>
      <c r="AY15" s="40"/>
    </row>
    <row r="16" customFormat="false" ht="13.8" hidden="false" customHeight="false" outlineLevel="0" collapsed="false">
      <c r="A16" s="46" t="n">
        <v>42439</v>
      </c>
      <c r="B16" s="46"/>
      <c r="C16" s="0" t="n">
        <v>762</v>
      </c>
      <c r="R16" s="0" t="n">
        <v>479</v>
      </c>
      <c r="Z16" s="0" t="n">
        <f aca="false">SUM(C16:Y16)</f>
        <v>1241</v>
      </c>
      <c r="AC16" s="0" t="n">
        <f aca="false">AVERAGE(C923:C1046)</f>
        <v>5603.82258064516</v>
      </c>
      <c r="AH16" s="38"/>
      <c r="AI16" s="39"/>
      <c r="AY16" s="40"/>
    </row>
    <row r="17" customFormat="false" ht="13.8" hidden="false" customHeight="false" outlineLevel="0" collapsed="false">
      <c r="A17" s="46" t="n">
        <v>42440</v>
      </c>
      <c r="B17" s="46"/>
      <c r="C17" s="0" t="n">
        <v>934</v>
      </c>
      <c r="R17" s="0" t="n">
        <v>839</v>
      </c>
      <c r="Z17" s="0" t="n">
        <f aca="false">SUM(C17:Y17)</f>
        <v>1773</v>
      </c>
    </row>
    <row r="18" customFormat="false" ht="13.8" hidden="false" customHeight="false" outlineLevel="0" collapsed="false">
      <c r="A18" s="46" t="n">
        <v>42441</v>
      </c>
      <c r="B18" s="46"/>
      <c r="C18" s="0" t="n">
        <v>1219</v>
      </c>
      <c r="R18" s="0" t="n">
        <v>742</v>
      </c>
      <c r="Z18" s="0" t="n">
        <f aca="false">SUM(C18:Y18)</f>
        <v>1961</v>
      </c>
    </row>
    <row r="19" customFormat="false" ht="13.8" hidden="false" customHeight="false" outlineLevel="0" collapsed="false">
      <c r="A19" s="46" t="n">
        <v>42442</v>
      </c>
      <c r="B19" s="46"/>
      <c r="C19" s="0" t="n">
        <v>776</v>
      </c>
      <c r="R19" s="0" t="n">
        <v>362</v>
      </c>
      <c r="Z19" s="0" t="n">
        <f aca="false">SUM(C19:Y19)</f>
        <v>1138</v>
      </c>
    </row>
    <row r="20" customFormat="false" ht="13.8" hidden="false" customHeight="false" outlineLevel="0" collapsed="false">
      <c r="A20" s="46" t="n">
        <v>42443</v>
      </c>
      <c r="B20" s="46"/>
      <c r="C20" s="0" t="n">
        <v>2820</v>
      </c>
      <c r="R20" s="0" t="n">
        <v>851</v>
      </c>
      <c r="Z20" s="0" t="n">
        <f aca="false">SUM(C20:Y20)</f>
        <v>3671</v>
      </c>
    </row>
    <row r="21" customFormat="false" ht="13.8" hidden="false" customHeight="false" outlineLevel="0" collapsed="false">
      <c r="A21" s="46" t="n">
        <v>42444</v>
      </c>
      <c r="B21" s="46"/>
      <c r="C21" s="0" t="n">
        <v>1148</v>
      </c>
      <c r="R21" s="0" t="n">
        <v>963</v>
      </c>
      <c r="Z21" s="0" t="n">
        <f aca="false">SUM(C21:Y21)</f>
        <v>2111</v>
      </c>
    </row>
    <row r="22" customFormat="false" ht="13.8" hidden="false" customHeight="false" outlineLevel="0" collapsed="false">
      <c r="A22" s="46" t="n">
        <v>42445</v>
      </c>
      <c r="B22" s="46"/>
      <c r="C22" s="0" t="n">
        <v>1954</v>
      </c>
      <c r="R22" s="0" t="n">
        <v>409</v>
      </c>
      <c r="Z22" s="0" t="n">
        <f aca="false">SUM(C22:Y22)</f>
        <v>2363</v>
      </c>
    </row>
    <row r="23" customFormat="false" ht="13.8" hidden="false" customHeight="false" outlineLevel="0" collapsed="false">
      <c r="A23" s="46" t="n">
        <v>42446</v>
      </c>
      <c r="B23" s="46"/>
      <c r="C23" s="0" t="n">
        <v>966</v>
      </c>
      <c r="R23" s="0" t="n">
        <v>137</v>
      </c>
      <c r="Z23" s="0" t="n">
        <f aca="false">SUM(C23:Y23)</f>
        <v>1103</v>
      </c>
    </row>
    <row r="24" customFormat="false" ht="13.8" hidden="false" customHeight="false" outlineLevel="0" collapsed="false">
      <c r="A24" s="46" t="n">
        <v>42447</v>
      </c>
      <c r="B24" s="46"/>
      <c r="C24" s="0" t="n">
        <v>2297</v>
      </c>
      <c r="R24" s="0" t="n">
        <v>29</v>
      </c>
      <c r="Z24" s="0" t="n">
        <f aca="false">SUM(C24:Y24)</f>
        <v>2326</v>
      </c>
    </row>
    <row r="25" customFormat="false" ht="13.8" hidden="false" customHeight="false" outlineLevel="0" collapsed="false">
      <c r="A25" s="46" t="n">
        <v>42448</v>
      </c>
      <c r="B25" s="46"/>
      <c r="C25" s="0" t="n">
        <v>1405</v>
      </c>
      <c r="R25" s="0" t="n">
        <v>484</v>
      </c>
      <c r="Z25" s="0" t="n">
        <f aca="false">SUM(C25:Y25)</f>
        <v>1889</v>
      </c>
    </row>
    <row r="26" customFormat="false" ht="13.8" hidden="false" customHeight="false" outlineLevel="0" collapsed="false">
      <c r="A26" s="46" t="n">
        <v>42449</v>
      </c>
      <c r="B26" s="46"/>
      <c r="C26" s="0" t="n">
        <v>2155</v>
      </c>
      <c r="K26" s="0" t="n">
        <v>1180</v>
      </c>
      <c r="R26" s="0" t="n">
        <v>78</v>
      </c>
      <c r="Z26" s="0" t="n">
        <f aca="false">SUM(C26:Y26)</f>
        <v>3413</v>
      </c>
    </row>
    <row r="27" customFormat="false" ht="13.8" hidden="false" customHeight="false" outlineLevel="0" collapsed="false">
      <c r="A27" s="46" t="n">
        <v>42450</v>
      </c>
      <c r="B27" s="46"/>
      <c r="C27" s="0" t="n">
        <v>4275</v>
      </c>
      <c r="K27" s="0" t="n">
        <v>1705</v>
      </c>
      <c r="R27" s="0" t="n">
        <v>43</v>
      </c>
      <c r="Z27" s="0" t="n">
        <f aca="false">SUM(C27:Y27)</f>
        <v>6023</v>
      </c>
    </row>
    <row r="28" customFormat="false" ht="13.8" hidden="false" customHeight="false" outlineLevel="0" collapsed="false">
      <c r="A28" s="46" t="n">
        <v>42451</v>
      </c>
      <c r="B28" s="46"/>
      <c r="C28" s="0" t="n">
        <v>3832</v>
      </c>
      <c r="K28" s="0" t="n">
        <v>1966</v>
      </c>
      <c r="R28" s="0" t="n">
        <v>602</v>
      </c>
      <c r="Z28" s="0" t="n">
        <f aca="false">SUM(C28:Y28)</f>
        <v>6400</v>
      </c>
    </row>
    <row r="29" customFormat="false" ht="13.8" hidden="false" customHeight="false" outlineLevel="0" collapsed="false">
      <c r="A29" s="46" t="n">
        <v>42452</v>
      </c>
      <c r="B29" s="46"/>
      <c r="C29" s="0" t="n">
        <v>1981</v>
      </c>
      <c r="K29" s="0" t="n">
        <v>3120</v>
      </c>
      <c r="R29" s="0" t="n">
        <v>358</v>
      </c>
      <c r="Z29" s="0" t="n">
        <f aca="false">SUM(C29:Y29)</f>
        <v>5459</v>
      </c>
    </row>
    <row r="30" customFormat="false" ht="13.8" hidden="false" customHeight="false" outlineLevel="0" collapsed="false">
      <c r="A30" s="46" t="n">
        <v>42453</v>
      </c>
      <c r="B30" s="46"/>
      <c r="C30" s="0" t="n">
        <v>3278</v>
      </c>
      <c r="K30" s="0" t="n">
        <v>3438</v>
      </c>
      <c r="R30" s="0" t="n">
        <v>48</v>
      </c>
      <c r="Z30" s="0" t="n">
        <f aca="false">SUM(C30:Y30)</f>
        <v>6764</v>
      </c>
    </row>
    <row r="31" customFormat="false" ht="13.8" hidden="false" customHeight="false" outlineLevel="0" collapsed="false">
      <c r="A31" s="46" t="n">
        <v>42454</v>
      </c>
      <c r="B31" s="46"/>
      <c r="C31" s="0" t="n">
        <v>1419</v>
      </c>
      <c r="K31" s="0" t="n">
        <v>2194</v>
      </c>
      <c r="R31" s="0" t="n">
        <v>0</v>
      </c>
      <c r="Z31" s="0" t="n">
        <f aca="false">SUM(C31:Y31)</f>
        <v>3613</v>
      </c>
    </row>
    <row r="32" customFormat="false" ht="13.8" hidden="false" customHeight="false" outlineLevel="0" collapsed="false">
      <c r="A32" s="46" t="n">
        <v>42455</v>
      </c>
      <c r="B32" s="46"/>
      <c r="C32" s="0" t="n">
        <v>2801</v>
      </c>
      <c r="K32" s="0" t="n">
        <v>1775</v>
      </c>
      <c r="R32" s="0" t="n">
        <v>293</v>
      </c>
      <c r="Z32" s="0" t="n">
        <f aca="false">SUM(C32:Y32)</f>
        <v>4869</v>
      </c>
    </row>
    <row r="33" customFormat="false" ht="13.8" hidden="false" customHeight="false" outlineLevel="0" collapsed="false">
      <c r="A33" s="46" t="n">
        <v>42456</v>
      </c>
      <c r="B33" s="46"/>
      <c r="C33" s="0" t="n">
        <v>7435</v>
      </c>
      <c r="K33" s="0" t="n">
        <v>1294</v>
      </c>
      <c r="R33" s="0" t="n">
        <v>677</v>
      </c>
      <c r="Z33" s="0" t="n">
        <f aca="false">SUM(C33:Y33)</f>
        <v>9406</v>
      </c>
    </row>
    <row r="34" customFormat="false" ht="13.8" hidden="false" customHeight="false" outlineLevel="0" collapsed="false">
      <c r="A34" s="46" t="n">
        <v>42457</v>
      </c>
      <c r="B34" s="46"/>
      <c r="C34" s="0" t="n">
        <v>14178</v>
      </c>
      <c r="K34" s="0" t="n">
        <v>224</v>
      </c>
      <c r="R34" s="0" t="n">
        <v>186</v>
      </c>
      <c r="Z34" s="0" t="n">
        <f aca="false">SUM(C34:Y34)</f>
        <v>14588</v>
      </c>
    </row>
    <row r="35" customFormat="false" ht="13.8" hidden="false" customHeight="false" outlineLevel="0" collapsed="false">
      <c r="A35" s="46" t="n">
        <v>42458</v>
      </c>
      <c r="B35" s="46"/>
      <c r="C35" s="0" t="n">
        <v>11577</v>
      </c>
      <c r="K35" s="0" t="n">
        <v>41</v>
      </c>
      <c r="R35" s="0" t="n">
        <v>6</v>
      </c>
      <c r="Z35" s="0" t="n">
        <f aca="false">SUM(C35:Y35)</f>
        <v>11624</v>
      </c>
    </row>
    <row r="36" customFormat="false" ht="13.8" hidden="false" customHeight="false" outlineLevel="0" collapsed="false">
      <c r="A36" s="46" t="n">
        <v>42459</v>
      </c>
      <c r="B36" s="46"/>
      <c r="C36" s="0" t="n">
        <v>5010</v>
      </c>
      <c r="H36" s="0" t="n">
        <v>3180</v>
      </c>
      <c r="K36" s="0" t="n">
        <v>136</v>
      </c>
      <c r="R36" s="0" t="n">
        <v>387</v>
      </c>
      <c r="Z36" s="0" t="n">
        <f aca="false">SUM(C36:Y36)</f>
        <v>8713</v>
      </c>
    </row>
    <row r="37" customFormat="false" ht="13.8" hidden="false" customHeight="false" outlineLevel="0" collapsed="false">
      <c r="A37" s="46" t="n">
        <v>42460</v>
      </c>
      <c r="B37" s="46"/>
      <c r="C37" s="0" t="n">
        <v>7689</v>
      </c>
      <c r="H37" s="0" t="n">
        <v>842</v>
      </c>
      <c r="K37" s="0" t="n">
        <v>311</v>
      </c>
      <c r="R37" s="0" t="n">
        <v>102</v>
      </c>
      <c r="Z37" s="0" t="n">
        <f aca="false">SUM(C37:Y37)</f>
        <v>8944</v>
      </c>
    </row>
    <row r="38" customFormat="false" ht="13.8" hidden="false" customHeight="false" outlineLevel="0" collapsed="false">
      <c r="A38" s="46" t="n">
        <v>42461</v>
      </c>
      <c r="B38" s="46"/>
      <c r="C38" s="0" t="n">
        <v>4759</v>
      </c>
      <c r="H38" s="0" t="n">
        <v>1856</v>
      </c>
      <c r="K38" s="0" t="n">
        <v>150</v>
      </c>
      <c r="R38" s="0" t="n">
        <v>527</v>
      </c>
      <c r="Z38" s="0" t="n">
        <f aca="false">SUM(C38:Y38)</f>
        <v>7292</v>
      </c>
    </row>
    <row r="39" customFormat="false" ht="13.8" hidden="false" customHeight="false" outlineLevel="0" collapsed="false">
      <c r="A39" s="46" t="n">
        <v>42462</v>
      </c>
      <c r="B39" s="46"/>
      <c r="C39" s="0" t="n">
        <v>3152</v>
      </c>
      <c r="H39" s="0" t="n">
        <v>1456</v>
      </c>
      <c r="K39" s="0" t="n">
        <v>1748</v>
      </c>
      <c r="R39" s="0" t="n">
        <v>5943</v>
      </c>
      <c r="Z39" s="0" t="n">
        <f aca="false">SUM(C39:Y39)</f>
        <v>12299</v>
      </c>
    </row>
    <row r="40" customFormat="false" ht="13.8" hidden="false" customHeight="false" outlineLevel="0" collapsed="false">
      <c r="A40" s="46" t="n">
        <v>42463</v>
      </c>
      <c r="B40" s="46"/>
      <c r="C40" s="0" t="n">
        <v>2791</v>
      </c>
      <c r="H40" s="0" t="n">
        <v>1224</v>
      </c>
      <c r="K40" s="0" t="n">
        <v>53</v>
      </c>
      <c r="R40" s="0" t="n">
        <v>2933</v>
      </c>
      <c r="Z40" s="0" t="n">
        <f aca="false">SUM(C40:Y40)</f>
        <v>7001</v>
      </c>
    </row>
    <row r="41" customFormat="false" ht="13.8" hidden="false" customHeight="false" outlineLevel="0" collapsed="false">
      <c r="A41" s="46" t="n">
        <v>42464</v>
      </c>
      <c r="B41" s="46"/>
      <c r="C41" s="0" t="n">
        <v>6847</v>
      </c>
      <c r="H41" s="0" t="n">
        <v>1137</v>
      </c>
      <c r="K41" s="0" t="n">
        <v>82</v>
      </c>
      <c r="R41" s="0" t="n">
        <v>676</v>
      </c>
      <c r="Z41" s="0" t="n">
        <f aca="false">SUM(C41:Y41)</f>
        <v>8742</v>
      </c>
    </row>
    <row r="42" customFormat="false" ht="13.8" hidden="false" customHeight="false" outlineLevel="0" collapsed="false">
      <c r="A42" s="46" t="n">
        <v>42465</v>
      </c>
      <c r="B42" s="46"/>
      <c r="C42" s="0" t="n">
        <v>14560</v>
      </c>
      <c r="H42" s="0" t="n">
        <v>1713</v>
      </c>
      <c r="K42" s="0" t="n">
        <v>63</v>
      </c>
      <c r="R42" s="0" t="n">
        <v>456</v>
      </c>
      <c r="Z42" s="0" t="n">
        <f aca="false">SUM(C42:Y42)</f>
        <v>16792</v>
      </c>
    </row>
    <row r="43" customFormat="false" ht="13.8" hidden="false" customHeight="false" outlineLevel="0" collapsed="false">
      <c r="A43" s="46" t="n">
        <v>42466</v>
      </c>
      <c r="B43" s="46"/>
      <c r="C43" s="0" t="n">
        <v>7743</v>
      </c>
      <c r="H43" s="0" t="n">
        <v>747</v>
      </c>
      <c r="K43" s="0" t="n">
        <v>13</v>
      </c>
      <c r="R43" s="0" t="n">
        <v>56</v>
      </c>
      <c r="Z43" s="0" t="n">
        <f aca="false">SUM(C43:Y43)</f>
        <v>8559</v>
      </c>
    </row>
    <row r="44" customFormat="false" ht="13.8" hidden="false" customHeight="false" outlineLevel="0" collapsed="false">
      <c r="A44" s="46" t="n">
        <v>42467</v>
      </c>
      <c r="B44" s="46"/>
      <c r="C44" s="0" t="n">
        <v>5306</v>
      </c>
      <c r="H44" s="0" t="n">
        <v>1208</v>
      </c>
      <c r="K44" s="0" t="n">
        <v>962</v>
      </c>
      <c r="R44" s="0" t="n">
        <v>294</v>
      </c>
      <c r="Z44" s="0" t="n">
        <f aca="false">SUM(C44:Y44)</f>
        <v>7770</v>
      </c>
    </row>
    <row r="45" customFormat="false" ht="13.8" hidden="false" customHeight="false" outlineLevel="0" collapsed="false">
      <c r="A45" s="46" t="n">
        <v>42468</v>
      </c>
      <c r="B45" s="46"/>
      <c r="C45" s="0" t="n">
        <v>3123</v>
      </c>
      <c r="H45" s="0" t="n">
        <v>1212</v>
      </c>
      <c r="K45" s="0" t="n">
        <v>971</v>
      </c>
      <c r="R45" s="0" t="n">
        <v>262</v>
      </c>
      <c r="Z45" s="0" t="n">
        <f aca="false">SUM(C45:Y45)</f>
        <v>5568</v>
      </c>
    </row>
    <row r="46" customFormat="false" ht="13.8" hidden="false" customHeight="false" outlineLevel="0" collapsed="false">
      <c r="A46" s="46" t="n">
        <v>42469</v>
      </c>
      <c r="B46" s="46"/>
      <c r="C46" s="0" t="n">
        <v>7053</v>
      </c>
      <c r="H46" s="0" t="n">
        <v>544</v>
      </c>
      <c r="K46" s="0" t="n">
        <v>948</v>
      </c>
      <c r="R46" s="0" t="n">
        <v>2412</v>
      </c>
      <c r="Z46" s="0" t="n">
        <f aca="false">SUM(C46:Y46)</f>
        <v>10957</v>
      </c>
    </row>
    <row r="47" customFormat="false" ht="13.8" hidden="false" customHeight="false" outlineLevel="0" collapsed="false">
      <c r="A47" s="46" t="n">
        <v>42470</v>
      </c>
      <c r="B47" s="46"/>
      <c r="C47" s="0" t="n">
        <v>4262</v>
      </c>
      <c r="H47" s="0" t="n">
        <v>483</v>
      </c>
      <c r="K47" s="0" t="n">
        <v>541</v>
      </c>
      <c r="R47" s="0" t="n">
        <v>6188</v>
      </c>
      <c r="Z47" s="0" t="n">
        <f aca="false">SUM(C47:Y47)</f>
        <v>11474</v>
      </c>
    </row>
    <row r="48" customFormat="false" ht="13.8" hidden="false" customHeight="false" outlineLevel="0" collapsed="false">
      <c r="A48" s="46" t="n">
        <v>42471</v>
      </c>
      <c r="B48" s="46"/>
      <c r="C48" s="0" t="n">
        <v>3829</v>
      </c>
      <c r="H48" s="0" t="n">
        <v>595</v>
      </c>
      <c r="K48" s="0" t="n">
        <v>810</v>
      </c>
      <c r="R48" s="0" t="n">
        <v>982</v>
      </c>
      <c r="Z48" s="0" t="n">
        <f aca="false">SUM(C48:Y48)</f>
        <v>6216</v>
      </c>
    </row>
    <row r="49" customFormat="false" ht="13.8" hidden="false" customHeight="false" outlineLevel="0" collapsed="false">
      <c r="A49" s="46" t="n">
        <v>42472</v>
      </c>
      <c r="B49" s="46"/>
      <c r="C49" s="0" t="n">
        <v>9236</v>
      </c>
      <c r="H49" s="0" t="n">
        <v>1937</v>
      </c>
      <c r="K49" s="0" t="n">
        <v>190</v>
      </c>
      <c r="R49" s="0" t="n">
        <v>878</v>
      </c>
      <c r="Z49" s="0" t="n">
        <f aca="false">SUM(C49:Y49)</f>
        <v>12241</v>
      </c>
    </row>
    <row r="50" customFormat="false" ht="13.8" hidden="false" customHeight="false" outlineLevel="0" collapsed="false">
      <c r="A50" s="46" t="n">
        <v>42473</v>
      </c>
      <c r="B50" s="46"/>
      <c r="C50" s="0" t="n">
        <v>7585</v>
      </c>
      <c r="H50" s="0" t="n">
        <v>735</v>
      </c>
      <c r="K50" s="0" t="n">
        <v>68</v>
      </c>
      <c r="R50" s="0" t="n">
        <v>275</v>
      </c>
      <c r="Z50" s="0" t="n">
        <f aca="false">SUM(C50:Y50)</f>
        <v>8663</v>
      </c>
    </row>
    <row r="51" customFormat="false" ht="13.8" hidden="false" customHeight="false" outlineLevel="0" collapsed="false">
      <c r="A51" s="46" t="n">
        <v>42474</v>
      </c>
      <c r="B51" s="46"/>
      <c r="C51" s="0" t="n">
        <v>2058</v>
      </c>
      <c r="H51" s="0" t="n">
        <v>1528</v>
      </c>
      <c r="K51" s="0" t="n">
        <v>23</v>
      </c>
      <c r="R51" s="0" t="n">
        <v>277</v>
      </c>
      <c r="Z51" s="0" t="n">
        <f aca="false">SUM(C51:Y51)</f>
        <v>3886</v>
      </c>
    </row>
    <row r="52" customFormat="false" ht="13.8" hidden="false" customHeight="false" outlineLevel="0" collapsed="false">
      <c r="A52" s="46" t="n">
        <v>42475</v>
      </c>
      <c r="B52" s="46"/>
      <c r="C52" s="0" t="n">
        <v>4116</v>
      </c>
      <c r="H52" s="0" t="n">
        <v>408</v>
      </c>
      <c r="K52" s="0" t="n">
        <v>333</v>
      </c>
      <c r="R52" s="0" t="n">
        <v>336</v>
      </c>
      <c r="Z52" s="0" t="n">
        <f aca="false">SUM(C52:Y52)</f>
        <v>5193</v>
      </c>
    </row>
    <row r="53" customFormat="false" ht="13.8" hidden="false" customHeight="false" outlineLevel="0" collapsed="false">
      <c r="A53" s="46" t="n">
        <v>42476</v>
      </c>
      <c r="B53" s="46"/>
      <c r="C53" s="0" t="n">
        <v>2857</v>
      </c>
      <c r="H53" s="0" t="n">
        <v>80</v>
      </c>
      <c r="K53" s="0" t="n">
        <v>648</v>
      </c>
      <c r="R53" s="0" t="n">
        <v>537</v>
      </c>
      <c r="Z53" s="0" t="n">
        <f aca="false">SUM(C53:Y53)</f>
        <v>4122</v>
      </c>
    </row>
    <row r="54" customFormat="false" ht="13.8" hidden="false" customHeight="false" outlineLevel="0" collapsed="false">
      <c r="A54" s="46" t="n">
        <v>42477</v>
      </c>
      <c r="B54" s="46"/>
      <c r="C54" s="0" t="n">
        <v>2252</v>
      </c>
      <c r="H54" s="0" t="n">
        <v>1842</v>
      </c>
      <c r="K54" s="0" t="n">
        <v>72</v>
      </c>
      <c r="R54" s="0" t="n">
        <v>43</v>
      </c>
      <c r="Z54" s="0" t="n">
        <f aca="false">SUM(C54:Y54)</f>
        <v>4209</v>
      </c>
    </row>
    <row r="55" customFormat="false" ht="13.8" hidden="false" customHeight="false" outlineLevel="0" collapsed="false">
      <c r="A55" s="46" t="n">
        <v>42478</v>
      </c>
      <c r="B55" s="46"/>
      <c r="C55" s="0" t="n">
        <v>2191</v>
      </c>
      <c r="H55" s="0" t="n">
        <v>1121</v>
      </c>
      <c r="K55" s="0" t="n">
        <v>14</v>
      </c>
      <c r="R55" s="0" t="n">
        <v>294</v>
      </c>
      <c r="Z55" s="0" t="n">
        <f aca="false">SUM(C55:Y55)</f>
        <v>3620</v>
      </c>
    </row>
    <row r="56" customFormat="false" ht="13.8" hidden="false" customHeight="false" outlineLevel="0" collapsed="false">
      <c r="A56" s="46" t="n">
        <v>42479</v>
      </c>
      <c r="B56" s="46"/>
      <c r="C56" s="0" t="n">
        <v>5262</v>
      </c>
      <c r="H56" s="0" t="n">
        <v>1625</v>
      </c>
      <c r="K56" s="0" t="n">
        <v>74</v>
      </c>
      <c r="R56" s="0" t="n">
        <v>328</v>
      </c>
      <c r="Z56" s="0" t="n">
        <f aca="false">SUM(C56:Y56)</f>
        <v>7289</v>
      </c>
    </row>
    <row r="57" customFormat="false" ht="13.8" hidden="false" customHeight="false" outlineLevel="0" collapsed="false">
      <c r="A57" s="46" t="n">
        <v>42480</v>
      </c>
      <c r="B57" s="46"/>
      <c r="C57" s="0" t="n">
        <v>6611</v>
      </c>
      <c r="H57" s="0" t="n">
        <v>1010</v>
      </c>
      <c r="K57" s="0" t="n">
        <v>55</v>
      </c>
      <c r="R57" s="0" t="n">
        <v>2222</v>
      </c>
      <c r="Z57" s="0" t="n">
        <f aca="false">SUM(C57:Y57)</f>
        <v>9898</v>
      </c>
    </row>
    <row r="58" customFormat="false" ht="13.8" hidden="false" customHeight="false" outlineLevel="0" collapsed="false">
      <c r="A58" s="46" t="n">
        <v>42481</v>
      </c>
      <c r="B58" s="46"/>
      <c r="C58" s="0" t="n">
        <v>4210</v>
      </c>
      <c r="H58" s="0" t="n">
        <v>454</v>
      </c>
      <c r="K58" s="0" t="n">
        <v>28</v>
      </c>
      <c r="R58" s="0" t="n">
        <v>563</v>
      </c>
      <c r="Z58" s="0" t="n">
        <f aca="false">SUM(C58:Y58)</f>
        <v>5255</v>
      </c>
    </row>
    <row r="59" customFormat="false" ht="13.8" hidden="false" customHeight="false" outlineLevel="0" collapsed="false">
      <c r="A59" s="46" t="n">
        <v>42482</v>
      </c>
      <c r="B59" s="46"/>
      <c r="C59" s="0" t="n">
        <v>1332</v>
      </c>
      <c r="H59" s="0" t="n">
        <v>1861</v>
      </c>
      <c r="K59" s="0" t="n">
        <v>1303</v>
      </c>
      <c r="R59" s="0" t="n">
        <v>1157</v>
      </c>
      <c r="Z59" s="0" t="n">
        <f aca="false">SUM(C59:Y59)</f>
        <v>5653</v>
      </c>
    </row>
    <row r="60" customFormat="false" ht="13.8" hidden="false" customHeight="false" outlineLevel="0" collapsed="false">
      <c r="A60" s="46" t="n">
        <v>42483</v>
      </c>
      <c r="B60" s="46"/>
      <c r="C60" s="0" t="n">
        <v>3448</v>
      </c>
      <c r="H60" s="0" t="n">
        <v>366</v>
      </c>
      <c r="K60" s="0" t="n">
        <v>814</v>
      </c>
      <c r="R60" s="0" t="n">
        <v>523</v>
      </c>
      <c r="Z60" s="0" t="n">
        <f aca="false">SUM(C60:Y60)</f>
        <v>5151</v>
      </c>
    </row>
    <row r="61" customFormat="false" ht="13.8" hidden="false" customHeight="false" outlineLevel="0" collapsed="false">
      <c r="A61" s="46" t="n">
        <v>42484</v>
      </c>
      <c r="B61" s="46"/>
      <c r="C61" s="0" t="n">
        <v>5114</v>
      </c>
      <c r="H61" s="0" t="n">
        <v>561</v>
      </c>
      <c r="K61" s="0" t="n">
        <v>376</v>
      </c>
      <c r="R61" s="0" t="n">
        <v>327</v>
      </c>
      <c r="Z61" s="0" t="n">
        <f aca="false">SUM(C61:Y61)</f>
        <v>6378</v>
      </c>
    </row>
    <row r="62" customFormat="false" ht="13.8" hidden="false" customHeight="false" outlineLevel="0" collapsed="false">
      <c r="A62" s="46" t="n">
        <v>42485</v>
      </c>
      <c r="B62" s="46"/>
      <c r="C62" s="0" t="n">
        <v>4242</v>
      </c>
      <c r="H62" s="0" t="n">
        <v>1048</v>
      </c>
      <c r="K62" s="0" t="n">
        <v>26</v>
      </c>
      <c r="R62" s="0" t="n">
        <v>134</v>
      </c>
      <c r="Z62" s="0" t="n">
        <f aca="false">SUM(C62:Y62)</f>
        <v>5450</v>
      </c>
    </row>
    <row r="63" customFormat="false" ht="13.8" hidden="false" customHeight="false" outlineLevel="0" collapsed="false">
      <c r="A63" s="46" t="n">
        <v>42486</v>
      </c>
      <c r="B63" s="46"/>
      <c r="C63" s="0" t="n">
        <v>2675</v>
      </c>
      <c r="H63" s="0" t="n">
        <v>268</v>
      </c>
      <c r="K63" s="0" t="n">
        <v>46</v>
      </c>
      <c r="R63" s="0" t="n">
        <v>40</v>
      </c>
      <c r="Z63" s="0" t="n">
        <f aca="false">SUM(C63:Y63)</f>
        <v>3029</v>
      </c>
    </row>
    <row r="64" customFormat="false" ht="13.8" hidden="false" customHeight="false" outlineLevel="0" collapsed="false">
      <c r="A64" s="46" t="n">
        <v>42487</v>
      </c>
      <c r="B64" s="46"/>
      <c r="C64" s="0" t="n">
        <v>5530</v>
      </c>
      <c r="H64" s="0" t="n">
        <v>1712</v>
      </c>
      <c r="K64" s="0" t="n">
        <v>156</v>
      </c>
      <c r="R64" s="0" t="n">
        <v>263</v>
      </c>
      <c r="Z64" s="0" t="n">
        <f aca="false">SUM(C64:Y64)</f>
        <v>7661</v>
      </c>
    </row>
    <row r="65" customFormat="false" ht="13.8" hidden="false" customHeight="false" outlineLevel="0" collapsed="false">
      <c r="A65" s="46" t="n">
        <v>42488</v>
      </c>
      <c r="B65" s="46"/>
      <c r="C65" s="0" t="n">
        <v>2781</v>
      </c>
      <c r="H65" s="0" t="n">
        <v>2821</v>
      </c>
      <c r="K65" s="0" t="n">
        <v>89</v>
      </c>
      <c r="R65" s="0" t="n">
        <v>166</v>
      </c>
      <c r="Z65" s="0" t="n">
        <f aca="false">SUM(C65:Y65)</f>
        <v>5857</v>
      </c>
    </row>
    <row r="66" customFormat="false" ht="13.8" hidden="false" customHeight="false" outlineLevel="0" collapsed="false">
      <c r="A66" s="46" t="n">
        <v>42489</v>
      </c>
      <c r="B66" s="46"/>
      <c r="C66" s="0" t="n">
        <v>2244</v>
      </c>
      <c r="H66" s="0" t="n">
        <v>3492</v>
      </c>
      <c r="K66" s="0" t="n">
        <v>51</v>
      </c>
      <c r="R66" s="0" t="n">
        <v>243</v>
      </c>
      <c r="Z66" s="0" t="n">
        <f aca="false">SUM(C66:Y66)</f>
        <v>6030</v>
      </c>
    </row>
    <row r="67" customFormat="false" ht="13.8" hidden="false" customHeight="false" outlineLevel="0" collapsed="false">
      <c r="A67" s="46" t="n">
        <v>42490</v>
      </c>
      <c r="B67" s="46"/>
      <c r="C67" s="0" t="n">
        <v>2422</v>
      </c>
      <c r="H67" s="0" t="n">
        <v>1819</v>
      </c>
      <c r="K67" s="0" t="n">
        <v>69</v>
      </c>
      <c r="R67" s="0" t="n">
        <v>924</v>
      </c>
      <c r="Z67" s="0" t="n">
        <f aca="false">SUM(C67:Y67)</f>
        <v>5234</v>
      </c>
    </row>
    <row r="68" customFormat="false" ht="13.8" hidden="false" customHeight="false" outlineLevel="0" collapsed="false">
      <c r="A68" s="46" t="n">
        <v>42491</v>
      </c>
      <c r="B68" s="46"/>
      <c r="C68" s="0" t="n">
        <v>1442</v>
      </c>
      <c r="H68" s="0" t="n">
        <v>1738</v>
      </c>
      <c r="K68" s="0" t="n">
        <v>2397</v>
      </c>
      <c r="R68" s="0" t="n">
        <v>591</v>
      </c>
      <c r="Z68" s="0" t="n">
        <f aca="false">SUM(C68:Y68)</f>
        <v>6168</v>
      </c>
    </row>
    <row r="69" customFormat="false" ht="13.8" hidden="false" customHeight="false" outlineLevel="0" collapsed="false">
      <c r="A69" s="46" t="n">
        <v>42492</v>
      </c>
      <c r="B69" s="46"/>
      <c r="C69" s="0" t="n">
        <v>1927</v>
      </c>
      <c r="H69" s="0" t="n">
        <v>1952</v>
      </c>
      <c r="K69" s="0" t="n">
        <v>1016</v>
      </c>
      <c r="R69" s="0" t="n">
        <v>225</v>
      </c>
      <c r="Z69" s="0" t="n">
        <f aca="false">SUM(C69:Y69)</f>
        <v>5120</v>
      </c>
    </row>
    <row r="70" customFormat="false" ht="13.8" hidden="false" customHeight="false" outlineLevel="0" collapsed="false">
      <c r="A70" s="46" t="n">
        <v>42493</v>
      </c>
      <c r="B70" s="46"/>
      <c r="C70" s="0" t="n">
        <v>776</v>
      </c>
      <c r="H70" s="0" t="n">
        <v>3433</v>
      </c>
      <c r="K70" s="0" t="n">
        <v>266</v>
      </c>
      <c r="R70" s="0" t="n">
        <v>1430</v>
      </c>
      <c r="Z70" s="0" t="n">
        <f aca="false">SUM(C70:Y70)</f>
        <v>5905</v>
      </c>
    </row>
    <row r="71" customFormat="false" ht="13.8" hidden="false" customHeight="false" outlineLevel="0" collapsed="false">
      <c r="A71" s="46" t="n">
        <v>42494</v>
      </c>
      <c r="B71" s="46"/>
      <c r="C71" s="0" t="n">
        <v>1074</v>
      </c>
      <c r="H71" s="0" t="n">
        <v>1347</v>
      </c>
      <c r="K71" s="0" t="n">
        <v>375</v>
      </c>
      <c r="R71" s="0" t="n">
        <v>688</v>
      </c>
      <c r="Z71" s="0" t="n">
        <f aca="false">SUM(C71:Y71)</f>
        <v>3484</v>
      </c>
    </row>
    <row r="72" customFormat="false" ht="13.8" hidden="false" customHeight="false" outlineLevel="0" collapsed="false">
      <c r="A72" s="46" t="n">
        <v>42495</v>
      </c>
      <c r="B72" s="46"/>
      <c r="C72" s="0" t="n">
        <v>1672</v>
      </c>
      <c r="H72" s="0" t="n">
        <v>2208</v>
      </c>
      <c r="K72" s="0" t="n">
        <v>330</v>
      </c>
      <c r="R72" s="0" t="n">
        <v>196</v>
      </c>
      <c r="Z72" s="0" t="n">
        <f aca="false">SUM(C72:Y72)</f>
        <v>4406</v>
      </c>
    </row>
    <row r="73" customFormat="false" ht="13.8" hidden="false" customHeight="false" outlineLevel="0" collapsed="false">
      <c r="A73" s="46" t="n">
        <v>42496</v>
      </c>
      <c r="B73" s="46"/>
      <c r="C73" s="0" t="n">
        <v>3188</v>
      </c>
      <c r="H73" s="0" t="n">
        <v>2014</v>
      </c>
      <c r="K73" s="0" t="n">
        <v>101</v>
      </c>
      <c r="R73" s="0" t="n">
        <v>313</v>
      </c>
      <c r="Z73" s="0" t="n">
        <f aca="false">SUM(C73:Y73)</f>
        <v>5616</v>
      </c>
    </row>
    <row r="74" customFormat="false" ht="13.8" hidden="false" customHeight="false" outlineLevel="0" collapsed="false">
      <c r="A74" s="46" t="n">
        <v>42497</v>
      </c>
      <c r="B74" s="46"/>
      <c r="C74" s="0" t="n">
        <v>1021</v>
      </c>
      <c r="H74" s="0" t="n">
        <v>1822</v>
      </c>
      <c r="K74" s="0" t="n">
        <v>4</v>
      </c>
      <c r="R74" s="0" t="n">
        <v>150</v>
      </c>
      <c r="Z74" s="0" t="n">
        <f aca="false">SUM(C74:Y74)</f>
        <v>2997</v>
      </c>
    </row>
    <row r="75" customFormat="false" ht="13.8" hidden="false" customHeight="false" outlineLevel="0" collapsed="false">
      <c r="A75" s="46" t="n">
        <v>42498</v>
      </c>
      <c r="B75" s="46"/>
      <c r="C75" s="0" t="n">
        <v>979</v>
      </c>
      <c r="H75" s="0" t="n">
        <v>1959</v>
      </c>
      <c r="K75" s="0" t="n">
        <v>781</v>
      </c>
      <c r="R75" s="0" t="n">
        <v>20</v>
      </c>
      <c r="Z75" s="0" t="n">
        <f aca="false">SUM(C75:Y75)</f>
        <v>3739</v>
      </c>
    </row>
    <row r="76" customFormat="false" ht="13.8" hidden="false" customHeight="false" outlineLevel="0" collapsed="false">
      <c r="A76" s="46" t="n">
        <v>42499</v>
      </c>
      <c r="B76" s="46"/>
      <c r="C76" s="0" t="n">
        <v>1023</v>
      </c>
      <c r="H76" s="0" t="n">
        <v>1042</v>
      </c>
      <c r="K76" s="0" t="n">
        <v>173</v>
      </c>
      <c r="R76" s="0" t="n">
        <v>595</v>
      </c>
      <c r="Z76" s="0" t="n">
        <f aca="false">SUM(C76:Y76)</f>
        <v>2833</v>
      </c>
    </row>
    <row r="77" customFormat="false" ht="13.8" hidden="false" customHeight="false" outlineLevel="0" collapsed="false">
      <c r="A77" s="46" t="n">
        <v>42500</v>
      </c>
      <c r="B77" s="46"/>
      <c r="C77" s="0" t="n">
        <v>5726</v>
      </c>
      <c r="H77" s="0" t="n">
        <v>1038</v>
      </c>
      <c r="K77" s="0" t="n">
        <v>98</v>
      </c>
      <c r="R77" s="0" t="n">
        <v>434</v>
      </c>
      <c r="Z77" s="0" t="n">
        <f aca="false">SUM(C77:Y77)</f>
        <v>7296</v>
      </c>
    </row>
    <row r="78" customFormat="false" ht="13.8" hidden="false" customHeight="false" outlineLevel="0" collapsed="false">
      <c r="A78" s="46" t="n">
        <v>42501</v>
      </c>
      <c r="B78" s="46"/>
      <c r="C78" s="0" t="n">
        <v>3487</v>
      </c>
      <c r="H78" s="0" t="n">
        <v>4811</v>
      </c>
      <c r="K78" s="0" t="n">
        <v>4</v>
      </c>
      <c r="R78" s="0" t="n">
        <v>122</v>
      </c>
      <c r="Z78" s="0" t="n">
        <f aca="false">SUM(C78:Y78)</f>
        <v>8424</v>
      </c>
    </row>
    <row r="79" customFormat="false" ht="13.8" hidden="false" customHeight="false" outlineLevel="0" collapsed="false">
      <c r="A79" s="46" t="n">
        <v>42502</v>
      </c>
      <c r="B79" s="46"/>
      <c r="C79" s="0" t="n">
        <v>3046</v>
      </c>
      <c r="H79" s="0" t="n">
        <v>5816</v>
      </c>
      <c r="K79" s="0" t="n">
        <v>47</v>
      </c>
      <c r="R79" s="0" t="n">
        <v>114</v>
      </c>
      <c r="Z79" s="0" t="n">
        <f aca="false">SUM(C79:Y79)</f>
        <v>9023</v>
      </c>
    </row>
    <row r="80" customFormat="false" ht="13.8" hidden="false" customHeight="false" outlineLevel="0" collapsed="false">
      <c r="A80" s="46" t="n">
        <v>42503</v>
      </c>
      <c r="B80" s="46"/>
      <c r="C80" s="0" t="n">
        <v>6032</v>
      </c>
      <c r="H80" s="0" t="n">
        <v>1820</v>
      </c>
      <c r="K80" s="0" t="n">
        <v>17</v>
      </c>
      <c r="R80" s="0" t="n">
        <v>121</v>
      </c>
      <c r="Z80" s="0" t="n">
        <f aca="false">SUM(C80:Y80)</f>
        <v>7990</v>
      </c>
    </row>
    <row r="81" customFormat="false" ht="13.8" hidden="false" customHeight="false" outlineLevel="0" collapsed="false">
      <c r="A81" s="46" t="n">
        <v>42504</v>
      </c>
      <c r="B81" s="46"/>
      <c r="C81" s="0" t="n">
        <v>2568</v>
      </c>
      <c r="H81" s="0" t="n">
        <v>2067</v>
      </c>
      <c r="K81" s="0" t="n">
        <v>35</v>
      </c>
      <c r="R81" s="0" t="n">
        <v>506</v>
      </c>
      <c r="Z81" s="0" t="n">
        <f aca="false">SUM(C81:Y81)</f>
        <v>5176</v>
      </c>
    </row>
    <row r="82" customFormat="false" ht="13.8" hidden="false" customHeight="false" outlineLevel="0" collapsed="false">
      <c r="A82" s="46" t="n">
        <v>42505</v>
      </c>
      <c r="B82" s="46"/>
      <c r="C82" s="0" t="n">
        <v>2139</v>
      </c>
      <c r="H82" s="0" t="n">
        <v>436</v>
      </c>
      <c r="K82" s="0" t="n">
        <v>16</v>
      </c>
      <c r="R82" s="0" t="n">
        <v>720</v>
      </c>
      <c r="Z82" s="0" t="n">
        <f aca="false">SUM(C82:Y82)</f>
        <v>3311</v>
      </c>
    </row>
    <row r="83" customFormat="false" ht="13.8" hidden="false" customHeight="false" outlineLevel="0" collapsed="false">
      <c r="A83" s="46" t="n">
        <v>42506</v>
      </c>
      <c r="B83" s="46"/>
      <c r="C83" s="0" t="n">
        <v>3702</v>
      </c>
      <c r="H83" s="0" t="n">
        <v>3061</v>
      </c>
      <c r="K83" s="0" t="n">
        <v>18</v>
      </c>
      <c r="R83" s="0" t="n">
        <v>401</v>
      </c>
      <c r="Z83" s="0" t="n">
        <f aca="false">SUM(C83:Y83)</f>
        <v>7182</v>
      </c>
    </row>
    <row r="84" customFormat="false" ht="13.8" hidden="false" customHeight="false" outlineLevel="0" collapsed="false">
      <c r="A84" s="46" t="n">
        <v>42507</v>
      </c>
      <c r="B84" s="46"/>
      <c r="C84" s="0" t="n">
        <v>2994</v>
      </c>
      <c r="H84" s="0" t="n">
        <v>1755</v>
      </c>
      <c r="K84" s="0" t="n">
        <v>1110</v>
      </c>
      <c r="R84" s="0" t="n">
        <v>1723</v>
      </c>
      <c r="Z84" s="0" t="n">
        <f aca="false">SUM(C84:Y84)</f>
        <v>7582</v>
      </c>
    </row>
    <row r="85" customFormat="false" ht="13.8" hidden="false" customHeight="false" outlineLevel="0" collapsed="false">
      <c r="A85" s="46" t="n">
        <v>42508</v>
      </c>
      <c r="B85" s="46"/>
      <c r="C85" s="0" t="n">
        <v>4543</v>
      </c>
      <c r="H85" s="0" t="n">
        <v>843</v>
      </c>
      <c r="K85" s="0" t="n">
        <v>1123</v>
      </c>
      <c r="R85" s="0" t="n">
        <v>505</v>
      </c>
      <c r="Z85" s="0" t="n">
        <f aca="false">SUM(C85:Y85)</f>
        <v>7014</v>
      </c>
    </row>
    <row r="86" customFormat="false" ht="13.8" hidden="false" customHeight="false" outlineLevel="0" collapsed="false">
      <c r="A86" s="46" t="n">
        <v>42509</v>
      </c>
      <c r="B86" s="46"/>
      <c r="C86" s="0" t="n">
        <v>3583</v>
      </c>
      <c r="H86" s="0" t="n">
        <v>1123</v>
      </c>
      <c r="K86" s="0" t="n">
        <v>1428</v>
      </c>
      <c r="R86" s="0" t="n">
        <v>945</v>
      </c>
      <c r="Z86" s="0" t="n">
        <f aca="false">SUM(C86:Y86)</f>
        <v>7079</v>
      </c>
    </row>
    <row r="87" customFormat="false" ht="13.8" hidden="false" customHeight="false" outlineLevel="0" collapsed="false">
      <c r="A87" s="46" t="n">
        <v>42510</v>
      </c>
      <c r="B87" s="46"/>
      <c r="C87" s="0" t="n">
        <v>5249</v>
      </c>
      <c r="H87" s="0" t="n">
        <v>3993</v>
      </c>
      <c r="K87" s="0" t="n">
        <v>291</v>
      </c>
      <c r="R87" s="0" t="n">
        <v>227</v>
      </c>
      <c r="Z87" s="0" t="n">
        <f aca="false">SUM(C87:Y87)</f>
        <v>9760</v>
      </c>
    </row>
    <row r="88" customFormat="false" ht="13.8" hidden="false" customHeight="false" outlineLevel="0" collapsed="false">
      <c r="A88" s="46" t="n">
        <v>42511</v>
      </c>
      <c r="B88" s="46"/>
      <c r="C88" s="0" t="n">
        <v>3560</v>
      </c>
      <c r="H88" s="0" t="n">
        <v>1918</v>
      </c>
      <c r="K88" s="0" t="n">
        <v>287</v>
      </c>
      <c r="N88" s="0" t="n">
        <v>650</v>
      </c>
      <c r="R88" s="0" t="n">
        <v>190</v>
      </c>
      <c r="Z88" s="0" t="n">
        <f aca="false">SUM(C88:Y88)</f>
        <v>6605</v>
      </c>
    </row>
    <row r="89" customFormat="false" ht="13.8" hidden="false" customHeight="false" outlineLevel="0" collapsed="false">
      <c r="A89" s="46" t="n">
        <v>42512</v>
      </c>
      <c r="B89" s="46"/>
      <c r="C89" s="0" t="n">
        <v>3423</v>
      </c>
      <c r="H89" s="0" t="n">
        <v>2274</v>
      </c>
      <c r="K89" s="0" t="n">
        <v>544</v>
      </c>
      <c r="N89" s="0" t="n">
        <v>1035</v>
      </c>
      <c r="R89" s="0" t="n">
        <v>459</v>
      </c>
      <c r="Z89" s="0" t="n">
        <f aca="false">SUM(C89:Y89)</f>
        <v>7735</v>
      </c>
    </row>
    <row r="90" customFormat="false" ht="13.8" hidden="false" customHeight="false" outlineLevel="0" collapsed="false">
      <c r="A90" s="46" t="n">
        <v>42513</v>
      </c>
      <c r="B90" s="46"/>
      <c r="C90" s="0" t="n">
        <v>3690</v>
      </c>
      <c r="H90" s="0" t="n">
        <v>889</v>
      </c>
      <c r="K90" s="0" t="n">
        <v>557</v>
      </c>
      <c r="N90" s="0" t="n">
        <v>1798</v>
      </c>
      <c r="R90" s="0" t="n">
        <v>120</v>
      </c>
      <c r="Z90" s="0" t="n">
        <f aca="false">SUM(C90:Y90)</f>
        <v>7054</v>
      </c>
    </row>
    <row r="91" customFormat="false" ht="13.8" hidden="false" customHeight="false" outlineLevel="0" collapsed="false">
      <c r="A91" s="46" t="n">
        <v>42514</v>
      </c>
      <c r="B91" s="46"/>
      <c r="C91" s="0" t="n">
        <v>1641</v>
      </c>
      <c r="H91" s="0" t="n">
        <v>2265</v>
      </c>
      <c r="K91" s="0" t="n">
        <v>548</v>
      </c>
      <c r="N91" s="0" t="n">
        <v>222</v>
      </c>
      <c r="R91" s="0" t="n">
        <v>230</v>
      </c>
      <c r="Z91" s="0" t="n">
        <f aca="false">SUM(C91:Y91)</f>
        <v>4906</v>
      </c>
    </row>
    <row r="92" customFormat="false" ht="13.8" hidden="false" customHeight="false" outlineLevel="0" collapsed="false">
      <c r="A92" s="46" t="n">
        <v>42515</v>
      </c>
      <c r="B92" s="46"/>
      <c r="C92" s="0" t="n">
        <v>2053</v>
      </c>
      <c r="E92" s="0" t="n">
        <v>381</v>
      </c>
      <c r="H92" s="0" t="n">
        <v>1828</v>
      </c>
      <c r="K92" s="0" t="n">
        <v>430</v>
      </c>
      <c r="N92" s="0" t="n">
        <v>99</v>
      </c>
      <c r="R92" s="0" t="n">
        <v>355</v>
      </c>
      <c r="Z92" s="0" t="n">
        <f aca="false">SUM(C92:Y92)</f>
        <v>5146</v>
      </c>
    </row>
    <row r="93" customFormat="false" ht="13.8" hidden="false" customHeight="false" outlineLevel="0" collapsed="false">
      <c r="A93" s="46" t="n">
        <v>42516</v>
      </c>
      <c r="B93" s="46"/>
      <c r="C93" s="0" t="n">
        <v>2520</v>
      </c>
      <c r="E93" s="0" t="n">
        <v>946</v>
      </c>
      <c r="H93" s="0" t="n">
        <v>3556</v>
      </c>
      <c r="K93" s="0" t="n">
        <v>289</v>
      </c>
      <c r="N93" s="0" t="n">
        <v>70</v>
      </c>
      <c r="R93" s="0" t="n">
        <v>95</v>
      </c>
      <c r="Z93" s="0" t="n">
        <f aca="false">SUM(C93:Y93)</f>
        <v>7476</v>
      </c>
    </row>
    <row r="94" customFormat="false" ht="13.8" hidden="false" customHeight="false" outlineLevel="0" collapsed="false">
      <c r="A94" s="46" t="n">
        <v>42517</v>
      </c>
      <c r="B94" s="46"/>
      <c r="C94" s="0" t="n">
        <v>4821</v>
      </c>
      <c r="E94" s="0" t="n">
        <v>3392</v>
      </c>
      <c r="H94" s="0" t="n">
        <v>2267</v>
      </c>
      <c r="K94" s="0" t="n">
        <v>85</v>
      </c>
      <c r="N94" s="0" t="n">
        <v>46</v>
      </c>
      <c r="R94" s="0" t="n">
        <v>964</v>
      </c>
      <c r="Z94" s="0" t="n">
        <f aca="false">SUM(C94:Y94)</f>
        <v>11575</v>
      </c>
    </row>
    <row r="95" customFormat="false" ht="13.8" hidden="false" customHeight="false" outlineLevel="0" collapsed="false">
      <c r="A95" s="46" t="n">
        <v>42518</v>
      </c>
      <c r="B95" s="46"/>
      <c r="C95" s="0" t="n">
        <v>3031</v>
      </c>
      <c r="E95" s="0" t="n">
        <v>751</v>
      </c>
      <c r="H95" s="0" t="n">
        <v>2409</v>
      </c>
      <c r="K95" s="0" t="n">
        <v>172</v>
      </c>
      <c r="N95" s="0" t="n">
        <v>28</v>
      </c>
      <c r="R95" s="0" t="n">
        <v>119</v>
      </c>
      <c r="Z95" s="0" t="n">
        <f aca="false">SUM(C95:Y95)</f>
        <v>6510</v>
      </c>
    </row>
    <row r="96" customFormat="false" ht="13.8" hidden="false" customHeight="false" outlineLevel="0" collapsed="false">
      <c r="A96" s="46" t="n">
        <v>42519</v>
      </c>
      <c r="B96" s="46"/>
      <c r="C96" s="0" t="n">
        <v>7273</v>
      </c>
      <c r="E96" s="0" t="n">
        <v>928</v>
      </c>
      <c r="H96" s="0" t="n">
        <v>829</v>
      </c>
      <c r="K96" s="0" t="n">
        <v>78</v>
      </c>
      <c r="N96" s="0" t="n">
        <v>86</v>
      </c>
      <c r="R96" s="0" t="n">
        <v>33</v>
      </c>
      <c r="Z96" s="0" t="n">
        <f aca="false">SUM(C96:Y96)</f>
        <v>9227</v>
      </c>
    </row>
    <row r="97" customFormat="false" ht="13.8" hidden="false" customHeight="false" outlineLevel="0" collapsed="false">
      <c r="A97" s="46" t="n">
        <v>42520</v>
      </c>
      <c r="B97" s="46"/>
      <c r="C97" s="0" t="n">
        <v>9034</v>
      </c>
      <c r="E97" s="0" t="n">
        <v>1235</v>
      </c>
      <c r="H97" s="0" t="n">
        <v>3129</v>
      </c>
      <c r="K97" s="0" t="n">
        <v>185</v>
      </c>
      <c r="N97" s="0" t="n">
        <v>40</v>
      </c>
      <c r="R97" s="0" t="n">
        <v>64</v>
      </c>
      <c r="Z97" s="0" t="n">
        <f aca="false">SUM(C97:Y97)</f>
        <v>13687</v>
      </c>
    </row>
    <row r="98" customFormat="false" ht="13.8" hidden="false" customHeight="false" outlineLevel="0" collapsed="false">
      <c r="A98" s="46" t="n">
        <v>42521</v>
      </c>
      <c r="B98" s="46"/>
      <c r="C98" s="0" t="n">
        <v>5435</v>
      </c>
      <c r="D98" s="0" t="n">
        <v>7920</v>
      </c>
      <c r="E98" s="0" t="n">
        <v>3601</v>
      </c>
      <c r="H98" s="0" t="n">
        <v>2277</v>
      </c>
      <c r="K98" s="0" t="n">
        <v>130</v>
      </c>
      <c r="N98" s="0" t="n">
        <v>21</v>
      </c>
      <c r="R98" s="0" t="n">
        <v>102</v>
      </c>
      <c r="Z98" s="0" t="n">
        <f aca="false">SUM(C98:Y98)</f>
        <v>19486</v>
      </c>
    </row>
    <row r="99" customFormat="false" ht="13.8" hidden="false" customHeight="false" outlineLevel="0" collapsed="false">
      <c r="A99" s="46" t="n">
        <v>42522</v>
      </c>
      <c r="B99" s="46"/>
      <c r="C99" s="0" t="n">
        <v>8923</v>
      </c>
      <c r="D99" s="0" t="n">
        <v>2794</v>
      </c>
      <c r="E99" s="0" t="n">
        <v>3269</v>
      </c>
      <c r="H99" s="0" t="n">
        <v>2267</v>
      </c>
      <c r="K99" s="0" t="n">
        <v>172</v>
      </c>
      <c r="N99" s="0" t="n">
        <v>241</v>
      </c>
      <c r="R99" s="0" t="n">
        <v>86</v>
      </c>
      <c r="Z99" s="0" t="n">
        <f aca="false">SUM(C99:Y99)</f>
        <v>17752</v>
      </c>
    </row>
    <row r="100" customFormat="false" ht="13.8" hidden="false" customHeight="false" outlineLevel="0" collapsed="false">
      <c r="A100" s="46" t="n">
        <v>42523</v>
      </c>
      <c r="B100" s="46"/>
      <c r="C100" s="0" t="n">
        <v>5894</v>
      </c>
      <c r="D100" s="0" t="n">
        <v>3133</v>
      </c>
      <c r="E100" s="0" t="n">
        <v>1979</v>
      </c>
      <c r="H100" s="0" t="n">
        <v>811</v>
      </c>
      <c r="K100" s="0" t="n">
        <v>446</v>
      </c>
      <c r="N100" s="0" t="n">
        <v>69</v>
      </c>
      <c r="R100" s="0" t="n">
        <v>114</v>
      </c>
      <c r="Z100" s="0" t="n">
        <f aca="false">SUM(C100:Y100)</f>
        <v>12446</v>
      </c>
    </row>
    <row r="101" customFormat="false" ht="13.8" hidden="false" customHeight="false" outlineLevel="0" collapsed="false">
      <c r="A101" s="46" t="n">
        <v>42524</v>
      </c>
      <c r="B101" s="46"/>
      <c r="C101" s="0" t="n">
        <v>3812</v>
      </c>
      <c r="D101" s="0" t="n">
        <v>3911</v>
      </c>
      <c r="E101" s="0" t="n">
        <v>3439</v>
      </c>
      <c r="H101" s="0" t="n">
        <v>335</v>
      </c>
      <c r="K101" s="0" t="n">
        <v>461</v>
      </c>
      <c r="N101" s="0" t="n">
        <v>7</v>
      </c>
      <c r="R101" s="0" t="n">
        <v>62</v>
      </c>
      <c r="Z101" s="0" t="n">
        <f aca="false">SUM(C101:Y101)</f>
        <v>12027</v>
      </c>
    </row>
    <row r="102" customFormat="false" ht="13.8" hidden="false" customHeight="false" outlineLevel="0" collapsed="false">
      <c r="A102" s="46" t="n">
        <v>42525</v>
      </c>
      <c r="B102" s="46"/>
      <c r="C102" s="0" t="n">
        <v>5499</v>
      </c>
      <c r="D102" s="0" t="n">
        <v>626</v>
      </c>
      <c r="E102" s="0" t="n">
        <v>1300</v>
      </c>
      <c r="H102" s="0" t="n">
        <v>70</v>
      </c>
      <c r="K102" s="0" t="n">
        <v>352</v>
      </c>
      <c r="N102" s="0" t="n">
        <v>48</v>
      </c>
      <c r="R102" s="0" t="n">
        <v>424</v>
      </c>
      <c r="Z102" s="0" t="n">
        <f aca="false">SUM(C102:Y102)</f>
        <v>8319</v>
      </c>
    </row>
    <row r="103" customFormat="false" ht="13.8" hidden="false" customHeight="false" outlineLevel="0" collapsed="false">
      <c r="A103" s="46" t="n">
        <v>42526</v>
      </c>
      <c r="B103" s="46"/>
      <c r="C103" s="0" t="n">
        <v>3716</v>
      </c>
      <c r="D103" s="0" t="n">
        <v>3444</v>
      </c>
      <c r="E103" s="0" t="n">
        <v>1295</v>
      </c>
      <c r="H103" s="0" t="n">
        <v>275</v>
      </c>
      <c r="K103" s="0" t="n">
        <v>72</v>
      </c>
      <c r="N103" s="0" t="n">
        <v>48</v>
      </c>
      <c r="R103" s="0" t="n">
        <v>170</v>
      </c>
      <c r="Z103" s="0" t="n">
        <f aca="false">SUM(C103:Y103)</f>
        <v>9020</v>
      </c>
    </row>
    <row r="104" customFormat="false" ht="13.8" hidden="false" customHeight="false" outlineLevel="0" collapsed="false">
      <c r="A104" s="46" t="n">
        <v>42527</v>
      </c>
      <c r="B104" s="46"/>
      <c r="C104" s="0" t="n">
        <v>3466</v>
      </c>
      <c r="D104" s="0" t="n">
        <v>1347</v>
      </c>
      <c r="E104" s="0" t="n">
        <v>1959</v>
      </c>
      <c r="H104" s="0" t="n">
        <v>58</v>
      </c>
      <c r="K104" s="0" t="n">
        <v>416</v>
      </c>
      <c r="N104" s="0" t="n">
        <v>3</v>
      </c>
      <c r="R104" s="0" t="n">
        <v>675</v>
      </c>
      <c r="Z104" s="0" t="n">
        <f aca="false">SUM(C104:Y104)</f>
        <v>7924</v>
      </c>
    </row>
    <row r="105" customFormat="false" ht="13.8" hidden="false" customHeight="false" outlineLevel="0" collapsed="false">
      <c r="A105" s="46" t="n">
        <v>42528</v>
      </c>
      <c r="B105" s="46"/>
      <c r="C105" s="0" t="n">
        <v>6501</v>
      </c>
      <c r="D105" s="0" t="n">
        <v>2451</v>
      </c>
      <c r="E105" s="0" t="n">
        <v>2187</v>
      </c>
      <c r="H105" s="0" t="n">
        <v>641</v>
      </c>
      <c r="K105" s="0" t="n">
        <v>458</v>
      </c>
      <c r="N105" s="0" t="n">
        <v>24</v>
      </c>
      <c r="R105" s="0" t="n">
        <v>140</v>
      </c>
      <c r="Z105" s="0" t="n">
        <f aca="false">SUM(C105:Y105)</f>
        <v>12402</v>
      </c>
    </row>
    <row r="106" customFormat="false" ht="13.8" hidden="false" customHeight="false" outlineLevel="0" collapsed="false">
      <c r="A106" s="46" t="n">
        <v>42529</v>
      </c>
      <c r="B106" s="46"/>
      <c r="C106" s="0" t="n">
        <v>3108</v>
      </c>
      <c r="D106" s="0" t="n">
        <v>1854</v>
      </c>
      <c r="E106" s="0" t="n">
        <v>2010</v>
      </c>
      <c r="H106" s="0" t="n">
        <v>70</v>
      </c>
      <c r="K106" s="0" t="n">
        <v>983</v>
      </c>
      <c r="N106" s="0" t="n">
        <v>103</v>
      </c>
      <c r="R106" s="0" t="n">
        <v>19</v>
      </c>
      <c r="Z106" s="0" t="n">
        <f aca="false">SUM(C106:Y106)</f>
        <v>8147</v>
      </c>
    </row>
    <row r="107" customFormat="false" ht="13.8" hidden="false" customHeight="false" outlineLevel="0" collapsed="false">
      <c r="A107" s="46" t="n">
        <v>42530</v>
      </c>
      <c r="B107" s="46"/>
      <c r="C107" s="0" t="n">
        <v>3912</v>
      </c>
      <c r="D107" s="0" t="n">
        <v>789</v>
      </c>
      <c r="E107" s="0" t="n">
        <v>3535</v>
      </c>
      <c r="H107" s="0" t="n">
        <v>69</v>
      </c>
      <c r="K107" s="0" t="n">
        <v>654</v>
      </c>
      <c r="N107" s="0" t="n">
        <v>97</v>
      </c>
      <c r="R107" s="0" t="n">
        <v>323</v>
      </c>
      <c r="Z107" s="0" t="n">
        <f aca="false">SUM(C107:Y107)</f>
        <v>9379</v>
      </c>
    </row>
    <row r="108" customFormat="false" ht="13.8" hidden="false" customHeight="false" outlineLevel="0" collapsed="false">
      <c r="A108" s="46" t="n">
        <v>42531</v>
      </c>
      <c r="B108" s="46"/>
      <c r="C108" s="0" t="n">
        <v>4185</v>
      </c>
      <c r="D108" s="0" t="n">
        <v>2678</v>
      </c>
      <c r="E108" s="0" t="n">
        <v>4167</v>
      </c>
      <c r="H108" s="0" t="n">
        <v>51</v>
      </c>
      <c r="K108" s="0" t="n">
        <v>113</v>
      </c>
      <c r="N108" s="0" t="n">
        <v>124</v>
      </c>
      <c r="R108" s="0" t="n">
        <v>97</v>
      </c>
      <c r="Z108" s="0" t="n">
        <f aca="false">SUM(C108:Y108)</f>
        <v>11415</v>
      </c>
    </row>
    <row r="109" customFormat="false" ht="13.8" hidden="false" customHeight="false" outlineLevel="0" collapsed="false">
      <c r="A109" s="46" t="n">
        <v>42532</v>
      </c>
      <c r="B109" s="46"/>
      <c r="C109" s="0" t="n">
        <v>4658</v>
      </c>
      <c r="D109" s="0" t="n">
        <v>655</v>
      </c>
      <c r="E109" s="0" t="n">
        <v>3289</v>
      </c>
      <c r="H109" s="0" t="n">
        <v>11</v>
      </c>
      <c r="K109" s="0" t="n">
        <v>871</v>
      </c>
      <c r="N109" s="0" t="n">
        <v>8</v>
      </c>
      <c r="R109" s="0" t="n">
        <v>46</v>
      </c>
      <c r="Z109" s="0" t="n">
        <f aca="false">SUM(C109:Y109)</f>
        <v>9538</v>
      </c>
    </row>
    <row r="110" customFormat="false" ht="13.8" hidden="false" customHeight="false" outlineLevel="0" collapsed="false">
      <c r="A110" s="46" t="n">
        <v>42533</v>
      </c>
      <c r="B110" s="46"/>
      <c r="C110" s="0" t="n">
        <v>2700</v>
      </c>
      <c r="D110" s="0" t="n">
        <v>190</v>
      </c>
      <c r="E110" s="0" t="n">
        <v>6763</v>
      </c>
      <c r="H110" s="0" t="n">
        <v>492</v>
      </c>
      <c r="K110" s="0" t="n">
        <v>1683</v>
      </c>
      <c r="N110" s="0" t="n">
        <v>29</v>
      </c>
      <c r="R110" s="0" t="n">
        <v>48</v>
      </c>
      <c r="Z110" s="0" t="n">
        <f aca="false">SUM(C110:Y110)</f>
        <v>11905</v>
      </c>
    </row>
    <row r="111" customFormat="false" ht="13.8" hidden="false" customHeight="false" outlineLevel="0" collapsed="false">
      <c r="A111" s="46" t="n">
        <v>42534</v>
      </c>
      <c r="B111" s="46"/>
      <c r="C111" s="0" t="n">
        <v>1590</v>
      </c>
      <c r="D111" s="0" t="n">
        <v>485</v>
      </c>
      <c r="E111" s="0" t="n">
        <v>1897</v>
      </c>
      <c r="H111" s="0" t="n">
        <v>306</v>
      </c>
      <c r="K111" s="0" t="n">
        <v>3158</v>
      </c>
      <c r="N111" s="0" t="n">
        <v>9</v>
      </c>
      <c r="R111" s="0" t="n">
        <v>100</v>
      </c>
      <c r="Z111" s="0" t="n">
        <f aca="false">SUM(C111:Y111)</f>
        <v>7545</v>
      </c>
    </row>
    <row r="112" customFormat="false" ht="13.8" hidden="false" customHeight="false" outlineLevel="0" collapsed="false">
      <c r="A112" s="46" t="n">
        <v>42535</v>
      </c>
      <c r="B112" s="46"/>
      <c r="C112" s="0" t="n">
        <v>3604</v>
      </c>
      <c r="D112" s="0" t="n">
        <v>455</v>
      </c>
      <c r="E112" s="0" t="n">
        <v>3529</v>
      </c>
      <c r="H112" s="0" t="n">
        <v>374</v>
      </c>
      <c r="K112" s="0" t="n">
        <v>5552</v>
      </c>
      <c r="N112" s="0" t="n">
        <v>43</v>
      </c>
      <c r="R112" s="0" t="n">
        <v>62</v>
      </c>
      <c r="Z112" s="0" t="n">
        <f aca="false">SUM(C112:Y112)</f>
        <v>13619</v>
      </c>
    </row>
    <row r="113" customFormat="false" ht="13.8" hidden="false" customHeight="false" outlineLevel="0" collapsed="false">
      <c r="A113" s="46" t="n">
        <v>42536</v>
      </c>
      <c r="B113" s="46"/>
      <c r="C113" s="0" t="n">
        <v>1502</v>
      </c>
      <c r="D113" s="0" t="n">
        <v>1025</v>
      </c>
      <c r="E113" s="0" t="n">
        <v>2629</v>
      </c>
      <c r="H113" s="0" t="n">
        <v>2038</v>
      </c>
      <c r="K113" s="0" t="n">
        <v>762</v>
      </c>
      <c r="N113" s="0" t="n">
        <v>12</v>
      </c>
      <c r="R113" s="0" t="n">
        <v>74</v>
      </c>
      <c r="Z113" s="0" t="n">
        <f aca="false">SUM(C113:Y113)</f>
        <v>8042</v>
      </c>
    </row>
    <row r="114" customFormat="false" ht="13.8" hidden="false" customHeight="false" outlineLevel="0" collapsed="false">
      <c r="A114" s="46" t="n">
        <v>42537</v>
      </c>
      <c r="B114" s="46"/>
      <c r="C114" s="0" t="n">
        <v>4232</v>
      </c>
      <c r="D114" s="0" t="n">
        <v>1128</v>
      </c>
      <c r="E114" s="0" t="n">
        <v>3763</v>
      </c>
      <c r="H114" s="0" t="n">
        <v>399</v>
      </c>
      <c r="K114" s="0" t="n">
        <v>161</v>
      </c>
      <c r="N114" s="0" t="n">
        <v>5</v>
      </c>
      <c r="R114" s="0" t="n">
        <v>157</v>
      </c>
      <c r="Z114" s="0" t="n">
        <f aca="false">SUM(C114:Y114)</f>
        <v>9845</v>
      </c>
    </row>
    <row r="115" customFormat="false" ht="13.8" hidden="false" customHeight="false" outlineLevel="0" collapsed="false">
      <c r="A115" s="46" t="n">
        <v>42538</v>
      </c>
      <c r="B115" s="46"/>
      <c r="C115" s="0" t="n">
        <v>4261</v>
      </c>
      <c r="D115" s="0" t="n">
        <v>582</v>
      </c>
      <c r="E115" s="0" t="n">
        <v>3230</v>
      </c>
      <c r="H115" s="0" t="n">
        <v>187</v>
      </c>
      <c r="K115" s="0" t="n">
        <v>889</v>
      </c>
      <c r="N115" s="0" t="n">
        <v>13</v>
      </c>
      <c r="R115" s="0" t="n">
        <v>78</v>
      </c>
      <c r="Z115" s="0" t="n">
        <f aca="false">SUM(C115:Y115)</f>
        <v>9240</v>
      </c>
    </row>
    <row r="116" customFormat="false" ht="13.8" hidden="false" customHeight="false" outlineLevel="0" collapsed="false">
      <c r="A116" s="46" t="n">
        <v>42539</v>
      </c>
      <c r="B116" s="46"/>
      <c r="C116" s="0" t="n">
        <v>3965</v>
      </c>
      <c r="D116" s="0" t="n">
        <v>309</v>
      </c>
      <c r="E116" s="0" t="n">
        <v>3067</v>
      </c>
      <c r="H116" s="0" t="n">
        <v>262</v>
      </c>
      <c r="K116" s="0" t="n">
        <v>152</v>
      </c>
      <c r="N116" s="0" t="n">
        <v>9</v>
      </c>
      <c r="R116" s="0" t="n">
        <v>7</v>
      </c>
      <c r="Z116" s="0" t="n">
        <f aca="false">SUM(C116:Y116)</f>
        <v>7771</v>
      </c>
    </row>
    <row r="117" customFormat="false" ht="13.8" hidden="false" customHeight="false" outlineLevel="0" collapsed="false">
      <c r="A117" s="46" t="n">
        <v>42540</v>
      </c>
      <c r="B117" s="46"/>
      <c r="C117" s="0" t="n">
        <v>6821</v>
      </c>
      <c r="D117" s="0" t="n">
        <v>290</v>
      </c>
      <c r="E117" s="0" t="n">
        <v>962</v>
      </c>
      <c r="H117" s="0" t="n">
        <v>1084</v>
      </c>
      <c r="K117" s="0" t="n">
        <v>145</v>
      </c>
      <c r="N117" s="0" t="n">
        <v>2</v>
      </c>
      <c r="R117" s="0" t="n">
        <v>82</v>
      </c>
      <c r="Z117" s="0" t="n">
        <f aca="false">SUM(C117:Y117)</f>
        <v>9386</v>
      </c>
    </row>
    <row r="118" customFormat="false" ht="13.8" hidden="false" customHeight="false" outlineLevel="0" collapsed="false">
      <c r="A118" s="46" t="n">
        <v>42541</v>
      </c>
      <c r="B118" s="46"/>
      <c r="C118" s="0" t="n">
        <v>6988</v>
      </c>
      <c r="D118" s="0" t="n">
        <v>148</v>
      </c>
      <c r="E118" s="0" t="n">
        <v>1599</v>
      </c>
      <c r="H118" s="0" t="n">
        <v>1097</v>
      </c>
      <c r="K118" s="0" t="n">
        <v>193</v>
      </c>
      <c r="N118" s="0" t="n">
        <v>15</v>
      </c>
      <c r="R118" s="0" t="n">
        <v>49</v>
      </c>
      <c r="Z118" s="0" t="n">
        <f aca="false">SUM(C118:Y118)</f>
        <v>10089</v>
      </c>
    </row>
    <row r="119" customFormat="false" ht="13.8" hidden="false" customHeight="false" outlineLevel="0" collapsed="false">
      <c r="A119" s="46" t="n">
        <v>42542</v>
      </c>
      <c r="B119" s="46"/>
      <c r="C119" s="0" t="n">
        <v>5245</v>
      </c>
      <c r="D119" s="0" t="n">
        <v>94</v>
      </c>
      <c r="E119" s="0" t="n">
        <v>1936</v>
      </c>
      <c r="H119" s="0" t="n">
        <v>203</v>
      </c>
      <c r="K119" s="0" t="n">
        <v>43</v>
      </c>
      <c r="N119" s="0" t="n">
        <v>1</v>
      </c>
      <c r="R119" s="0" t="n">
        <v>71</v>
      </c>
      <c r="Z119" s="0" t="n">
        <f aca="false">SUM(C119:Y119)</f>
        <v>7593</v>
      </c>
    </row>
    <row r="120" customFormat="false" ht="13.8" hidden="false" customHeight="false" outlineLevel="0" collapsed="false">
      <c r="A120" s="46" t="n">
        <v>42543</v>
      </c>
      <c r="B120" s="46"/>
      <c r="C120" s="0" t="n">
        <v>5592</v>
      </c>
      <c r="D120" s="0" t="n">
        <v>513</v>
      </c>
      <c r="E120" s="0" t="n">
        <v>599</v>
      </c>
      <c r="H120" s="0" t="n">
        <v>1977</v>
      </c>
      <c r="K120" s="0" t="n">
        <v>267</v>
      </c>
      <c r="N120" s="0" t="n">
        <v>78</v>
      </c>
      <c r="R120" s="0" t="n">
        <v>0</v>
      </c>
      <c r="Z120" s="0" t="n">
        <f aca="false">SUM(C120:Y120)</f>
        <v>9026</v>
      </c>
    </row>
    <row r="121" customFormat="false" ht="13.8" hidden="false" customHeight="false" outlineLevel="0" collapsed="false">
      <c r="A121" s="46" t="n">
        <v>42544</v>
      </c>
      <c r="B121" s="46"/>
      <c r="C121" s="0" t="n">
        <v>3206</v>
      </c>
      <c r="D121" s="0" t="n">
        <v>267</v>
      </c>
      <c r="E121" s="0" t="n">
        <v>525</v>
      </c>
      <c r="H121" s="0" t="n">
        <v>812</v>
      </c>
      <c r="K121" s="0" t="n">
        <v>134</v>
      </c>
      <c r="N121" s="0" t="n">
        <v>17</v>
      </c>
      <c r="R121" s="0" t="n">
        <v>7</v>
      </c>
      <c r="Z121" s="0" t="n">
        <f aca="false">SUM(C121:Y121)</f>
        <v>4968</v>
      </c>
    </row>
    <row r="122" customFormat="false" ht="13.8" hidden="false" customHeight="false" outlineLevel="0" collapsed="false">
      <c r="A122" s="46" t="n">
        <v>42545</v>
      </c>
      <c r="B122" s="46"/>
      <c r="C122" s="0" t="n">
        <v>5765</v>
      </c>
      <c r="D122" s="0" t="n">
        <v>202</v>
      </c>
      <c r="E122" s="0" t="n">
        <v>709</v>
      </c>
      <c r="H122" s="0" t="n">
        <v>397</v>
      </c>
      <c r="K122" s="0" t="n">
        <v>273</v>
      </c>
      <c r="N122" s="0" t="n">
        <v>1</v>
      </c>
      <c r="R122" s="0" t="n">
        <v>0</v>
      </c>
      <c r="Z122" s="0" t="n">
        <f aca="false">SUM(C122:Y122)</f>
        <v>7347</v>
      </c>
    </row>
    <row r="123" customFormat="false" ht="13.8" hidden="false" customHeight="false" outlineLevel="0" collapsed="false">
      <c r="A123" s="46" t="n">
        <v>42546</v>
      </c>
      <c r="B123" s="46"/>
      <c r="C123" s="0" t="n">
        <v>6655</v>
      </c>
      <c r="D123" s="0" t="n">
        <v>492</v>
      </c>
      <c r="E123" s="0" t="n">
        <v>382</v>
      </c>
      <c r="H123" s="0" t="n">
        <v>352</v>
      </c>
      <c r="K123" s="0" t="n">
        <v>122</v>
      </c>
      <c r="N123" s="0" t="n">
        <v>55</v>
      </c>
      <c r="R123" s="0" t="n">
        <v>2</v>
      </c>
      <c r="Z123" s="0" t="n">
        <f aca="false">SUM(C123:Y123)</f>
        <v>8060</v>
      </c>
    </row>
    <row r="124" customFormat="false" ht="13.8" hidden="false" customHeight="false" outlineLevel="0" collapsed="false">
      <c r="A124" s="46" t="n">
        <v>42547</v>
      </c>
      <c r="B124" s="46"/>
      <c r="C124" s="0" t="n">
        <v>6339</v>
      </c>
      <c r="D124" s="0" t="n">
        <v>118</v>
      </c>
      <c r="E124" s="0" t="n">
        <v>382</v>
      </c>
      <c r="H124" s="0" t="n">
        <v>218</v>
      </c>
      <c r="K124" s="0" t="n">
        <v>445</v>
      </c>
      <c r="N124" s="0" t="n">
        <v>67</v>
      </c>
      <c r="R124" s="0" t="n">
        <v>0</v>
      </c>
      <c r="Z124" s="0" t="n">
        <f aca="false">SUM(C124:Y124)</f>
        <v>7569</v>
      </c>
    </row>
    <row r="125" customFormat="false" ht="13.8" hidden="false" customHeight="false" outlineLevel="0" collapsed="false">
      <c r="A125" s="46" t="n">
        <v>42548</v>
      </c>
      <c r="B125" s="46"/>
      <c r="C125" s="0" t="n">
        <v>7145</v>
      </c>
      <c r="D125" s="0" t="n">
        <v>961</v>
      </c>
      <c r="E125" s="0" t="n">
        <v>782</v>
      </c>
      <c r="H125" s="0" t="n">
        <v>373</v>
      </c>
      <c r="K125" s="0" t="n">
        <v>118</v>
      </c>
      <c r="N125" s="0" t="n">
        <v>43</v>
      </c>
      <c r="R125" s="0" t="n">
        <v>20</v>
      </c>
      <c r="Z125" s="0" t="n">
        <f aca="false">SUM(C125:Y125)</f>
        <v>9442</v>
      </c>
    </row>
    <row r="126" customFormat="false" ht="13.8" hidden="false" customHeight="false" outlineLevel="0" collapsed="false">
      <c r="A126" s="46" t="n">
        <v>42549</v>
      </c>
      <c r="B126" s="46"/>
      <c r="C126" s="0" t="n">
        <v>6778</v>
      </c>
      <c r="D126" s="0" t="n">
        <v>224</v>
      </c>
      <c r="E126" s="0" t="n">
        <v>971</v>
      </c>
      <c r="H126" s="0" t="n">
        <v>1289</v>
      </c>
      <c r="K126" s="0" t="n">
        <v>306</v>
      </c>
      <c r="N126" s="0" t="n">
        <v>21</v>
      </c>
      <c r="R126" s="0" t="n">
        <v>8</v>
      </c>
      <c r="Z126" s="0" t="n">
        <f aca="false">SUM(C126:Y126)</f>
        <v>9597</v>
      </c>
    </row>
    <row r="127" customFormat="false" ht="13.8" hidden="false" customHeight="false" outlineLevel="0" collapsed="false">
      <c r="A127" s="46" t="n">
        <v>42550</v>
      </c>
      <c r="B127" s="46"/>
      <c r="C127" s="0" t="n">
        <v>6748</v>
      </c>
      <c r="D127" s="0" t="n">
        <v>38</v>
      </c>
      <c r="E127" s="0" t="n">
        <v>566</v>
      </c>
      <c r="H127" s="0" t="n">
        <v>958</v>
      </c>
      <c r="K127" s="0" t="n">
        <v>311</v>
      </c>
      <c r="N127" s="0" t="n">
        <v>10</v>
      </c>
      <c r="R127" s="0" t="n">
        <v>32</v>
      </c>
      <c r="Z127" s="0" t="n">
        <f aca="false">SUM(C127:Y127)</f>
        <v>8663</v>
      </c>
    </row>
    <row r="128" customFormat="false" ht="13.8" hidden="false" customHeight="false" outlineLevel="0" collapsed="false">
      <c r="A128" s="46" t="n">
        <v>42551</v>
      </c>
      <c r="B128" s="46"/>
      <c r="C128" s="0" t="n">
        <v>5408</v>
      </c>
      <c r="D128" s="0" t="n">
        <v>133</v>
      </c>
      <c r="E128" s="0" t="n">
        <v>253</v>
      </c>
      <c r="H128" s="0" t="n">
        <v>232</v>
      </c>
      <c r="K128" s="0" t="n">
        <v>30</v>
      </c>
      <c r="N128" s="0" t="n">
        <v>8</v>
      </c>
      <c r="R128" s="0" t="n">
        <v>0</v>
      </c>
      <c r="Z128" s="0" t="n">
        <f aca="false">SUM(C128:Y128)</f>
        <v>6064</v>
      </c>
    </row>
    <row r="129" customFormat="false" ht="13.8" hidden="false" customHeight="false" outlineLevel="0" collapsed="false">
      <c r="A129" s="46" t="n">
        <v>42552</v>
      </c>
      <c r="B129" s="46"/>
      <c r="C129" s="0" t="n">
        <v>5272</v>
      </c>
      <c r="D129" s="0" t="n">
        <v>85</v>
      </c>
      <c r="E129" s="0" t="n">
        <v>152</v>
      </c>
      <c r="H129" s="0" t="n">
        <v>71</v>
      </c>
      <c r="K129" s="0" t="n">
        <v>25</v>
      </c>
      <c r="N129" s="0" t="n">
        <v>2</v>
      </c>
      <c r="R129" s="0" t="n">
        <v>38</v>
      </c>
      <c r="Z129" s="0" t="n">
        <f aca="false">SUM(C129:Y129)</f>
        <v>5645</v>
      </c>
    </row>
    <row r="130" customFormat="false" ht="13.8" hidden="false" customHeight="false" outlineLevel="0" collapsed="false">
      <c r="A130" s="46" t="n">
        <v>42553</v>
      </c>
      <c r="B130" s="46"/>
      <c r="C130" s="0" t="n">
        <v>5323</v>
      </c>
      <c r="D130" s="0" t="n">
        <v>813</v>
      </c>
      <c r="E130" s="0" t="n">
        <v>529</v>
      </c>
      <c r="H130" s="0" t="n">
        <v>79</v>
      </c>
      <c r="K130" s="0" t="n">
        <v>746</v>
      </c>
      <c r="N130" s="0" t="n">
        <v>5</v>
      </c>
      <c r="R130" s="0" t="n">
        <v>0</v>
      </c>
      <c r="Z130" s="0" t="n">
        <f aca="false">SUM(C130:Y130)</f>
        <v>7495</v>
      </c>
    </row>
    <row r="131" customFormat="false" ht="13.8" hidden="false" customHeight="false" outlineLevel="0" collapsed="false">
      <c r="A131" s="46" t="n">
        <v>42554</v>
      </c>
      <c r="B131" s="46"/>
      <c r="C131" s="0" t="n">
        <v>4207</v>
      </c>
      <c r="D131" s="0" t="n">
        <v>338</v>
      </c>
      <c r="E131" s="0" t="n">
        <v>141</v>
      </c>
      <c r="H131" s="0" t="n">
        <v>717</v>
      </c>
      <c r="K131" s="0" t="n">
        <v>118</v>
      </c>
      <c r="N131" s="0" t="n">
        <v>21</v>
      </c>
      <c r="R131" s="0" t="n">
        <v>1</v>
      </c>
      <c r="Z131" s="0" t="n">
        <f aca="false">SUM(C131:Y131)</f>
        <v>5543</v>
      </c>
    </row>
    <row r="132" customFormat="false" ht="13.8" hidden="false" customHeight="false" outlineLevel="0" collapsed="false">
      <c r="A132" s="46" t="n">
        <v>42555</v>
      </c>
      <c r="B132" s="46"/>
      <c r="C132" s="0" t="n">
        <v>4973</v>
      </c>
      <c r="D132" s="0" t="n">
        <v>428</v>
      </c>
      <c r="E132" s="0" t="n">
        <v>523</v>
      </c>
      <c r="H132" s="0" t="n">
        <v>329</v>
      </c>
      <c r="K132" s="0" t="n">
        <v>596</v>
      </c>
      <c r="N132" s="0" t="n">
        <v>8</v>
      </c>
      <c r="R132" s="0" t="n">
        <v>0</v>
      </c>
      <c r="Z132" s="0" t="n">
        <f aca="false">SUM(C132:Y132)</f>
        <v>6857</v>
      </c>
    </row>
    <row r="133" customFormat="false" ht="13.8" hidden="false" customHeight="false" outlineLevel="0" collapsed="false">
      <c r="A133" s="46" t="n">
        <v>42556</v>
      </c>
      <c r="B133" s="46"/>
      <c r="C133" s="0" t="n">
        <v>4194</v>
      </c>
      <c r="D133" s="0" t="n">
        <v>591</v>
      </c>
      <c r="E133" s="0" t="n">
        <v>625</v>
      </c>
      <c r="H133" s="0" t="n">
        <v>269</v>
      </c>
      <c r="K133" s="0" t="n">
        <v>89</v>
      </c>
      <c r="N133" s="0" t="n">
        <v>40</v>
      </c>
      <c r="R133" s="0" t="n">
        <v>6</v>
      </c>
      <c r="Z133" s="0" t="n">
        <f aca="false">SUM(C133:Y133)</f>
        <v>5814</v>
      </c>
    </row>
    <row r="134" customFormat="false" ht="13.8" hidden="false" customHeight="false" outlineLevel="0" collapsed="false">
      <c r="A134" s="46" t="n">
        <v>42557</v>
      </c>
      <c r="B134" s="46"/>
      <c r="C134" s="0" t="n">
        <v>2536</v>
      </c>
      <c r="D134" s="0" t="n">
        <v>158</v>
      </c>
      <c r="E134" s="0" t="n">
        <v>212</v>
      </c>
      <c r="H134" s="0" t="n">
        <v>514</v>
      </c>
      <c r="K134" s="0" t="n">
        <v>239</v>
      </c>
      <c r="N134" s="0" t="n">
        <v>70</v>
      </c>
      <c r="R134" s="0" t="n">
        <v>23</v>
      </c>
      <c r="Z134" s="0" t="n">
        <f aca="false">SUM(C134:Y134)</f>
        <v>3752</v>
      </c>
    </row>
    <row r="135" customFormat="false" ht="13.8" hidden="false" customHeight="false" outlineLevel="0" collapsed="false">
      <c r="A135" s="46" t="n">
        <v>42558</v>
      </c>
      <c r="B135" s="46"/>
      <c r="C135" s="0" t="n">
        <v>3518</v>
      </c>
      <c r="D135" s="0" t="n">
        <v>1176</v>
      </c>
      <c r="E135" s="0" t="n">
        <v>575</v>
      </c>
      <c r="H135" s="0" t="n">
        <v>128</v>
      </c>
      <c r="K135" s="0" t="n">
        <v>150</v>
      </c>
      <c r="N135" s="0" t="n">
        <v>155</v>
      </c>
      <c r="R135" s="0" t="n">
        <v>0</v>
      </c>
      <c r="Z135" s="0" t="n">
        <f aca="false">SUM(C135:Y135)</f>
        <v>5702</v>
      </c>
    </row>
    <row r="136" customFormat="false" ht="13.8" hidden="false" customHeight="false" outlineLevel="0" collapsed="false">
      <c r="A136" s="46" t="n">
        <v>42559</v>
      </c>
      <c r="B136" s="46"/>
      <c r="C136" s="0" t="n">
        <v>2241</v>
      </c>
      <c r="D136" s="0" t="n">
        <v>852</v>
      </c>
      <c r="E136" s="0" t="n">
        <v>177</v>
      </c>
      <c r="H136" s="0" t="n">
        <v>19</v>
      </c>
      <c r="K136" s="0" t="n">
        <v>97</v>
      </c>
      <c r="N136" s="0" t="n">
        <v>38</v>
      </c>
      <c r="R136" s="0" t="n">
        <v>82</v>
      </c>
      <c r="Z136" s="0" t="n">
        <f aca="false">SUM(C136:Y136)</f>
        <v>3506</v>
      </c>
    </row>
    <row r="137" customFormat="false" ht="13.8" hidden="false" customHeight="false" outlineLevel="0" collapsed="false">
      <c r="A137" s="46" t="n">
        <v>42560</v>
      </c>
      <c r="B137" s="46"/>
      <c r="C137" s="0" t="n">
        <v>2519</v>
      </c>
      <c r="D137" s="0" t="n">
        <v>1054</v>
      </c>
      <c r="E137" s="0" t="n">
        <v>159</v>
      </c>
      <c r="H137" s="0" t="n">
        <v>50</v>
      </c>
      <c r="K137" s="0" t="n">
        <v>169</v>
      </c>
      <c r="N137" s="0" t="n">
        <v>162</v>
      </c>
      <c r="R137" s="0" t="n">
        <v>73</v>
      </c>
      <c r="Z137" s="0" t="n">
        <f aca="false">SUM(C137:Y137)</f>
        <v>4186</v>
      </c>
    </row>
    <row r="138" customFormat="false" ht="13.8" hidden="false" customHeight="false" outlineLevel="0" collapsed="false">
      <c r="A138" s="46" t="n">
        <v>42561</v>
      </c>
      <c r="B138" s="46"/>
      <c r="C138" s="0" t="n">
        <v>3569</v>
      </c>
      <c r="D138" s="0" t="n">
        <v>721</v>
      </c>
      <c r="E138" s="0" t="n">
        <v>467</v>
      </c>
      <c r="H138" s="0" t="n">
        <v>14</v>
      </c>
      <c r="K138" s="0" t="n">
        <v>54</v>
      </c>
      <c r="N138" s="0" t="n">
        <v>67</v>
      </c>
      <c r="R138" s="0" t="n">
        <v>129</v>
      </c>
      <c r="Z138" s="0" t="n">
        <f aca="false">SUM(C138:Y138)</f>
        <v>5021</v>
      </c>
    </row>
    <row r="139" customFormat="false" ht="13.8" hidden="false" customHeight="false" outlineLevel="0" collapsed="false">
      <c r="A139" s="46" t="n">
        <v>42562</v>
      </c>
      <c r="B139" s="46"/>
      <c r="C139" s="0" t="n">
        <v>3666</v>
      </c>
      <c r="D139" s="0" t="n">
        <v>113</v>
      </c>
      <c r="E139" s="0" t="n">
        <v>1555</v>
      </c>
      <c r="H139" s="0" t="n">
        <v>208</v>
      </c>
      <c r="K139" s="0" t="n">
        <v>192</v>
      </c>
      <c r="N139" s="0" t="n">
        <v>134</v>
      </c>
      <c r="R139" s="0" t="n">
        <v>58</v>
      </c>
      <c r="Z139" s="0" t="n">
        <f aca="false">SUM(C139:Y139)</f>
        <v>5926</v>
      </c>
    </row>
    <row r="140" customFormat="false" ht="13.8" hidden="false" customHeight="false" outlineLevel="0" collapsed="false">
      <c r="A140" s="46" t="n">
        <v>42563</v>
      </c>
      <c r="B140" s="46"/>
      <c r="C140" s="0" t="n">
        <v>9131</v>
      </c>
      <c r="D140" s="0" t="n">
        <v>149</v>
      </c>
      <c r="E140" s="0" t="n">
        <v>843</v>
      </c>
      <c r="H140" s="0" t="n">
        <v>1995</v>
      </c>
      <c r="K140" s="0" t="n">
        <v>349</v>
      </c>
      <c r="N140" s="0" t="n">
        <v>59</v>
      </c>
      <c r="R140" s="0" t="n">
        <v>11</v>
      </c>
      <c r="Z140" s="0" t="n">
        <f aca="false">SUM(C140:Y140)</f>
        <v>12537</v>
      </c>
    </row>
    <row r="141" customFormat="false" ht="13.8" hidden="false" customHeight="false" outlineLevel="0" collapsed="false">
      <c r="A141" s="46" t="n">
        <v>42564</v>
      </c>
      <c r="B141" s="46"/>
      <c r="C141" s="0" t="n">
        <v>5621</v>
      </c>
      <c r="D141" s="0" t="n">
        <v>83</v>
      </c>
      <c r="E141" s="0" t="n">
        <v>455</v>
      </c>
      <c r="H141" s="0" t="n">
        <v>535</v>
      </c>
      <c r="K141" s="0" t="n">
        <v>119</v>
      </c>
      <c r="N141" s="0" t="n">
        <v>229</v>
      </c>
      <c r="R141" s="0" t="n">
        <v>12</v>
      </c>
      <c r="Z141" s="0" t="n">
        <f aca="false">SUM(C141:Y141)</f>
        <v>7054</v>
      </c>
    </row>
    <row r="142" customFormat="false" ht="13.8" hidden="false" customHeight="false" outlineLevel="0" collapsed="false">
      <c r="A142" s="46" t="n">
        <v>42565</v>
      </c>
      <c r="B142" s="46"/>
      <c r="C142" s="0" t="n">
        <v>3411</v>
      </c>
      <c r="D142" s="0" t="n">
        <v>48</v>
      </c>
      <c r="E142" s="0" t="n">
        <v>845</v>
      </c>
      <c r="H142" s="0" t="n">
        <v>139</v>
      </c>
      <c r="K142" s="0" t="n">
        <v>67</v>
      </c>
      <c r="N142" s="0" t="n">
        <v>3</v>
      </c>
      <c r="R142" s="0" t="n">
        <v>125</v>
      </c>
      <c r="Z142" s="0" t="n">
        <f aca="false">SUM(C142:Y142)</f>
        <v>4638</v>
      </c>
    </row>
    <row r="143" customFormat="false" ht="13.8" hidden="false" customHeight="false" outlineLevel="0" collapsed="false">
      <c r="A143" s="46" t="n">
        <v>42566</v>
      </c>
      <c r="B143" s="46"/>
      <c r="C143" s="0" t="n">
        <v>4276</v>
      </c>
      <c r="D143" s="0" t="n">
        <v>103</v>
      </c>
      <c r="E143" s="0" t="n">
        <v>174</v>
      </c>
      <c r="H143" s="0" t="n">
        <v>2299</v>
      </c>
      <c r="K143" s="0" t="n">
        <v>60</v>
      </c>
      <c r="N143" s="0" t="n">
        <v>96</v>
      </c>
      <c r="R143" s="0" t="n">
        <v>46</v>
      </c>
      <c r="Z143" s="0" t="n">
        <f aca="false">SUM(C143:Y143)</f>
        <v>7054</v>
      </c>
    </row>
    <row r="144" customFormat="false" ht="13.8" hidden="false" customHeight="false" outlineLevel="0" collapsed="false">
      <c r="A144" s="46" t="n">
        <v>42567</v>
      </c>
      <c r="B144" s="46"/>
      <c r="C144" s="0" t="n">
        <v>3420</v>
      </c>
      <c r="D144" s="0" t="n">
        <v>78</v>
      </c>
      <c r="E144" s="0" t="n">
        <v>10</v>
      </c>
      <c r="H144" s="0" t="n">
        <v>637</v>
      </c>
      <c r="K144" s="0" t="n">
        <v>55</v>
      </c>
      <c r="N144" s="0" t="n">
        <v>24</v>
      </c>
      <c r="R144" s="0" t="n">
        <v>91</v>
      </c>
      <c r="Z144" s="0" t="n">
        <f aca="false">SUM(C144:Y144)</f>
        <v>4315</v>
      </c>
    </row>
    <row r="145" customFormat="false" ht="13.8" hidden="false" customHeight="false" outlineLevel="0" collapsed="false">
      <c r="A145" s="46" t="n">
        <v>42568</v>
      </c>
      <c r="B145" s="46"/>
      <c r="C145" s="0" t="n">
        <v>5069</v>
      </c>
      <c r="D145" s="0" t="n">
        <v>297</v>
      </c>
      <c r="E145" s="0" t="n">
        <v>95</v>
      </c>
      <c r="H145" s="0" t="n">
        <v>61</v>
      </c>
      <c r="K145" s="0" t="n">
        <v>125</v>
      </c>
      <c r="N145" s="0" t="n">
        <v>71</v>
      </c>
      <c r="R145" s="0" t="n">
        <v>97</v>
      </c>
      <c r="Z145" s="0" t="n">
        <f aca="false">SUM(C145:Y145)</f>
        <v>5815</v>
      </c>
    </row>
    <row r="146" customFormat="false" ht="13.8" hidden="false" customHeight="false" outlineLevel="0" collapsed="false">
      <c r="A146" s="46" t="n">
        <v>42569</v>
      </c>
      <c r="B146" s="46"/>
      <c r="C146" s="0" t="n">
        <v>4220</v>
      </c>
      <c r="D146" s="0" t="n">
        <v>178</v>
      </c>
      <c r="E146" s="0" t="n">
        <v>693</v>
      </c>
      <c r="H146" s="0" t="n">
        <v>374</v>
      </c>
      <c r="K146" s="0" t="n">
        <v>159</v>
      </c>
      <c r="N146" s="0" t="n">
        <v>265</v>
      </c>
      <c r="R146" s="0" t="n">
        <v>40</v>
      </c>
      <c r="Z146" s="0" t="n">
        <f aca="false">SUM(C146:Y146)</f>
        <v>5929</v>
      </c>
    </row>
    <row r="147" customFormat="false" ht="13.8" hidden="false" customHeight="false" outlineLevel="0" collapsed="false">
      <c r="A147" s="46" t="n">
        <v>42570</v>
      </c>
      <c r="B147" s="46"/>
      <c r="C147" s="0" t="n">
        <v>6196</v>
      </c>
      <c r="D147" s="0" t="n">
        <v>269</v>
      </c>
      <c r="E147" s="0" t="n">
        <v>367</v>
      </c>
      <c r="H147" s="0" t="n">
        <v>238</v>
      </c>
      <c r="K147" s="0" t="n">
        <v>528</v>
      </c>
      <c r="N147" s="0" t="n">
        <v>283</v>
      </c>
      <c r="R147" s="0" t="n">
        <v>164</v>
      </c>
      <c r="Z147" s="0" t="n">
        <f aca="false">SUM(C147:Y147)</f>
        <v>8045</v>
      </c>
    </row>
    <row r="148" customFormat="false" ht="13.8" hidden="false" customHeight="false" outlineLevel="0" collapsed="false">
      <c r="A148" s="46" t="n">
        <v>42571</v>
      </c>
      <c r="B148" s="46"/>
      <c r="C148" s="0" t="n">
        <v>6031</v>
      </c>
      <c r="D148" s="0" t="n">
        <v>85</v>
      </c>
      <c r="E148" s="0" t="n">
        <v>370</v>
      </c>
      <c r="H148" s="0" t="n">
        <v>641</v>
      </c>
      <c r="K148" s="0" t="n">
        <v>462</v>
      </c>
      <c r="N148" s="0" t="n">
        <v>466</v>
      </c>
      <c r="R148" s="0" t="n">
        <v>49</v>
      </c>
      <c r="Z148" s="0" t="n">
        <f aca="false">SUM(C148:Y148)</f>
        <v>8104</v>
      </c>
    </row>
    <row r="149" customFormat="false" ht="13.8" hidden="false" customHeight="false" outlineLevel="0" collapsed="false">
      <c r="A149" s="46" t="n">
        <v>42572</v>
      </c>
      <c r="B149" s="46"/>
      <c r="C149" s="0" t="n">
        <v>8064</v>
      </c>
      <c r="D149" s="0" t="n">
        <v>594</v>
      </c>
      <c r="E149" s="0" t="n">
        <v>681</v>
      </c>
      <c r="H149" s="0" t="n">
        <v>198</v>
      </c>
      <c r="K149" s="0" t="n">
        <v>380</v>
      </c>
      <c r="N149" s="0" t="n">
        <v>212</v>
      </c>
      <c r="R149" s="0" t="n">
        <v>7</v>
      </c>
      <c r="Z149" s="0" t="n">
        <f aca="false">SUM(C149:Y149)</f>
        <v>10136</v>
      </c>
    </row>
    <row r="150" customFormat="false" ht="13.8" hidden="false" customHeight="false" outlineLevel="0" collapsed="false">
      <c r="A150" s="46" t="n">
        <v>42573</v>
      </c>
      <c r="B150" s="46"/>
      <c r="C150" s="0" t="n">
        <v>9624</v>
      </c>
      <c r="D150" s="0" t="n">
        <v>480</v>
      </c>
      <c r="E150" s="0" t="n">
        <v>432</v>
      </c>
      <c r="H150" s="0" t="n">
        <v>100</v>
      </c>
      <c r="K150" s="0" t="n">
        <v>195</v>
      </c>
      <c r="N150" s="0" t="n">
        <v>624</v>
      </c>
      <c r="R150" s="0" t="n">
        <v>176</v>
      </c>
      <c r="Z150" s="0" t="n">
        <f aca="false">SUM(C150:Y150)</f>
        <v>11631</v>
      </c>
    </row>
    <row r="151" customFormat="false" ht="13.8" hidden="false" customHeight="false" outlineLevel="0" collapsed="false">
      <c r="A151" s="46" t="n">
        <v>42574</v>
      </c>
      <c r="B151" s="46"/>
      <c r="C151" s="0" t="n">
        <v>9523</v>
      </c>
      <c r="D151" s="0" t="n">
        <v>439</v>
      </c>
      <c r="E151" s="0" t="n">
        <v>846</v>
      </c>
      <c r="H151" s="0" t="n">
        <v>750</v>
      </c>
      <c r="K151" s="0" t="n">
        <v>217</v>
      </c>
      <c r="N151" s="0" t="n">
        <v>152</v>
      </c>
      <c r="R151" s="0" t="n">
        <v>228</v>
      </c>
      <c r="Z151" s="0" t="n">
        <f aca="false">SUM(C151:Y151)</f>
        <v>12155</v>
      </c>
    </row>
    <row r="152" customFormat="false" ht="13.8" hidden="false" customHeight="false" outlineLevel="0" collapsed="false">
      <c r="A152" s="46" t="n">
        <v>42575</v>
      </c>
      <c r="B152" s="46"/>
      <c r="C152" s="0" t="n">
        <v>7648</v>
      </c>
      <c r="D152" s="0" t="n">
        <v>531</v>
      </c>
      <c r="E152" s="0" t="n">
        <v>318</v>
      </c>
      <c r="H152" s="0" t="n">
        <v>224</v>
      </c>
      <c r="K152" s="0" t="n">
        <v>281</v>
      </c>
      <c r="N152" s="0" t="n">
        <v>515</v>
      </c>
      <c r="R152" s="0" t="n">
        <v>164</v>
      </c>
      <c r="Z152" s="0" t="n">
        <f aca="false">SUM(C152:Y152)</f>
        <v>9681</v>
      </c>
    </row>
    <row r="153" customFormat="false" ht="13.8" hidden="false" customHeight="false" outlineLevel="0" collapsed="false">
      <c r="A153" s="46" t="n">
        <v>42576</v>
      </c>
      <c r="B153" s="46"/>
      <c r="C153" s="0" t="n">
        <v>6019</v>
      </c>
      <c r="D153" s="0" t="n">
        <v>635</v>
      </c>
      <c r="E153" s="0" t="n">
        <v>247</v>
      </c>
      <c r="H153" s="0" t="n">
        <v>1201</v>
      </c>
      <c r="K153" s="0" t="n">
        <v>287</v>
      </c>
      <c r="N153" s="0" t="n">
        <v>393</v>
      </c>
      <c r="R153" s="0" t="n">
        <v>54</v>
      </c>
      <c r="Z153" s="0" t="n">
        <f aca="false">SUM(C153:Y153)</f>
        <v>8836</v>
      </c>
    </row>
    <row r="154" customFormat="false" ht="13.8" hidden="false" customHeight="false" outlineLevel="0" collapsed="false">
      <c r="A154" s="46" t="n">
        <v>42577</v>
      </c>
      <c r="B154" s="46"/>
      <c r="C154" s="0" t="n">
        <v>11888</v>
      </c>
      <c r="D154" s="0" t="n">
        <v>367</v>
      </c>
      <c r="E154" s="0" t="n">
        <v>1490</v>
      </c>
      <c r="H154" s="0" t="n">
        <v>253</v>
      </c>
      <c r="K154" s="0" t="n">
        <v>256</v>
      </c>
      <c r="N154" s="0" t="n">
        <v>420</v>
      </c>
      <c r="R154" s="0" t="n">
        <v>101</v>
      </c>
      <c r="Z154" s="0" t="n">
        <f aca="false">SUM(C154:Y154)</f>
        <v>14775</v>
      </c>
    </row>
    <row r="155" customFormat="false" ht="13.8" hidden="false" customHeight="false" outlineLevel="0" collapsed="false">
      <c r="A155" s="46" t="n">
        <v>42578</v>
      </c>
      <c r="B155" s="46"/>
      <c r="C155" s="0" t="n">
        <v>9575</v>
      </c>
      <c r="D155" s="0" t="n">
        <v>1563</v>
      </c>
      <c r="E155" s="0" t="n">
        <v>1729</v>
      </c>
      <c r="H155" s="0" t="n">
        <v>201</v>
      </c>
      <c r="K155" s="0" t="n">
        <v>538</v>
      </c>
      <c r="N155" s="0" t="n">
        <v>406</v>
      </c>
      <c r="R155" s="0" t="n">
        <v>31</v>
      </c>
      <c r="Z155" s="0" t="n">
        <f aca="false">SUM(C155:Y155)</f>
        <v>14043</v>
      </c>
    </row>
    <row r="156" customFormat="false" ht="13.8" hidden="false" customHeight="false" outlineLevel="0" collapsed="false">
      <c r="A156" s="46" t="n">
        <v>42579</v>
      </c>
      <c r="B156" s="46"/>
      <c r="C156" s="0" t="n">
        <v>6315</v>
      </c>
      <c r="D156" s="0" t="n">
        <v>785</v>
      </c>
      <c r="E156" s="0" t="n">
        <v>883</v>
      </c>
      <c r="H156" s="0" t="n">
        <v>189</v>
      </c>
      <c r="K156" s="0" t="n">
        <v>623</v>
      </c>
      <c r="N156" s="0" t="n">
        <v>341</v>
      </c>
      <c r="R156" s="0" t="n">
        <v>25</v>
      </c>
      <c r="Z156" s="0" t="n">
        <f aca="false">SUM(C156:Y156)</f>
        <v>9161</v>
      </c>
    </row>
    <row r="157" customFormat="false" ht="13.8" hidden="false" customHeight="false" outlineLevel="0" collapsed="false">
      <c r="A157" s="46" t="n">
        <v>42580</v>
      </c>
      <c r="B157" s="46"/>
      <c r="C157" s="0" t="n">
        <v>7462</v>
      </c>
      <c r="D157" s="0" t="n">
        <v>1362</v>
      </c>
      <c r="E157" s="0" t="n">
        <v>999</v>
      </c>
      <c r="H157" s="0" t="n">
        <v>285</v>
      </c>
      <c r="K157" s="0" t="n">
        <v>727</v>
      </c>
      <c r="N157" s="0" t="n">
        <v>65</v>
      </c>
      <c r="R157" s="0" t="n">
        <v>108</v>
      </c>
      <c r="Z157" s="0" t="n">
        <f aca="false">SUM(C157:Y157)</f>
        <v>11008</v>
      </c>
    </row>
    <row r="158" customFormat="false" ht="13.8" hidden="false" customHeight="false" outlineLevel="0" collapsed="false">
      <c r="A158" s="46" t="n">
        <v>42581</v>
      </c>
      <c r="B158" s="46"/>
      <c r="C158" s="0" t="n">
        <v>15793</v>
      </c>
      <c r="D158" s="0" t="n">
        <v>1473</v>
      </c>
      <c r="E158" s="0" t="n">
        <v>184</v>
      </c>
      <c r="H158" s="0" t="n">
        <v>540</v>
      </c>
      <c r="K158" s="0" t="n">
        <v>1278</v>
      </c>
      <c r="N158" s="0" t="n">
        <v>199</v>
      </c>
      <c r="R158" s="0" t="n">
        <v>99</v>
      </c>
      <c r="Z158" s="0" t="n">
        <f aca="false">SUM(C158:Y158)</f>
        <v>19566</v>
      </c>
    </row>
    <row r="159" customFormat="false" ht="13.8" hidden="false" customHeight="false" outlineLevel="0" collapsed="false">
      <c r="A159" s="46" t="n">
        <v>42582</v>
      </c>
      <c r="B159" s="46"/>
      <c r="C159" s="0" t="n">
        <v>14940</v>
      </c>
      <c r="D159" s="0" t="n">
        <v>1165</v>
      </c>
      <c r="E159" s="0" t="n">
        <v>1052</v>
      </c>
      <c r="H159" s="0" t="n">
        <v>1659</v>
      </c>
      <c r="K159" s="0" t="n">
        <v>499</v>
      </c>
      <c r="N159" s="0" t="n">
        <v>329</v>
      </c>
      <c r="R159" s="0" t="n">
        <v>140</v>
      </c>
      <c r="Z159" s="0" t="n">
        <f aca="false">SUM(C159:Y159)</f>
        <v>19784</v>
      </c>
    </row>
    <row r="160" customFormat="false" ht="13.8" hidden="false" customHeight="false" outlineLevel="0" collapsed="false">
      <c r="A160" s="46" t="n">
        <v>42583</v>
      </c>
      <c r="B160" s="46"/>
      <c r="C160" s="0" t="n">
        <v>14498</v>
      </c>
      <c r="D160" s="0" t="n">
        <v>907</v>
      </c>
      <c r="E160" s="0" t="n">
        <v>1912</v>
      </c>
      <c r="H160" s="0" t="n">
        <v>851</v>
      </c>
      <c r="K160" s="0" t="n">
        <v>715</v>
      </c>
      <c r="N160" s="0" t="n">
        <v>80</v>
      </c>
      <c r="R160" s="0" t="n">
        <v>53</v>
      </c>
      <c r="Z160" s="0" t="n">
        <f aca="false">SUM(C160:Y160)</f>
        <v>19016</v>
      </c>
    </row>
    <row r="161" customFormat="false" ht="13.8" hidden="false" customHeight="false" outlineLevel="0" collapsed="false">
      <c r="A161" s="46" t="n">
        <v>42584</v>
      </c>
      <c r="B161" s="46"/>
      <c r="C161" s="0" t="n">
        <v>15264</v>
      </c>
      <c r="D161" s="0" t="n">
        <v>1536</v>
      </c>
      <c r="E161" s="0" t="n">
        <v>270</v>
      </c>
      <c r="H161" s="0" t="n">
        <v>1562</v>
      </c>
      <c r="K161" s="0" t="n">
        <v>391</v>
      </c>
      <c r="N161" s="0" t="n">
        <v>74</v>
      </c>
      <c r="R161" s="0" t="n">
        <v>40</v>
      </c>
      <c r="Z161" s="0" t="n">
        <f aca="false">SUM(C161:Y161)</f>
        <v>19137</v>
      </c>
    </row>
    <row r="162" customFormat="false" ht="13.8" hidden="false" customHeight="false" outlineLevel="0" collapsed="false">
      <c r="A162" s="46" t="n">
        <v>42585</v>
      </c>
      <c r="B162" s="46"/>
      <c r="C162" s="0" t="n">
        <v>10795</v>
      </c>
      <c r="D162" s="0" t="n">
        <v>1350</v>
      </c>
      <c r="E162" s="0" t="n">
        <v>256</v>
      </c>
      <c r="H162" s="0" t="n">
        <v>1466</v>
      </c>
      <c r="K162" s="0" t="n">
        <v>553</v>
      </c>
      <c r="N162" s="0" t="n">
        <v>94</v>
      </c>
      <c r="R162" s="0" t="n">
        <v>75</v>
      </c>
      <c r="Z162" s="0" t="n">
        <f aca="false">SUM(C162:Y162)</f>
        <v>14589</v>
      </c>
    </row>
    <row r="163" customFormat="false" ht="13.8" hidden="false" customHeight="false" outlineLevel="0" collapsed="false">
      <c r="A163" s="46" t="n">
        <v>42586</v>
      </c>
      <c r="B163" s="46"/>
      <c r="C163" s="0" t="n">
        <v>12280</v>
      </c>
      <c r="D163" s="0" t="n">
        <v>973</v>
      </c>
      <c r="E163" s="0" t="n">
        <v>120</v>
      </c>
      <c r="H163" s="0" t="n">
        <v>2749</v>
      </c>
      <c r="K163" s="0" t="n">
        <v>899</v>
      </c>
      <c r="N163" s="0" t="n">
        <v>160</v>
      </c>
      <c r="R163" s="0" t="n">
        <v>59</v>
      </c>
      <c r="Z163" s="0" t="n">
        <f aca="false">SUM(C163:Y163)</f>
        <v>17240</v>
      </c>
    </row>
    <row r="164" customFormat="false" ht="13.8" hidden="false" customHeight="false" outlineLevel="0" collapsed="false">
      <c r="A164" s="46" t="n">
        <v>42587</v>
      </c>
      <c r="B164" s="46"/>
      <c r="C164" s="0" t="n">
        <v>14441</v>
      </c>
      <c r="D164" s="0" t="n">
        <v>606</v>
      </c>
      <c r="E164" s="0" t="n">
        <v>487</v>
      </c>
      <c r="H164" s="0" t="n">
        <v>6800</v>
      </c>
      <c r="K164" s="0" t="n">
        <v>453</v>
      </c>
      <c r="N164" s="0" t="n">
        <v>281</v>
      </c>
      <c r="R164" s="0" t="n">
        <v>99</v>
      </c>
      <c r="Z164" s="0" t="n">
        <f aca="false">SUM(C164:Y164)</f>
        <v>23167</v>
      </c>
    </row>
    <row r="165" customFormat="false" ht="13.8" hidden="false" customHeight="false" outlineLevel="0" collapsed="false">
      <c r="A165" s="46" t="n">
        <v>42588</v>
      </c>
      <c r="B165" s="46"/>
      <c r="C165" s="0" t="n">
        <v>19871</v>
      </c>
      <c r="D165" s="0" t="n">
        <v>1189</v>
      </c>
      <c r="E165" s="0" t="n">
        <v>120</v>
      </c>
      <c r="H165" s="0" t="n">
        <v>1889</v>
      </c>
      <c r="K165" s="0" t="n">
        <v>476</v>
      </c>
      <c r="N165" s="0" t="n">
        <v>201</v>
      </c>
      <c r="R165" s="0" t="n">
        <v>65</v>
      </c>
      <c r="Z165" s="0" t="n">
        <f aca="false">SUM(C165:Y165)</f>
        <v>23811</v>
      </c>
    </row>
    <row r="166" customFormat="false" ht="13.8" hidden="false" customHeight="false" outlineLevel="0" collapsed="false">
      <c r="A166" s="46" t="n">
        <v>42589</v>
      </c>
      <c r="B166" s="46"/>
      <c r="C166" s="0" t="n">
        <v>7237</v>
      </c>
      <c r="D166" s="0" t="n">
        <v>1277</v>
      </c>
      <c r="E166" s="0" t="n">
        <v>90</v>
      </c>
      <c r="H166" s="0" t="n">
        <v>5402</v>
      </c>
      <c r="K166" s="0" t="n">
        <v>1476</v>
      </c>
      <c r="N166" s="0" t="n">
        <v>26</v>
      </c>
      <c r="R166" s="0" t="n">
        <v>68</v>
      </c>
      <c r="Z166" s="0" t="n">
        <f aca="false">SUM(C166:Y166)</f>
        <v>15576</v>
      </c>
    </row>
    <row r="167" customFormat="false" ht="13.8" hidden="false" customHeight="false" outlineLevel="0" collapsed="false">
      <c r="A167" s="46" t="n">
        <v>42590</v>
      </c>
      <c r="B167" s="46"/>
      <c r="C167" s="0" t="n">
        <v>17581</v>
      </c>
      <c r="D167" s="0" t="n">
        <v>1602</v>
      </c>
      <c r="E167" s="0" t="n">
        <v>554</v>
      </c>
      <c r="H167" s="0" t="n">
        <v>4017</v>
      </c>
      <c r="K167" s="0" t="n">
        <v>363</v>
      </c>
      <c r="N167" s="0" t="n">
        <v>340</v>
      </c>
      <c r="R167" s="0" t="n">
        <v>484</v>
      </c>
      <c r="Z167" s="0" t="n">
        <f aca="false">SUM(C167:Y167)</f>
        <v>24941</v>
      </c>
    </row>
    <row r="168" customFormat="false" ht="13.8" hidden="false" customHeight="false" outlineLevel="0" collapsed="false">
      <c r="A168" s="46" t="n">
        <v>42591</v>
      </c>
      <c r="B168" s="46"/>
      <c r="C168" s="0" t="n">
        <v>14494</v>
      </c>
      <c r="D168" s="0" t="n">
        <v>1855</v>
      </c>
      <c r="E168" s="0" t="n">
        <v>651</v>
      </c>
      <c r="H168" s="0" t="n">
        <v>1429</v>
      </c>
      <c r="K168" s="0" t="n">
        <v>1264</v>
      </c>
      <c r="N168" s="0" t="n">
        <v>472</v>
      </c>
      <c r="R168" s="0" t="n">
        <v>474</v>
      </c>
      <c r="Z168" s="0" t="n">
        <f aca="false">SUM(C168:Y168)</f>
        <v>20639</v>
      </c>
    </row>
    <row r="169" customFormat="false" ht="13.8" hidden="false" customHeight="false" outlineLevel="0" collapsed="false">
      <c r="A169" s="46" t="n">
        <v>42592</v>
      </c>
      <c r="B169" s="46"/>
      <c r="C169" s="0" t="n">
        <v>9119</v>
      </c>
      <c r="D169" s="0" t="n">
        <v>404</v>
      </c>
      <c r="E169" s="0" t="n">
        <v>519</v>
      </c>
      <c r="H169" s="0" t="n">
        <v>1036</v>
      </c>
      <c r="K169" s="0" t="n">
        <v>1204</v>
      </c>
      <c r="N169" s="0" t="n">
        <v>215</v>
      </c>
      <c r="R169" s="0" t="n">
        <v>44</v>
      </c>
      <c r="Z169" s="0" t="n">
        <f aca="false">SUM(C169:Y169)</f>
        <v>12541</v>
      </c>
    </row>
    <row r="170" customFormat="false" ht="13.8" hidden="false" customHeight="false" outlineLevel="0" collapsed="false">
      <c r="A170" s="46" t="n">
        <v>42593</v>
      </c>
      <c r="B170" s="46"/>
      <c r="C170" s="0" t="n">
        <v>14618</v>
      </c>
      <c r="D170" s="0" t="n">
        <v>1180</v>
      </c>
      <c r="E170" s="0" t="n">
        <v>175</v>
      </c>
      <c r="H170" s="0" t="n">
        <v>1959</v>
      </c>
      <c r="K170" s="0" t="n">
        <v>765</v>
      </c>
      <c r="N170" s="0" t="n">
        <v>557</v>
      </c>
      <c r="R170" s="0" t="n">
        <v>251</v>
      </c>
      <c r="Z170" s="0" t="n">
        <f aca="false">SUM(C170:Y170)</f>
        <v>19505</v>
      </c>
    </row>
    <row r="171" customFormat="false" ht="13.8" hidden="false" customHeight="false" outlineLevel="0" collapsed="false">
      <c r="A171" s="46" t="n">
        <v>42594</v>
      </c>
      <c r="B171" s="46"/>
      <c r="C171" s="0" t="n">
        <v>12067</v>
      </c>
      <c r="D171" s="0" t="n">
        <v>2631</v>
      </c>
      <c r="E171" s="0" t="n">
        <v>1160</v>
      </c>
      <c r="H171" s="0" t="n">
        <v>2203</v>
      </c>
      <c r="K171" s="0" t="n">
        <v>1036</v>
      </c>
      <c r="N171" s="0" t="n">
        <v>340</v>
      </c>
      <c r="R171" s="0" t="n">
        <v>87</v>
      </c>
      <c r="Z171" s="0" t="n">
        <f aca="false">SUM(C171:Y171)</f>
        <v>19524</v>
      </c>
    </row>
    <row r="172" customFormat="false" ht="13.8" hidden="false" customHeight="false" outlineLevel="0" collapsed="false">
      <c r="A172" s="46" t="n">
        <v>42595</v>
      </c>
      <c r="B172" s="46"/>
      <c r="C172" s="0" t="n">
        <v>8692</v>
      </c>
      <c r="D172" s="0" t="n">
        <v>4602</v>
      </c>
      <c r="E172" s="0" t="n">
        <v>1671</v>
      </c>
      <c r="H172" s="0" t="n">
        <v>2000</v>
      </c>
      <c r="K172" s="0" t="n">
        <v>802</v>
      </c>
      <c r="N172" s="0" t="n">
        <v>637</v>
      </c>
      <c r="R172" s="0" t="n">
        <v>681</v>
      </c>
      <c r="Z172" s="0" t="n">
        <f aca="false">SUM(C172:Y172)</f>
        <v>19085</v>
      </c>
    </row>
    <row r="173" customFormat="false" ht="13.8" hidden="false" customHeight="false" outlineLevel="0" collapsed="false">
      <c r="A173" s="46" t="n">
        <v>42596</v>
      </c>
      <c r="B173" s="46"/>
      <c r="C173" s="0" t="n">
        <v>8095</v>
      </c>
      <c r="D173" s="0" t="n">
        <v>5196</v>
      </c>
      <c r="E173" s="0" t="n">
        <v>389</v>
      </c>
      <c r="H173" s="0" t="n">
        <v>716</v>
      </c>
      <c r="K173" s="0" t="n">
        <v>1582</v>
      </c>
      <c r="N173" s="0" t="n">
        <v>286</v>
      </c>
      <c r="R173" s="0" t="n">
        <v>332</v>
      </c>
      <c r="Z173" s="0" t="n">
        <f aca="false">SUM(C173:Y173)</f>
        <v>16596</v>
      </c>
    </row>
    <row r="174" customFormat="false" ht="13.8" hidden="false" customHeight="false" outlineLevel="0" collapsed="false">
      <c r="A174" s="46" t="n">
        <v>42597</v>
      </c>
      <c r="B174" s="46"/>
      <c r="C174" s="0" t="n">
        <v>6744</v>
      </c>
      <c r="D174" s="0" t="n">
        <v>6639</v>
      </c>
      <c r="E174" s="0" t="n">
        <v>745</v>
      </c>
      <c r="H174" s="0" t="n">
        <v>377</v>
      </c>
      <c r="K174" s="0" t="n">
        <v>599</v>
      </c>
      <c r="N174" s="0" t="n">
        <v>74</v>
      </c>
      <c r="R174" s="0" t="n">
        <v>531</v>
      </c>
      <c r="Z174" s="0" t="n">
        <f aca="false">SUM(C174:Y174)</f>
        <v>15709</v>
      </c>
    </row>
    <row r="175" customFormat="false" ht="13.8" hidden="false" customHeight="false" outlineLevel="0" collapsed="false">
      <c r="A175" s="46" t="n">
        <v>42598</v>
      </c>
      <c r="B175" s="46"/>
      <c r="C175" s="0" t="n">
        <v>5863</v>
      </c>
      <c r="D175" s="0" t="n">
        <v>5196</v>
      </c>
      <c r="E175" s="0" t="n">
        <v>2303</v>
      </c>
      <c r="H175" s="0" t="n">
        <v>1273</v>
      </c>
      <c r="K175" s="0" t="n">
        <v>418</v>
      </c>
      <c r="N175" s="0" t="n">
        <v>483</v>
      </c>
      <c r="R175" s="0" t="n">
        <v>747</v>
      </c>
      <c r="Z175" s="0" t="n">
        <f aca="false">SUM(C175:Y175)</f>
        <v>16283</v>
      </c>
    </row>
    <row r="176" customFormat="false" ht="13.8" hidden="false" customHeight="false" outlineLevel="0" collapsed="false">
      <c r="A176" s="46" t="n">
        <v>42599</v>
      </c>
      <c r="B176" s="46"/>
      <c r="C176" s="0" t="n">
        <v>3658</v>
      </c>
      <c r="D176" s="0" t="n">
        <v>3068</v>
      </c>
      <c r="E176" s="0" t="n">
        <v>293</v>
      </c>
      <c r="H176" s="0" t="n">
        <v>635</v>
      </c>
      <c r="K176" s="0" t="n">
        <v>580</v>
      </c>
      <c r="N176" s="0" t="n">
        <v>37</v>
      </c>
      <c r="R176" s="0" t="n">
        <v>67</v>
      </c>
      <c r="Z176" s="0" t="n">
        <f aca="false">SUM(C176:Y176)</f>
        <v>8338</v>
      </c>
    </row>
    <row r="177" customFormat="false" ht="13.8" hidden="false" customHeight="false" outlineLevel="0" collapsed="false">
      <c r="A177" s="46" t="n">
        <v>42600</v>
      </c>
      <c r="B177" s="46"/>
      <c r="C177" s="0" t="n">
        <v>3449</v>
      </c>
      <c r="D177" s="0" t="n">
        <v>7636</v>
      </c>
      <c r="E177" s="0" t="n">
        <v>86</v>
      </c>
      <c r="H177" s="0" t="n">
        <v>228</v>
      </c>
      <c r="K177" s="0" t="n">
        <v>730</v>
      </c>
      <c r="N177" s="0" t="n">
        <v>308</v>
      </c>
      <c r="R177" s="0" t="n">
        <v>64</v>
      </c>
      <c r="Z177" s="0" t="n">
        <f aca="false">SUM(C177:Y177)</f>
        <v>12501</v>
      </c>
    </row>
    <row r="178" customFormat="false" ht="13.8" hidden="false" customHeight="false" outlineLevel="0" collapsed="false">
      <c r="A178" s="46" t="n">
        <v>42601</v>
      </c>
      <c r="B178" s="46"/>
      <c r="C178" s="0" t="n">
        <v>10693</v>
      </c>
      <c r="D178" s="0" t="n">
        <v>2315</v>
      </c>
      <c r="E178" s="0" t="n">
        <v>197</v>
      </c>
      <c r="H178" s="0" t="n">
        <v>538</v>
      </c>
      <c r="K178" s="0" t="n">
        <v>833</v>
      </c>
      <c r="N178" s="0" t="n">
        <v>113</v>
      </c>
      <c r="R178" s="0" t="n">
        <v>62</v>
      </c>
      <c r="Z178" s="0" t="n">
        <f aca="false">SUM(C178:Y178)</f>
        <v>14751</v>
      </c>
    </row>
    <row r="179" customFormat="false" ht="13.8" hidden="false" customHeight="false" outlineLevel="0" collapsed="false">
      <c r="A179" s="46" t="n">
        <v>42602</v>
      </c>
      <c r="B179" s="46"/>
      <c r="C179" s="0" t="n">
        <v>4442</v>
      </c>
      <c r="D179" s="0" t="n">
        <v>3676</v>
      </c>
      <c r="E179" s="0" t="n">
        <v>166</v>
      </c>
      <c r="H179" s="0" t="n">
        <v>214</v>
      </c>
      <c r="K179" s="0" t="n">
        <v>900</v>
      </c>
      <c r="N179" s="0" t="n">
        <v>70</v>
      </c>
      <c r="R179" s="0" t="n">
        <v>49</v>
      </c>
      <c r="Z179" s="0" t="n">
        <f aca="false">SUM(C179:Y179)</f>
        <v>9517</v>
      </c>
    </row>
    <row r="180" customFormat="false" ht="13.8" hidden="false" customHeight="false" outlineLevel="0" collapsed="false">
      <c r="A180" s="46" t="n">
        <v>42603</v>
      </c>
      <c r="B180" s="46"/>
      <c r="C180" s="0" t="n">
        <v>9312</v>
      </c>
      <c r="D180" s="0" t="n">
        <v>2305</v>
      </c>
      <c r="E180" s="0" t="n">
        <v>178</v>
      </c>
      <c r="H180" s="0" t="n">
        <v>929</v>
      </c>
      <c r="K180" s="0" t="n">
        <v>690</v>
      </c>
      <c r="N180" s="0" t="n">
        <v>50</v>
      </c>
      <c r="R180" s="0" t="n">
        <v>97</v>
      </c>
      <c r="Z180" s="0" t="n">
        <f aca="false">SUM(C180:Y180)</f>
        <v>13561</v>
      </c>
    </row>
    <row r="181" customFormat="false" ht="13.8" hidden="false" customHeight="false" outlineLevel="0" collapsed="false">
      <c r="A181" s="46" t="n">
        <v>42604</v>
      </c>
      <c r="B181" s="46"/>
      <c r="C181" s="0" t="n">
        <v>4436</v>
      </c>
      <c r="D181" s="0" t="n">
        <v>7554</v>
      </c>
      <c r="E181" s="0" t="n">
        <v>205</v>
      </c>
      <c r="H181" s="0" t="n">
        <v>293</v>
      </c>
      <c r="K181" s="0" t="n">
        <v>1311</v>
      </c>
      <c r="N181" s="0" t="n">
        <v>47</v>
      </c>
      <c r="R181" s="0" t="n">
        <v>262</v>
      </c>
      <c r="Z181" s="0" t="n">
        <f aca="false">SUM(C181:Y181)</f>
        <v>14108</v>
      </c>
    </row>
    <row r="182" customFormat="false" ht="13.8" hidden="false" customHeight="false" outlineLevel="0" collapsed="false">
      <c r="A182" s="46" t="n">
        <v>42605</v>
      </c>
      <c r="B182" s="46"/>
      <c r="C182" s="0" t="n">
        <v>5425</v>
      </c>
      <c r="D182" s="0" t="n">
        <v>4371</v>
      </c>
      <c r="E182" s="0" t="n">
        <v>687</v>
      </c>
      <c r="H182" s="0" t="n">
        <v>913</v>
      </c>
      <c r="K182" s="0" t="n">
        <v>326</v>
      </c>
      <c r="N182" s="0" t="n">
        <v>17</v>
      </c>
      <c r="R182" s="0" t="n">
        <v>102</v>
      </c>
      <c r="Z182" s="0" t="n">
        <f aca="false">SUM(C182:Y182)</f>
        <v>11841</v>
      </c>
    </row>
    <row r="183" customFormat="false" ht="13.8" hidden="false" customHeight="false" outlineLevel="0" collapsed="false">
      <c r="A183" s="46" t="n">
        <v>42606</v>
      </c>
      <c r="B183" s="46"/>
      <c r="C183" s="0" t="n">
        <v>10561</v>
      </c>
      <c r="D183" s="0" t="n">
        <v>2460</v>
      </c>
      <c r="E183" s="0" t="n">
        <v>315</v>
      </c>
      <c r="H183" s="0" t="n">
        <v>791</v>
      </c>
      <c r="K183" s="0" t="n">
        <v>1295</v>
      </c>
      <c r="N183" s="0" t="n">
        <v>102</v>
      </c>
      <c r="R183" s="0" t="n">
        <v>73</v>
      </c>
      <c r="Z183" s="0" t="n">
        <f aca="false">SUM(C183:Y183)</f>
        <v>15597</v>
      </c>
    </row>
    <row r="184" customFormat="false" ht="13.8" hidden="false" customHeight="false" outlineLevel="0" collapsed="false">
      <c r="A184" s="46" t="n">
        <v>42607</v>
      </c>
      <c r="B184" s="46"/>
      <c r="C184" s="0" t="n">
        <v>12974</v>
      </c>
      <c r="D184" s="0" t="n">
        <v>1691</v>
      </c>
      <c r="E184" s="0" t="n">
        <v>895</v>
      </c>
      <c r="H184" s="0" t="n">
        <v>1115</v>
      </c>
      <c r="K184" s="0" t="n">
        <v>1384</v>
      </c>
      <c r="N184" s="0" t="n">
        <v>190</v>
      </c>
      <c r="R184" s="0" t="n">
        <v>117</v>
      </c>
      <c r="Z184" s="0" t="n">
        <f aca="false">SUM(C184:Y184)</f>
        <v>18366</v>
      </c>
    </row>
    <row r="185" customFormat="false" ht="13.8" hidden="false" customHeight="false" outlineLevel="0" collapsed="false">
      <c r="A185" s="46" t="n">
        <v>42608</v>
      </c>
      <c r="B185" s="46"/>
      <c r="C185" s="0" t="n">
        <v>11908</v>
      </c>
      <c r="D185" s="0" t="n">
        <v>4591</v>
      </c>
      <c r="E185" s="0" t="n">
        <v>155</v>
      </c>
      <c r="H185" s="0" t="n">
        <v>222</v>
      </c>
      <c r="K185" s="0" t="n">
        <v>1827</v>
      </c>
      <c r="N185" s="0" t="n">
        <v>149</v>
      </c>
      <c r="R185" s="0" t="n">
        <v>70</v>
      </c>
      <c r="Z185" s="0" t="n">
        <f aca="false">SUM(C185:Y185)</f>
        <v>18922</v>
      </c>
    </row>
    <row r="186" customFormat="false" ht="13.8" hidden="false" customHeight="false" outlineLevel="0" collapsed="false">
      <c r="A186" s="46" t="n">
        <v>42609</v>
      </c>
      <c r="B186" s="46"/>
      <c r="C186" s="0" t="n">
        <v>15034</v>
      </c>
      <c r="D186" s="0" t="n">
        <v>2951</v>
      </c>
      <c r="E186" s="0" t="n">
        <v>136</v>
      </c>
      <c r="H186" s="0" t="n">
        <v>163</v>
      </c>
      <c r="K186" s="0" t="n">
        <v>977</v>
      </c>
      <c r="N186" s="0" t="n">
        <v>97</v>
      </c>
      <c r="R186" s="0" t="n">
        <v>29</v>
      </c>
      <c r="Z186" s="0" t="n">
        <f aca="false">SUM(C186:Y186)</f>
        <v>19387</v>
      </c>
    </row>
    <row r="187" customFormat="false" ht="13.8" hidden="false" customHeight="false" outlineLevel="0" collapsed="false">
      <c r="A187" s="46" t="n">
        <v>42610</v>
      </c>
      <c r="B187" s="46"/>
      <c r="C187" s="0" t="n">
        <v>15061</v>
      </c>
      <c r="D187" s="0" t="n">
        <v>3348</v>
      </c>
      <c r="E187" s="0" t="n">
        <v>1109</v>
      </c>
      <c r="H187" s="0" t="n">
        <v>817</v>
      </c>
      <c r="K187" s="0" t="n">
        <v>863</v>
      </c>
      <c r="N187" s="0" t="n">
        <v>274</v>
      </c>
      <c r="R187" s="0" t="n">
        <v>145</v>
      </c>
      <c r="Z187" s="0" t="n">
        <f aca="false">SUM(C187:Y187)</f>
        <v>21617</v>
      </c>
    </row>
    <row r="188" customFormat="false" ht="13.8" hidden="false" customHeight="false" outlineLevel="0" collapsed="false">
      <c r="A188" s="46" t="n">
        <v>42611</v>
      </c>
      <c r="B188" s="46"/>
      <c r="C188" s="0" t="n">
        <v>12103</v>
      </c>
      <c r="D188" s="0" t="n">
        <v>5204</v>
      </c>
      <c r="E188" s="0" t="n">
        <v>382</v>
      </c>
      <c r="H188" s="0" t="n">
        <v>1914</v>
      </c>
      <c r="K188" s="0" t="n">
        <v>534</v>
      </c>
      <c r="N188" s="0" t="n">
        <v>92</v>
      </c>
      <c r="R188" s="0" t="n">
        <v>222</v>
      </c>
      <c r="Z188" s="0" t="n">
        <f aca="false">SUM(C188:Y188)</f>
        <v>20451</v>
      </c>
    </row>
    <row r="189" customFormat="false" ht="13.8" hidden="false" customHeight="false" outlineLevel="0" collapsed="false">
      <c r="A189" s="46" t="n">
        <v>42612</v>
      </c>
      <c r="B189" s="46"/>
      <c r="C189" s="0" t="n">
        <v>9668</v>
      </c>
      <c r="D189" s="0" t="n">
        <v>8998</v>
      </c>
      <c r="E189" s="0" t="n">
        <v>206</v>
      </c>
      <c r="H189" s="0" t="n">
        <v>1950</v>
      </c>
      <c r="K189" s="0" t="n">
        <v>652</v>
      </c>
      <c r="N189" s="0" t="n">
        <v>33</v>
      </c>
      <c r="R189" s="0" t="n">
        <v>494</v>
      </c>
      <c r="Z189" s="0" t="n">
        <f aca="false">SUM(C189:Y189)</f>
        <v>22001</v>
      </c>
    </row>
    <row r="190" customFormat="false" ht="13.8" hidden="false" customHeight="false" outlineLevel="0" collapsed="false">
      <c r="A190" s="46" t="n">
        <v>42613</v>
      </c>
      <c r="B190" s="46"/>
      <c r="C190" s="0" t="n">
        <v>12173</v>
      </c>
      <c r="D190" s="0" t="n">
        <v>4653</v>
      </c>
      <c r="E190" s="0" t="n">
        <v>353</v>
      </c>
      <c r="H190" s="0" t="n">
        <v>1183</v>
      </c>
      <c r="K190" s="0" t="n">
        <v>375</v>
      </c>
      <c r="N190" s="0" t="n">
        <v>47</v>
      </c>
      <c r="R190" s="0" t="n">
        <v>52</v>
      </c>
      <c r="Z190" s="0" t="n">
        <f aca="false">SUM(C190:Y190)</f>
        <v>18836</v>
      </c>
    </row>
    <row r="191" customFormat="false" ht="13.8" hidden="false" customHeight="false" outlineLevel="0" collapsed="false">
      <c r="A191" s="46" t="n">
        <v>42614</v>
      </c>
      <c r="B191" s="46"/>
      <c r="C191" s="0" t="n">
        <v>14124</v>
      </c>
      <c r="D191" s="0" t="n">
        <v>6076</v>
      </c>
      <c r="E191" s="0" t="n">
        <v>324</v>
      </c>
      <c r="H191" s="0" t="n">
        <v>287</v>
      </c>
      <c r="K191" s="0" t="n">
        <v>860</v>
      </c>
      <c r="N191" s="0" t="n">
        <v>68</v>
      </c>
      <c r="R191" s="0" t="n">
        <v>954</v>
      </c>
      <c r="Z191" s="0" t="n">
        <f aca="false">SUM(C191:Y191)</f>
        <v>22693</v>
      </c>
    </row>
    <row r="192" customFormat="false" ht="13.8" hidden="false" customHeight="false" outlineLevel="0" collapsed="false">
      <c r="A192" s="46" t="n">
        <v>42615</v>
      </c>
      <c r="B192" s="46"/>
      <c r="C192" s="0" t="n">
        <v>14917</v>
      </c>
      <c r="D192" s="0" t="n">
        <v>8488</v>
      </c>
      <c r="E192" s="0" t="n">
        <v>852</v>
      </c>
      <c r="H192" s="0" t="n">
        <v>828</v>
      </c>
      <c r="K192" s="0" t="n">
        <v>223</v>
      </c>
      <c r="N192" s="0" t="n">
        <v>57</v>
      </c>
      <c r="R192" s="0" t="n">
        <v>103</v>
      </c>
      <c r="Z192" s="0" t="n">
        <f aca="false">SUM(C192:Y192)</f>
        <v>25468</v>
      </c>
    </row>
    <row r="193" customFormat="false" ht="13.8" hidden="false" customHeight="false" outlineLevel="0" collapsed="false">
      <c r="A193" s="46" t="n">
        <v>42616</v>
      </c>
      <c r="B193" s="46"/>
      <c r="C193" s="0" t="n">
        <v>10145</v>
      </c>
      <c r="D193" s="0" t="n">
        <v>4833</v>
      </c>
      <c r="E193" s="0" t="n">
        <v>1386</v>
      </c>
      <c r="H193" s="0" t="n">
        <v>587</v>
      </c>
      <c r="K193" s="0" t="n">
        <v>935</v>
      </c>
      <c r="N193" s="0" t="n">
        <v>96</v>
      </c>
      <c r="R193" s="0" t="n">
        <v>198</v>
      </c>
      <c r="Z193" s="0" t="n">
        <f aca="false">SUM(C193:Y193)</f>
        <v>18180</v>
      </c>
    </row>
    <row r="194" customFormat="false" ht="13.8" hidden="false" customHeight="false" outlineLevel="0" collapsed="false">
      <c r="A194" s="46" t="n">
        <v>42617</v>
      </c>
      <c r="B194" s="46"/>
      <c r="C194" s="0" t="n">
        <v>13965</v>
      </c>
      <c r="D194" s="0" t="n">
        <v>6691</v>
      </c>
      <c r="E194" s="0" t="n">
        <v>925</v>
      </c>
      <c r="H194" s="0" t="n">
        <v>177</v>
      </c>
      <c r="K194" s="0" t="n">
        <v>340</v>
      </c>
      <c r="N194" s="0" t="n">
        <v>52</v>
      </c>
      <c r="R194" s="0" t="n">
        <v>502</v>
      </c>
      <c r="Z194" s="0" t="n">
        <f aca="false">SUM(C194:Y194)</f>
        <v>22652</v>
      </c>
    </row>
    <row r="195" customFormat="false" ht="13.8" hidden="false" customHeight="false" outlineLevel="0" collapsed="false">
      <c r="A195" s="46" t="n">
        <v>42618</v>
      </c>
      <c r="B195" s="46"/>
      <c r="C195" s="0" t="n">
        <v>7976</v>
      </c>
      <c r="D195" s="0" t="n">
        <v>7377</v>
      </c>
      <c r="E195" s="0" t="n">
        <v>1224</v>
      </c>
      <c r="H195" s="0" t="n">
        <v>886</v>
      </c>
      <c r="K195" s="0" t="n">
        <v>396</v>
      </c>
      <c r="N195" s="0" t="n">
        <v>59</v>
      </c>
      <c r="R195" s="0" t="n">
        <v>235</v>
      </c>
      <c r="Z195" s="0" t="n">
        <f aca="false">SUM(C195:Y195)</f>
        <v>18153</v>
      </c>
    </row>
    <row r="196" customFormat="false" ht="13.8" hidden="false" customHeight="false" outlineLevel="0" collapsed="false">
      <c r="A196" s="46" t="n">
        <v>42619</v>
      </c>
      <c r="B196" s="46"/>
      <c r="C196" s="0" t="n">
        <v>15461</v>
      </c>
      <c r="D196" s="0" t="n">
        <v>7301</v>
      </c>
      <c r="E196" s="0" t="n">
        <v>1708</v>
      </c>
      <c r="H196" s="0" t="n">
        <v>609</v>
      </c>
      <c r="K196" s="0" t="n">
        <v>152</v>
      </c>
      <c r="N196" s="0" t="n">
        <v>52</v>
      </c>
      <c r="R196" s="0" t="n">
        <v>126</v>
      </c>
      <c r="Z196" s="0" t="n">
        <f aca="false">SUM(C196:Y196)</f>
        <v>25409</v>
      </c>
    </row>
    <row r="197" customFormat="false" ht="13.8" hidden="false" customHeight="false" outlineLevel="0" collapsed="false">
      <c r="A197" s="46" t="n">
        <v>42620</v>
      </c>
      <c r="B197" s="46"/>
      <c r="C197" s="0" t="n">
        <v>7617</v>
      </c>
      <c r="D197" s="0" t="n">
        <v>10844</v>
      </c>
      <c r="E197" s="0" t="n">
        <v>1129</v>
      </c>
      <c r="H197" s="0" t="n">
        <v>882</v>
      </c>
      <c r="K197" s="0" t="n">
        <v>151</v>
      </c>
      <c r="N197" s="0" t="n">
        <v>79</v>
      </c>
      <c r="R197" s="0" t="n">
        <v>164</v>
      </c>
      <c r="Z197" s="0" t="n">
        <f aca="false">SUM(C197:Y197)</f>
        <v>20866</v>
      </c>
    </row>
    <row r="198" customFormat="false" ht="13.8" hidden="false" customHeight="false" outlineLevel="0" collapsed="false">
      <c r="A198" s="46" t="n">
        <v>42621</v>
      </c>
      <c r="B198" s="46"/>
      <c r="C198" s="0" t="n">
        <v>11076</v>
      </c>
      <c r="D198" s="0" t="n">
        <v>6522</v>
      </c>
      <c r="E198" s="0" t="n">
        <v>650</v>
      </c>
      <c r="H198" s="0" t="n">
        <v>156</v>
      </c>
      <c r="K198" s="0" t="n">
        <v>189</v>
      </c>
      <c r="N198" s="0" t="n">
        <v>354</v>
      </c>
      <c r="R198" s="0" t="n">
        <v>41</v>
      </c>
      <c r="Z198" s="0" t="n">
        <f aca="false">SUM(C198:Y198)</f>
        <v>18988</v>
      </c>
    </row>
    <row r="199" customFormat="false" ht="13.8" hidden="false" customHeight="false" outlineLevel="0" collapsed="false">
      <c r="A199" s="46" t="n">
        <v>42622</v>
      </c>
      <c r="B199" s="46"/>
      <c r="C199" s="0" t="n">
        <v>9570</v>
      </c>
      <c r="D199" s="0" t="n">
        <v>5433</v>
      </c>
      <c r="E199" s="0" t="n">
        <v>702</v>
      </c>
      <c r="H199" s="0" t="n">
        <v>494</v>
      </c>
      <c r="K199" s="0" t="n">
        <v>211</v>
      </c>
      <c r="N199" s="0" t="n">
        <v>176</v>
      </c>
      <c r="R199" s="0" t="n">
        <v>696</v>
      </c>
      <c r="Z199" s="0" t="n">
        <f aca="false">SUM(C199:Y199)</f>
        <v>17282</v>
      </c>
    </row>
    <row r="200" customFormat="false" ht="13.8" hidden="false" customHeight="false" outlineLevel="0" collapsed="false">
      <c r="A200" s="46" t="n">
        <v>42623</v>
      </c>
      <c r="B200" s="46"/>
      <c r="C200" s="0" t="n">
        <v>7003</v>
      </c>
      <c r="D200" s="0" t="n">
        <v>12504</v>
      </c>
      <c r="E200" s="0" t="n">
        <v>2717</v>
      </c>
      <c r="H200" s="0" t="n">
        <v>2319</v>
      </c>
      <c r="K200" s="0" t="n">
        <v>1167</v>
      </c>
      <c r="N200" s="0" t="n">
        <v>55</v>
      </c>
      <c r="R200" s="0" t="n">
        <v>200</v>
      </c>
      <c r="Z200" s="0" t="n">
        <f aca="false">SUM(C200:Y200)</f>
        <v>25965</v>
      </c>
    </row>
    <row r="201" customFormat="false" ht="13.8" hidden="false" customHeight="false" outlineLevel="0" collapsed="false">
      <c r="A201" s="46" t="n">
        <v>42624</v>
      </c>
      <c r="B201" s="46"/>
      <c r="C201" s="0" t="n">
        <v>8161</v>
      </c>
      <c r="D201" s="0" t="n">
        <v>4103</v>
      </c>
      <c r="E201" s="0" t="n">
        <v>2629</v>
      </c>
      <c r="H201" s="0" t="n">
        <v>844</v>
      </c>
      <c r="K201" s="0" t="n">
        <v>792</v>
      </c>
      <c r="N201" s="0" t="n">
        <v>178</v>
      </c>
      <c r="R201" s="0" t="n">
        <v>69</v>
      </c>
      <c r="Z201" s="0" t="n">
        <f aca="false">SUM(C201:Y201)</f>
        <v>16776</v>
      </c>
    </row>
    <row r="202" customFormat="false" ht="15" hidden="false" customHeight="false" outlineLevel="0" collapsed="false">
      <c r="A202" s="46" t="n">
        <v>42625</v>
      </c>
      <c r="B202" s="46"/>
      <c r="C202" s="0" t="n">
        <v>2705</v>
      </c>
      <c r="D202" s="0" t="n">
        <v>4845</v>
      </c>
      <c r="E202" s="0" t="n">
        <v>849</v>
      </c>
      <c r="H202" s="0" t="n">
        <v>413</v>
      </c>
      <c r="K202" s="0" t="n">
        <v>460</v>
      </c>
      <c r="N202" s="0" t="n">
        <v>314</v>
      </c>
      <c r="R202" s="0" t="n">
        <v>276</v>
      </c>
      <c r="Z202" s="0" t="n">
        <f aca="false">SUM(C202:Y202)</f>
        <v>9862</v>
      </c>
    </row>
    <row r="203" customFormat="false" ht="15" hidden="false" customHeight="false" outlineLevel="0" collapsed="false">
      <c r="A203" s="46" t="n">
        <v>42626</v>
      </c>
      <c r="B203" s="46"/>
      <c r="C203" s="0" t="n">
        <v>7110</v>
      </c>
      <c r="D203" s="0" t="n">
        <v>6467</v>
      </c>
      <c r="E203" s="0" t="n">
        <v>1165</v>
      </c>
      <c r="H203" s="0" t="n">
        <v>93</v>
      </c>
      <c r="K203" s="0" t="n">
        <v>323</v>
      </c>
      <c r="N203" s="0" t="n">
        <v>28</v>
      </c>
      <c r="R203" s="0" t="n">
        <v>244</v>
      </c>
      <c r="Z203" s="0" t="n">
        <f aca="false">SUM(C203:Y203)</f>
        <v>15430</v>
      </c>
    </row>
    <row r="204" customFormat="false" ht="15" hidden="false" customHeight="false" outlineLevel="0" collapsed="false">
      <c r="A204" s="46" t="n">
        <v>42627</v>
      </c>
      <c r="B204" s="46"/>
      <c r="C204" s="0" t="n">
        <v>5218</v>
      </c>
      <c r="D204" s="0" t="n">
        <v>5775</v>
      </c>
      <c r="E204" s="0" t="n">
        <v>1553</v>
      </c>
      <c r="H204" s="0" t="n">
        <v>78</v>
      </c>
      <c r="K204" s="0" t="n">
        <v>526</v>
      </c>
      <c r="N204" s="0" t="n">
        <v>4</v>
      </c>
      <c r="R204" s="0" t="n">
        <v>104</v>
      </c>
      <c r="Z204" s="0" t="n">
        <f aca="false">SUM(C204:Y204)</f>
        <v>13258</v>
      </c>
    </row>
    <row r="205" customFormat="false" ht="15" hidden="false" customHeight="false" outlineLevel="0" collapsed="false">
      <c r="A205" s="46" t="n">
        <v>42628</v>
      </c>
      <c r="B205" s="46"/>
      <c r="C205" s="0" t="n">
        <v>3858</v>
      </c>
      <c r="D205" s="0" t="n">
        <v>3432</v>
      </c>
      <c r="E205" s="0" t="n">
        <v>815</v>
      </c>
      <c r="H205" s="0" t="n">
        <v>830</v>
      </c>
      <c r="K205" s="0" t="n">
        <v>151</v>
      </c>
      <c r="N205" s="0" t="n">
        <v>183</v>
      </c>
      <c r="R205" s="0" t="n">
        <v>118</v>
      </c>
      <c r="Z205" s="0" t="n">
        <f aca="false">SUM(C205:Y205)</f>
        <v>9387</v>
      </c>
    </row>
    <row r="206" customFormat="false" ht="15" hidden="false" customHeight="false" outlineLevel="0" collapsed="false">
      <c r="A206" s="46" t="n">
        <v>42629</v>
      </c>
      <c r="B206" s="46"/>
      <c r="C206" s="0" t="n">
        <v>5838</v>
      </c>
      <c r="D206" s="0" t="n">
        <v>4458</v>
      </c>
      <c r="E206" s="0" t="n">
        <v>417</v>
      </c>
      <c r="H206" s="0" t="n">
        <v>256</v>
      </c>
      <c r="K206" s="0" t="n">
        <v>290</v>
      </c>
      <c r="N206" s="0" t="n">
        <v>199</v>
      </c>
      <c r="R206" s="0" t="n">
        <v>82</v>
      </c>
      <c r="Z206" s="0" t="n">
        <f aca="false">SUM(C206:Y206)</f>
        <v>11540</v>
      </c>
    </row>
    <row r="207" customFormat="false" ht="15" hidden="false" customHeight="false" outlineLevel="0" collapsed="false">
      <c r="A207" s="46" t="n">
        <v>42630</v>
      </c>
      <c r="B207" s="46"/>
      <c r="C207" s="0" t="n">
        <v>6380</v>
      </c>
      <c r="D207" s="0" t="n">
        <v>7228</v>
      </c>
      <c r="E207" s="0" t="n">
        <v>1847</v>
      </c>
      <c r="H207" s="0" t="n">
        <v>315</v>
      </c>
      <c r="K207" s="0" t="n">
        <v>115</v>
      </c>
      <c r="N207" s="0" t="n">
        <v>17</v>
      </c>
      <c r="R207" s="0" t="n">
        <v>22</v>
      </c>
      <c r="Z207" s="0" t="n">
        <f aca="false">SUM(C207:Y207)</f>
        <v>15924</v>
      </c>
    </row>
    <row r="208" customFormat="false" ht="15" hidden="false" customHeight="false" outlineLevel="0" collapsed="false">
      <c r="A208" s="46" t="n">
        <v>42631</v>
      </c>
      <c r="B208" s="46"/>
      <c r="C208" s="0" t="n">
        <v>3110</v>
      </c>
      <c r="D208" s="0" t="n">
        <v>5366</v>
      </c>
      <c r="E208" s="0" t="n">
        <v>1099</v>
      </c>
      <c r="H208" s="0" t="n">
        <v>30</v>
      </c>
      <c r="K208" s="0" t="n">
        <v>852</v>
      </c>
      <c r="N208" s="0" t="n">
        <v>59</v>
      </c>
      <c r="R208" s="0" t="n">
        <v>37</v>
      </c>
      <c r="Z208" s="0" t="n">
        <f aca="false">SUM(C208:Y208)</f>
        <v>10553</v>
      </c>
    </row>
    <row r="209" customFormat="false" ht="15" hidden="false" customHeight="false" outlineLevel="0" collapsed="false">
      <c r="A209" s="46" t="n">
        <v>42632</v>
      </c>
      <c r="B209" s="46"/>
      <c r="C209" s="0" t="n">
        <v>6131</v>
      </c>
      <c r="D209" s="0" t="n">
        <v>3495</v>
      </c>
      <c r="E209" s="0" t="n">
        <v>1437</v>
      </c>
      <c r="H209" s="0" t="n">
        <v>328</v>
      </c>
      <c r="K209" s="0" t="n">
        <v>381</v>
      </c>
      <c r="N209" s="0" t="n">
        <v>50</v>
      </c>
      <c r="R209" s="0" t="n">
        <v>5</v>
      </c>
      <c r="Z209" s="0" t="n">
        <f aca="false">SUM(C209:Y209)</f>
        <v>11827</v>
      </c>
    </row>
    <row r="210" customFormat="false" ht="15" hidden="false" customHeight="false" outlineLevel="0" collapsed="false">
      <c r="A210" s="46" t="n">
        <v>42633</v>
      </c>
      <c r="B210" s="46"/>
      <c r="C210" s="0" t="n">
        <v>2636</v>
      </c>
      <c r="D210" s="0" t="n">
        <v>5329</v>
      </c>
      <c r="E210" s="0" t="n">
        <v>1096</v>
      </c>
      <c r="H210" s="0" t="n">
        <v>79</v>
      </c>
      <c r="K210" s="0" t="n">
        <v>127</v>
      </c>
      <c r="N210" s="0" t="n">
        <v>0</v>
      </c>
      <c r="R210" s="0" t="n">
        <v>58</v>
      </c>
      <c r="Z210" s="0" t="n">
        <f aca="false">SUM(C210:Y210)</f>
        <v>9325</v>
      </c>
    </row>
    <row r="211" customFormat="false" ht="15" hidden="false" customHeight="false" outlineLevel="0" collapsed="false">
      <c r="A211" s="46" t="n">
        <v>42634</v>
      </c>
      <c r="B211" s="46"/>
      <c r="C211" s="0" t="n">
        <v>4431</v>
      </c>
      <c r="D211" s="0" t="n">
        <v>7720</v>
      </c>
      <c r="E211" s="0" t="n">
        <v>1062</v>
      </c>
      <c r="H211" s="0" t="n">
        <v>192</v>
      </c>
      <c r="K211" s="0" t="n">
        <v>164</v>
      </c>
      <c r="N211" s="0" t="n">
        <v>13</v>
      </c>
      <c r="R211" s="0" t="n">
        <v>24</v>
      </c>
      <c r="Z211" s="0" t="n">
        <f aca="false">SUM(C211:Y211)</f>
        <v>13606</v>
      </c>
    </row>
    <row r="212" customFormat="false" ht="15" hidden="false" customHeight="false" outlineLevel="0" collapsed="false">
      <c r="A212" s="46" t="n">
        <v>42635</v>
      </c>
      <c r="B212" s="46"/>
      <c r="C212" s="0" t="n">
        <v>4784</v>
      </c>
      <c r="D212" s="0" t="n">
        <v>3659</v>
      </c>
      <c r="E212" s="0" t="n">
        <v>1910</v>
      </c>
      <c r="H212" s="0" t="n">
        <v>103</v>
      </c>
      <c r="K212" s="0" t="n">
        <v>172</v>
      </c>
      <c r="N212" s="0" t="n">
        <v>58</v>
      </c>
      <c r="R212" s="0" t="n">
        <v>19</v>
      </c>
      <c r="Z212" s="0" t="n">
        <f aca="false">SUM(C212:Y212)</f>
        <v>10705</v>
      </c>
    </row>
    <row r="213" customFormat="false" ht="15" hidden="false" customHeight="false" outlineLevel="0" collapsed="false">
      <c r="A213" s="46" t="n">
        <v>42636</v>
      </c>
      <c r="B213" s="46"/>
      <c r="C213" s="0" t="n">
        <v>6162</v>
      </c>
      <c r="D213" s="0" t="n">
        <v>4074</v>
      </c>
      <c r="E213" s="0" t="n">
        <v>2107</v>
      </c>
      <c r="H213" s="0" t="n">
        <v>237</v>
      </c>
      <c r="K213" s="0" t="n">
        <v>186</v>
      </c>
      <c r="N213" s="0" t="n">
        <v>14</v>
      </c>
      <c r="R213" s="0" t="n">
        <v>77</v>
      </c>
      <c r="Z213" s="0" t="n">
        <f aca="false">SUM(C213:Y213)</f>
        <v>12857</v>
      </c>
    </row>
    <row r="214" customFormat="false" ht="15" hidden="false" customHeight="false" outlineLevel="0" collapsed="false">
      <c r="A214" s="46" t="n">
        <v>42637</v>
      </c>
      <c r="B214" s="46"/>
      <c r="C214" s="0" t="n">
        <v>3895</v>
      </c>
      <c r="D214" s="0" t="n">
        <v>7689</v>
      </c>
      <c r="E214" s="0" t="n">
        <v>229</v>
      </c>
      <c r="H214" s="0" t="n">
        <v>248</v>
      </c>
      <c r="K214" s="0" t="n">
        <v>334</v>
      </c>
      <c r="N214" s="0" t="n">
        <v>31</v>
      </c>
      <c r="R214" s="0" t="n">
        <v>309</v>
      </c>
      <c r="Z214" s="0" t="n">
        <f aca="false">SUM(C214:Y214)</f>
        <v>12735</v>
      </c>
    </row>
    <row r="215" customFormat="false" ht="15" hidden="false" customHeight="false" outlineLevel="0" collapsed="false">
      <c r="A215" s="46" t="n">
        <v>42638</v>
      </c>
      <c r="B215" s="46"/>
      <c r="C215" s="0" t="n">
        <v>3599</v>
      </c>
      <c r="D215" s="0" t="n">
        <v>10146</v>
      </c>
      <c r="E215" s="0" t="n">
        <v>656</v>
      </c>
      <c r="H215" s="0" t="n">
        <v>50</v>
      </c>
      <c r="K215" s="0" t="n">
        <v>280</v>
      </c>
      <c r="N215" s="0" t="n">
        <v>29</v>
      </c>
      <c r="R215" s="0" t="n">
        <v>81</v>
      </c>
      <c r="Z215" s="0" t="n">
        <f aca="false">SUM(C215:Y215)</f>
        <v>14841</v>
      </c>
    </row>
    <row r="216" customFormat="false" ht="15" hidden="false" customHeight="false" outlineLevel="0" collapsed="false">
      <c r="A216" s="46" t="n">
        <v>42639</v>
      </c>
      <c r="B216" s="46"/>
      <c r="C216" s="0" t="n">
        <v>3055</v>
      </c>
      <c r="D216" s="0" t="n">
        <v>7688</v>
      </c>
      <c r="E216" s="0" t="n">
        <v>740</v>
      </c>
      <c r="H216" s="0" t="n">
        <v>121</v>
      </c>
      <c r="K216" s="0" t="n">
        <v>145</v>
      </c>
      <c r="N216" s="0" t="n">
        <v>9</v>
      </c>
      <c r="R216" s="0" t="n">
        <v>62</v>
      </c>
      <c r="Z216" s="0" t="n">
        <f aca="false">SUM(C216:Y216)</f>
        <v>11820</v>
      </c>
    </row>
    <row r="217" customFormat="false" ht="15" hidden="false" customHeight="false" outlineLevel="0" collapsed="false">
      <c r="A217" s="46" t="n">
        <v>42640</v>
      </c>
      <c r="B217" s="46"/>
      <c r="C217" s="0" t="n">
        <v>5269</v>
      </c>
      <c r="D217" s="0" t="n">
        <v>7156</v>
      </c>
      <c r="E217" s="0" t="n">
        <v>1437</v>
      </c>
      <c r="H217" s="0" t="n">
        <v>387</v>
      </c>
      <c r="K217" s="0" t="n">
        <v>125</v>
      </c>
      <c r="N217" s="0" t="n">
        <v>2</v>
      </c>
      <c r="R217" s="0" t="n">
        <v>31</v>
      </c>
      <c r="Z217" s="0" t="n">
        <f aca="false">SUM(C217:Y217)</f>
        <v>14407</v>
      </c>
    </row>
    <row r="218" customFormat="false" ht="15" hidden="false" customHeight="false" outlineLevel="0" collapsed="false">
      <c r="A218" s="46" t="n">
        <v>42641</v>
      </c>
      <c r="B218" s="46"/>
      <c r="C218" s="0" t="n">
        <v>3588</v>
      </c>
      <c r="D218" s="0" t="n">
        <v>3816</v>
      </c>
      <c r="E218" s="0" t="n">
        <v>1591</v>
      </c>
      <c r="H218" s="0" t="n">
        <v>102</v>
      </c>
      <c r="K218" s="0" t="n">
        <v>395</v>
      </c>
      <c r="N218" s="0" t="n">
        <v>32</v>
      </c>
      <c r="R218" s="0" t="n">
        <v>184</v>
      </c>
      <c r="Z218" s="0" t="n">
        <f aca="false">SUM(C218:Y218)</f>
        <v>9708</v>
      </c>
    </row>
    <row r="219" customFormat="false" ht="15" hidden="false" customHeight="false" outlineLevel="0" collapsed="false">
      <c r="A219" s="46" t="n">
        <v>42642</v>
      </c>
      <c r="B219" s="46"/>
      <c r="C219" s="0" t="n">
        <v>5799</v>
      </c>
      <c r="D219" s="0" t="n">
        <v>3149</v>
      </c>
      <c r="E219" s="0" t="n">
        <v>1099</v>
      </c>
      <c r="H219" s="0" t="n">
        <v>368</v>
      </c>
      <c r="K219" s="0" t="n">
        <v>284</v>
      </c>
      <c r="N219" s="0" t="n">
        <v>69</v>
      </c>
      <c r="R219" s="0" t="n">
        <v>24</v>
      </c>
      <c r="Z219" s="0" t="n">
        <f aca="false">SUM(C219:Y219)</f>
        <v>10792</v>
      </c>
    </row>
    <row r="220" customFormat="false" ht="15" hidden="false" customHeight="false" outlineLevel="0" collapsed="false">
      <c r="A220" s="46" t="n">
        <v>42643</v>
      </c>
      <c r="B220" s="46"/>
      <c r="C220" s="0" t="n">
        <v>8035</v>
      </c>
      <c r="D220" s="0" t="n">
        <v>3656</v>
      </c>
      <c r="E220" s="0" t="n">
        <v>286</v>
      </c>
      <c r="H220" s="0" t="n">
        <v>112</v>
      </c>
      <c r="K220" s="0" t="n">
        <v>235</v>
      </c>
      <c r="N220" s="0" t="n">
        <v>2</v>
      </c>
      <c r="R220" s="0" t="n">
        <v>49</v>
      </c>
      <c r="Z220" s="0" t="n">
        <f aca="false">SUM(C220:Y220)</f>
        <v>12375</v>
      </c>
    </row>
    <row r="221" customFormat="false" ht="15" hidden="false" customHeight="false" outlineLevel="0" collapsed="false">
      <c r="A221" s="46" t="n">
        <v>42644</v>
      </c>
      <c r="B221" s="46"/>
      <c r="C221" s="0" t="n">
        <v>7559</v>
      </c>
      <c r="D221" s="0" t="n">
        <v>6619</v>
      </c>
      <c r="E221" s="0" t="n">
        <v>1920</v>
      </c>
      <c r="H221" s="0" t="n">
        <v>27</v>
      </c>
      <c r="K221" s="0" t="n">
        <v>250</v>
      </c>
      <c r="N221" s="0" t="n">
        <v>10</v>
      </c>
      <c r="R221" s="0" t="n">
        <v>92</v>
      </c>
      <c r="Z221" s="0" t="n">
        <f aca="false">SUM(C221:Y221)</f>
        <v>16477</v>
      </c>
    </row>
    <row r="222" customFormat="false" ht="15" hidden="false" customHeight="false" outlineLevel="0" collapsed="false">
      <c r="A222" s="46" t="n">
        <v>42645</v>
      </c>
      <c r="B222" s="46"/>
      <c r="C222" s="0" t="n">
        <v>7097</v>
      </c>
      <c r="D222" s="0" t="n">
        <v>9638</v>
      </c>
      <c r="E222" s="0" t="n">
        <v>1169</v>
      </c>
      <c r="H222" s="0" t="n">
        <v>229</v>
      </c>
      <c r="K222" s="0" t="n">
        <v>120</v>
      </c>
      <c r="N222" s="0" t="n">
        <v>17</v>
      </c>
      <c r="R222" s="0" t="n">
        <v>187</v>
      </c>
      <c r="Z222" s="0" t="n">
        <f aca="false">SUM(C222:Y222)</f>
        <v>18457</v>
      </c>
    </row>
    <row r="223" customFormat="false" ht="15" hidden="false" customHeight="false" outlineLevel="0" collapsed="false">
      <c r="A223" s="46" t="n">
        <v>42646</v>
      </c>
      <c r="B223" s="46"/>
      <c r="C223" s="0" t="n">
        <v>4503</v>
      </c>
      <c r="D223" s="0" t="n">
        <v>3680</v>
      </c>
      <c r="E223" s="0" t="n">
        <v>796</v>
      </c>
      <c r="H223" s="0" t="n">
        <v>47</v>
      </c>
      <c r="K223" s="0" t="n">
        <v>163</v>
      </c>
      <c r="N223" s="0" t="n">
        <v>11</v>
      </c>
      <c r="R223" s="0" t="n">
        <v>31</v>
      </c>
      <c r="Z223" s="0" t="n">
        <f aca="false">SUM(C223:Y223)</f>
        <v>9231</v>
      </c>
    </row>
    <row r="224" customFormat="false" ht="15" hidden="false" customHeight="false" outlineLevel="0" collapsed="false">
      <c r="A224" s="46" t="n">
        <v>42647</v>
      </c>
      <c r="B224" s="46"/>
      <c r="C224" s="0" t="n">
        <v>4206</v>
      </c>
      <c r="D224" s="0" t="n">
        <v>6668</v>
      </c>
      <c r="E224" s="0" t="n">
        <v>1424</v>
      </c>
      <c r="H224" s="0" t="n">
        <v>31</v>
      </c>
      <c r="K224" s="0" t="n">
        <v>358</v>
      </c>
      <c r="N224" s="0" t="n">
        <v>62</v>
      </c>
      <c r="R224" s="0" t="n">
        <v>288</v>
      </c>
      <c r="Z224" s="0" t="n">
        <f aca="false">SUM(C224:Y224)</f>
        <v>13037</v>
      </c>
    </row>
    <row r="225" customFormat="false" ht="15" hidden="false" customHeight="false" outlineLevel="0" collapsed="false">
      <c r="A225" s="46" t="n">
        <v>42648</v>
      </c>
      <c r="B225" s="46"/>
      <c r="C225" s="0" t="n">
        <v>6592</v>
      </c>
      <c r="D225" s="0" t="n">
        <v>8942</v>
      </c>
      <c r="E225" s="0" t="n">
        <v>1760</v>
      </c>
      <c r="H225" s="0" t="n">
        <v>467</v>
      </c>
      <c r="K225" s="0" t="n">
        <v>101</v>
      </c>
      <c r="N225" s="0" t="n">
        <v>9</v>
      </c>
      <c r="R225" s="0" t="n">
        <v>239</v>
      </c>
      <c r="Z225" s="0" t="n">
        <f aca="false">SUM(C225:Y225)</f>
        <v>18110</v>
      </c>
    </row>
    <row r="226" customFormat="false" ht="15" hidden="false" customHeight="false" outlineLevel="0" collapsed="false">
      <c r="A226" s="46" t="n">
        <v>42649</v>
      </c>
      <c r="B226" s="46"/>
      <c r="C226" s="0" t="n">
        <v>12894</v>
      </c>
      <c r="D226" s="0" t="n">
        <v>7132</v>
      </c>
      <c r="E226" s="0" t="n">
        <v>1076</v>
      </c>
      <c r="H226" s="0" t="n">
        <v>856</v>
      </c>
      <c r="K226" s="0" t="n">
        <v>305</v>
      </c>
      <c r="N226" s="0" t="n">
        <v>13</v>
      </c>
      <c r="R226" s="0" t="n">
        <v>68</v>
      </c>
      <c r="Z226" s="0" t="n">
        <f aca="false">SUM(C226:Y226)</f>
        <v>22344</v>
      </c>
    </row>
    <row r="227" customFormat="false" ht="15" hidden="false" customHeight="false" outlineLevel="0" collapsed="false">
      <c r="A227" s="46" t="n">
        <v>42650</v>
      </c>
      <c r="B227" s="46"/>
      <c r="C227" s="0" t="n">
        <v>13578</v>
      </c>
      <c r="D227" s="0" t="n">
        <v>7064</v>
      </c>
      <c r="E227" s="0" t="n">
        <v>1992</v>
      </c>
      <c r="H227" s="0" t="n">
        <v>288</v>
      </c>
      <c r="K227" s="0" t="n">
        <v>317</v>
      </c>
      <c r="N227" s="0" t="n">
        <v>96</v>
      </c>
      <c r="R227" s="0" t="n">
        <v>20</v>
      </c>
      <c r="Z227" s="0" t="n">
        <f aca="false">SUM(C227:Y227)</f>
        <v>23355</v>
      </c>
    </row>
    <row r="228" customFormat="false" ht="15" hidden="false" customHeight="false" outlineLevel="0" collapsed="false">
      <c r="A228" s="46" t="n">
        <v>42651</v>
      </c>
      <c r="B228" s="46"/>
      <c r="C228" s="0" t="n">
        <v>6772</v>
      </c>
      <c r="D228" s="0" t="n">
        <v>7426</v>
      </c>
      <c r="E228" s="0" t="n">
        <v>1126</v>
      </c>
      <c r="H228" s="0" t="n">
        <v>191</v>
      </c>
      <c r="K228" s="0" t="n">
        <v>318</v>
      </c>
      <c r="N228" s="0" t="n">
        <v>13</v>
      </c>
      <c r="R228" s="0" t="n">
        <v>49</v>
      </c>
      <c r="Z228" s="0" t="n">
        <f aca="false">SUM(C228:Y228)</f>
        <v>15895</v>
      </c>
    </row>
    <row r="229" customFormat="false" ht="15" hidden="false" customHeight="false" outlineLevel="0" collapsed="false">
      <c r="A229" s="46" t="n">
        <v>42652</v>
      </c>
      <c r="B229" s="46"/>
      <c r="C229" s="0" t="n">
        <v>9369</v>
      </c>
      <c r="D229" s="0" t="n">
        <v>6248</v>
      </c>
      <c r="E229" s="0" t="n">
        <v>722</v>
      </c>
      <c r="H229" s="0" t="n">
        <v>179</v>
      </c>
      <c r="K229" s="0" t="n">
        <v>86</v>
      </c>
      <c r="N229" s="0" t="n">
        <v>8</v>
      </c>
      <c r="R229" s="0" t="n">
        <v>178</v>
      </c>
      <c r="Z229" s="0" t="n">
        <f aca="false">SUM(C229:Y229)</f>
        <v>16790</v>
      </c>
    </row>
    <row r="230" customFormat="false" ht="15" hidden="false" customHeight="false" outlineLevel="0" collapsed="false">
      <c r="A230" s="46" t="n">
        <v>42653</v>
      </c>
      <c r="B230" s="46"/>
      <c r="C230" s="0" t="n">
        <v>5453</v>
      </c>
      <c r="D230" s="0" t="n">
        <v>10164</v>
      </c>
      <c r="E230" s="0" t="n">
        <v>989</v>
      </c>
      <c r="H230" s="0" t="n">
        <v>408</v>
      </c>
      <c r="K230" s="0" t="n">
        <v>62</v>
      </c>
      <c r="N230" s="0" t="n">
        <v>20</v>
      </c>
      <c r="R230" s="0" t="n">
        <v>136</v>
      </c>
      <c r="Z230" s="0" t="n">
        <f aca="false">SUM(C230:Y230)</f>
        <v>17232</v>
      </c>
    </row>
    <row r="231" customFormat="false" ht="15" hidden="false" customHeight="false" outlineLevel="0" collapsed="false">
      <c r="A231" s="46" t="n">
        <v>42654</v>
      </c>
      <c r="B231" s="46"/>
      <c r="C231" s="0" t="n">
        <v>8644</v>
      </c>
      <c r="D231" s="0" t="n">
        <v>6758</v>
      </c>
      <c r="E231" s="0" t="n">
        <v>3345</v>
      </c>
      <c r="H231" s="0" t="n">
        <v>1490</v>
      </c>
      <c r="K231" s="0" t="n">
        <v>177</v>
      </c>
      <c r="N231" s="0" t="n">
        <v>14</v>
      </c>
      <c r="R231" s="0" t="n">
        <v>63</v>
      </c>
      <c r="Z231" s="0" t="n">
        <f aca="false">SUM(C231:Y231)</f>
        <v>20491</v>
      </c>
    </row>
    <row r="232" customFormat="false" ht="15" hidden="false" customHeight="false" outlineLevel="0" collapsed="false">
      <c r="A232" s="46" t="n">
        <v>42655</v>
      </c>
      <c r="B232" s="46"/>
      <c r="C232" s="0" t="n">
        <v>7588</v>
      </c>
      <c r="D232" s="0" t="n">
        <v>4539</v>
      </c>
      <c r="E232" s="0" t="n">
        <v>1557</v>
      </c>
      <c r="H232" s="0" t="n">
        <v>1263</v>
      </c>
      <c r="K232" s="0" t="n">
        <v>142</v>
      </c>
      <c r="N232" s="0" t="n">
        <v>61</v>
      </c>
      <c r="R232" s="0" t="n">
        <v>70</v>
      </c>
      <c r="Z232" s="0" t="n">
        <f aca="false">SUM(C232:Y232)</f>
        <v>15220</v>
      </c>
    </row>
    <row r="233" customFormat="false" ht="15" hidden="false" customHeight="false" outlineLevel="0" collapsed="false">
      <c r="A233" s="46" t="n">
        <v>42656</v>
      </c>
      <c r="B233" s="46"/>
      <c r="C233" s="0" t="n">
        <v>9412</v>
      </c>
      <c r="D233" s="0" t="n">
        <v>7054</v>
      </c>
      <c r="E233" s="0" t="n">
        <v>2813</v>
      </c>
      <c r="H233" s="0" t="n">
        <v>342</v>
      </c>
      <c r="K233" s="0" t="n">
        <v>271</v>
      </c>
      <c r="N233" s="0" t="n">
        <v>24</v>
      </c>
      <c r="R233" s="0" t="n">
        <v>188</v>
      </c>
      <c r="Z233" s="0" t="n">
        <f aca="false">SUM(C233:Y233)</f>
        <v>20104</v>
      </c>
    </row>
    <row r="234" customFormat="false" ht="15" hidden="false" customHeight="false" outlineLevel="0" collapsed="false">
      <c r="A234" s="46" t="n">
        <v>42657</v>
      </c>
      <c r="B234" s="46"/>
      <c r="C234" s="0" t="n">
        <v>6114</v>
      </c>
      <c r="D234" s="0" t="n">
        <v>8035</v>
      </c>
      <c r="E234" s="0" t="n">
        <v>3129</v>
      </c>
      <c r="H234" s="0" t="n">
        <v>731</v>
      </c>
      <c r="K234" s="0" t="n">
        <v>155</v>
      </c>
      <c r="N234" s="0" t="n">
        <v>23</v>
      </c>
      <c r="R234" s="0" t="n">
        <v>411</v>
      </c>
      <c r="Z234" s="0" t="n">
        <f aca="false">SUM(C234:Y234)</f>
        <v>18598</v>
      </c>
    </row>
    <row r="235" customFormat="false" ht="15" hidden="false" customHeight="false" outlineLevel="0" collapsed="false">
      <c r="A235" s="46" t="n">
        <v>42658</v>
      </c>
      <c r="B235" s="46"/>
      <c r="C235" s="0" t="n">
        <v>2806</v>
      </c>
      <c r="D235" s="0" t="n">
        <v>5664</v>
      </c>
      <c r="E235" s="0" t="n">
        <v>1001</v>
      </c>
      <c r="H235" s="0" t="n">
        <v>574</v>
      </c>
      <c r="K235" s="0" t="n">
        <v>550</v>
      </c>
      <c r="N235" s="0" t="n">
        <v>27</v>
      </c>
      <c r="R235" s="0" t="n">
        <v>90</v>
      </c>
      <c r="Z235" s="0" t="n">
        <f aca="false">SUM(C235:Y235)</f>
        <v>10712</v>
      </c>
    </row>
    <row r="236" customFormat="false" ht="15" hidden="false" customHeight="false" outlineLevel="0" collapsed="false">
      <c r="A236" s="46" t="n">
        <v>42659</v>
      </c>
      <c r="B236" s="46"/>
      <c r="C236" s="0" t="n">
        <v>3468</v>
      </c>
      <c r="D236" s="0" t="n">
        <v>9994</v>
      </c>
      <c r="E236" s="0" t="n">
        <v>1554</v>
      </c>
      <c r="H236" s="0" t="n">
        <v>708</v>
      </c>
      <c r="K236" s="0" t="n">
        <v>279</v>
      </c>
      <c r="N236" s="0" t="n">
        <v>35</v>
      </c>
      <c r="R236" s="0" t="n">
        <v>518</v>
      </c>
      <c r="Z236" s="0" t="n">
        <f aca="false">SUM(C236:Y236)</f>
        <v>16556</v>
      </c>
    </row>
    <row r="237" customFormat="false" ht="15" hidden="false" customHeight="false" outlineLevel="0" collapsed="false">
      <c r="A237" s="46" t="n">
        <v>42660</v>
      </c>
      <c r="B237" s="46"/>
      <c r="C237" s="0" t="n">
        <v>6194</v>
      </c>
      <c r="D237" s="0" t="n">
        <v>5883</v>
      </c>
      <c r="E237" s="0" t="n">
        <v>718</v>
      </c>
      <c r="H237" s="0" t="n">
        <v>1055</v>
      </c>
      <c r="K237" s="0" t="n">
        <v>70</v>
      </c>
      <c r="N237" s="0" t="n">
        <v>19</v>
      </c>
      <c r="R237" s="0" t="n">
        <v>723</v>
      </c>
      <c r="Z237" s="0" t="n">
        <f aca="false">SUM(C237:Y237)</f>
        <v>14662</v>
      </c>
    </row>
    <row r="238" customFormat="false" ht="15" hidden="false" customHeight="false" outlineLevel="0" collapsed="false">
      <c r="A238" s="46" t="n">
        <v>42661</v>
      </c>
      <c r="B238" s="46"/>
      <c r="C238" s="0" t="n">
        <v>6531</v>
      </c>
      <c r="D238" s="0" t="n">
        <v>6239</v>
      </c>
      <c r="E238" s="0" t="n">
        <v>716</v>
      </c>
      <c r="H238" s="0" t="n">
        <v>651</v>
      </c>
      <c r="K238" s="0" t="n">
        <v>438</v>
      </c>
      <c r="N238" s="0" t="n">
        <v>14</v>
      </c>
      <c r="R238" s="0" t="n">
        <v>338</v>
      </c>
      <c r="Z238" s="0" t="n">
        <f aca="false">SUM(C238:Y238)</f>
        <v>14927</v>
      </c>
    </row>
    <row r="239" customFormat="false" ht="15" hidden="false" customHeight="false" outlineLevel="0" collapsed="false">
      <c r="A239" s="46" t="n">
        <v>42662</v>
      </c>
      <c r="B239" s="46"/>
      <c r="C239" s="0" t="n">
        <v>7291</v>
      </c>
      <c r="D239" s="0" t="n">
        <v>3826</v>
      </c>
      <c r="E239" s="0" t="n">
        <v>1095</v>
      </c>
      <c r="H239" s="0" t="n">
        <v>528</v>
      </c>
      <c r="K239" s="0" t="n">
        <v>210</v>
      </c>
      <c r="N239" s="0" t="n">
        <v>10</v>
      </c>
      <c r="R239" s="0" t="n">
        <v>251</v>
      </c>
      <c r="Z239" s="0" t="n">
        <f aca="false">SUM(C239:Y239)</f>
        <v>13211</v>
      </c>
    </row>
    <row r="240" customFormat="false" ht="15" hidden="false" customHeight="false" outlineLevel="0" collapsed="false">
      <c r="A240" s="46" t="n">
        <v>42663</v>
      </c>
      <c r="B240" s="46"/>
      <c r="C240" s="0" t="n">
        <v>7341</v>
      </c>
      <c r="D240" s="0" t="n">
        <v>4359</v>
      </c>
      <c r="E240" s="0" t="n">
        <v>2077</v>
      </c>
      <c r="H240" s="0" t="n">
        <v>3453</v>
      </c>
      <c r="K240" s="0" t="n">
        <v>441</v>
      </c>
      <c r="N240" s="0" t="n">
        <v>1</v>
      </c>
      <c r="R240" s="0" t="n">
        <v>491</v>
      </c>
      <c r="Z240" s="0" t="n">
        <f aca="false">SUM(C240:Y240)</f>
        <v>18163</v>
      </c>
    </row>
    <row r="241" customFormat="false" ht="15" hidden="false" customHeight="false" outlineLevel="0" collapsed="false">
      <c r="A241" s="46" t="n">
        <v>42664</v>
      </c>
      <c r="B241" s="46"/>
      <c r="C241" s="0" t="n">
        <v>9744</v>
      </c>
      <c r="D241" s="0" t="n">
        <v>5157</v>
      </c>
      <c r="E241" s="0" t="n">
        <v>2951</v>
      </c>
      <c r="H241" s="0" t="n">
        <v>1165</v>
      </c>
      <c r="K241" s="0" t="n">
        <v>211</v>
      </c>
      <c r="L241" s="0" t="n">
        <v>1708</v>
      </c>
      <c r="N241" s="0" t="n">
        <v>50</v>
      </c>
      <c r="R241" s="0" t="n">
        <v>222</v>
      </c>
      <c r="Z241" s="0" t="n">
        <f aca="false">SUM(C241:Y241)</f>
        <v>21208</v>
      </c>
    </row>
    <row r="242" customFormat="false" ht="15" hidden="false" customHeight="false" outlineLevel="0" collapsed="false">
      <c r="A242" s="46" t="n">
        <v>42665</v>
      </c>
      <c r="B242" s="46"/>
      <c r="C242" s="0" t="n">
        <v>5045</v>
      </c>
      <c r="D242" s="0" t="n">
        <v>2392</v>
      </c>
      <c r="E242" s="0" t="n">
        <v>1086</v>
      </c>
      <c r="H242" s="0" t="n">
        <v>288</v>
      </c>
      <c r="K242" s="0" t="n">
        <v>193</v>
      </c>
      <c r="L242" s="0" t="n">
        <v>1233</v>
      </c>
      <c r="N242" s="0" t="n">
        <v>14</v>
      </c>
      <c r="R242" s="0" t="n">
        <v>125</v>
      </c>
      <c r="Z242" s="0" t="n">
        <f aca="false">SUM(C242:Y242)</f>
        <v>10376</v>
      </c>
    </row>
    <row r="243" customFormat="false" ht="15" hidden="false" customHeight="false" outlineLevel="0" collapsed="false">
      <c r="A243" s="46" t="n">
        <v>42666</v>
      </c>
      <c r="B243" s="46"/>
      <c r="C243" s="0" t="n">
        <v>7271</v>
      </c>
      <c r="D243" s="0" t="n">
        <v>8964</v>
      </c>
      <c r="E243" s="0" t="n">
        <v>4911</v>
      </c>
      <c r="H243" s="0" t="n">
        <v>2976</v>
      </c>
      <c r="K243" s="0" t="n">
        <v>406</v>
      </c>
      <c r="L243" s="0" t="n">
        <v>1910</v>
      </c>
      <c r="N243" s="0" t="n">
        <v>5</v>
      </c>
      <c r="R243" s="0" t="n">
        <v>217</v>
      </c>
      <c r="Z243" s="0" t="n">
        <f aca="false">SUM(C243:Y243)</f>
        <v>26660</v>
      </c>
    </row>
    <row r="244" customFormat="false" ht="15" hidden="false" customHeight="false" outlineLevel="0" collapsed="false">
      <c r="A244" s="46" t="n">
        <v>42667</v>
      </c>
      <c r="B244" s="46"/>
      <c r="C244" s="0" t="n">
        <v>9690</v>
      </c>
      <c r="D244" s="0" t="n">
        <v>2563</v>
      </c>
      <c r="E244" s="0" t="n">
        <v>3884</v>
      </c>
      <c r="H244" s="0" t="n">
        <v>266</v>
      </c>
      <c r="K244" s="0" t="n">
        <v>163</v>
      </c>
      <c r="L244" s="0" t="n">
        <v>1321</v>
      </c>
      <c r="N244" s="0" t="n">
        <v>34</v>
      </c>
      <c r="R244" s="0" t="n">
        <v>459</v>
      </c>
      <c r="Z244" s="0" t="n">
        <f aca="false">SUM(C244:Y244)</f>
        <v>18380</v>
      </c>
    </row>
    <row r="245" customFormat="false" ht="15" hidden="false" customHeight="false" outlineLevel="0" collapsed="false">
      <c r="A245" s="46" t="n">
        <v>42668</v>
      </c>
      <c r="B245" s="46"/>
      <c r="C245" s="0" t="n">
        <v>13627</v>
      </c>
      <c r="D245" s="0" t="n">
        <v>1886</v>
      </c>
      <c r="E245" s="0" t="n">
        <v>3888</v>
      </c>
      <c r="H245" s="0" t="n">
        <v>341</v>
      </c>
      <c r="K245" s="0" t="n">
        <v>60</v>
      </c>
      <c r="L245" s="0" t="n">
        <v>1842</v>
      </c>
      <c r="N245" s="0" t="n">
        <v>7</v>
      </c>
      <c r="R245" s="0" t="n">
        <v>148</v>
      </c>
      <c r="Z245" s="0" t="n">
        <f aca="false">SUM(C245:Y245)</f>
        <v>21799</v>
      </c>
    </row>
    <row r="246" customFormat="false" ht="15" hidden="false" customHeight="false" outlineLevel="0" collapsed="false">
      <c r="A246" s="46" t="n">
        <v>42669</v>
      </c>
      <c r="B246" s="46"/>
      <c r="C246" s="0" t="n">
        <v>7193</v>
      </c>
      <c r="D246" s="0" t="n">
        <v>2471</v>
      </c>
      <c r="E246" s="0" t="n">
        <v>2745</v>
      </c>
      <c r="H246" s="0" t="n">
        <v>263</v>
      </c>
      <c r="K246" s="0" t="n">
        <v>153</v>
      </c>
      <c r="L246" s="0" t="n">
        <v>1258</v>
      </c>
      <c r="N246" s="0" t="n">
        <v>33</v>
      </c>
      <c r="R246" s="0" t="n">
        <v>581</v>
      </c>
      <c r="Z246" s="0" t="n">
        <f aca="false">SUM(C246:Y246)</f>
        <v>14697</v>
      </c>
    </row>
    <row r="247" customFormat="false" ht="15" hidden="false" customHeight="false" outlineLevel="0" collapsed="false">
      <c r="A247" s="46" t="n">
        <v>42670</v>
      </c>
      <c r="B247" s="46"/>
      <c r="C247" s="0" t="n">
        <v>7053</v>
      </c>
      <c r="D247" s="0" t="n">
        <v>3352</v>
      </c>
      <c r="E247" s="0" t="n">
        <v>3352</v>
      </c>
      <c r="H247" s="0" t="n">
        <v>312</v>
      </c>
      <c r="K247" s="0" t="n">
        <v>98</v>
      </c>
      <c r="L247" s="0" t="n">
        <v>1391</v>
      </c>
      <c r="N247" s="0" t="n">
        <v>6</v>
      </c>
      <c r="R247" s="0" t="n">
        <v>284</v>
      </c>
      <c r="Z247" s="0" t="n">
        <f aca="false">SUM(C247:Y247)</f>
        <v>15848</v>
      </c>
    </row>
    <row r="248" customFormat="false" ht="15" hidden="false" customHeight="false" outlineLevel="0" collapsed="false">
      <c r="A248" s="46" t="n">
        <v>42671</v>
      </c>
      <c r="B248" s="46"/>
      <c r="C248" s="0" t="n">
        <v>8801</v>
      </c>
      <c r="D248" s="0" t="n">
        <v>2434</v>
      </c>
      <c r="E248" s="0" t="n">
        <v>2717</v>
      </c>
      <c r="H248" s="0" t="n">
        <v>527</v>
      </c>
      <c r="K248" s="0" t="n">
        <v>202</v>
      </c>
      <c r="L248" s="0" t="n">
        <v>2298</v>
      </c>
      <c r="N248" s="0" t="n">
        <v>13</v>
      </c>
      <c r="R248" s="0" t="n">
        <v>312</v>
      </c>
      <c r="Z248" s="0" t="n">
        <f aca="false">SUM(C248:Y248)</f>
        <v>17304</v>
      </c>
    </row>
    <row r="249" customFormat="false" ht="15" hidden="false" customHeight="false" outlineLevel="0" collapsed="false">
      <c r="A249" s="46" t="n">
        <v>42672</v>
      </c>
      <c r="B249" s="46"/>
      <c r="C249" s="0" t="n">
        <v>6221</v>
      </c>
      <c r="D249" s="0" t="n">
        <v>7417</v>
      </c>
      <c r="E249" s="0" t="n">
        <v>2025</v>
      </c>
      <c r="H249" s="0" t="n">
        <v>107</v>
      </c>
      <c r="K249" s="0" t="n">
        <v>302</v>
      </c>
      <c r="L249" s="0" t="n">
        <v>1347</v>
      </c>
      <c r="N249" s="0" t="n">
        <v>38</v>
      </c>
      <c r="R249" s="0" t="n">
        <v>655</v>
      </c>
      <c r="Z249" s="0" t="n">
        <f aca="false">SUM(C249:Y249)</f>
        <v>18112</v>
      </c>
    </row>
    <row r="250" customFormat="false" ht="15" hidden="false" customHeight="false" outlineLevel="0" collapsed="false">
      <c r="A250" s="46" t="n">
        <v>42673</v>
      </c>
      <c r="B250" s="46"/>
      <c r="C250" s="0" t="n">
        <v>4617</v>
      </c>
      <c r="D250" s="0" t="n">
        <v>5888</v>
      </c>
      <c r="E250" s="0" t="n">
        <v>1110</v>
      </c>
      <c r="H250" s="0" t="n">
        <v>137</v>
      </c>
      <c r="K250" s="0" t="n">
        <v>623</v>
      </c>
      <c r="L250" s="0" t="n">
        <v>2315</v>
      </c>
      <c r="N250" s="0" t="n">
        <v>111</v>
      </c>
      <c r="R250" s="0" t="n">
        <v>752</v>
      </c>
      <c r="Z250" s="0" t="n">
        <f aca="false">SUM(C250:Y250)</f>
        <v>15553</v>
      </c>
    </row>
    <row r="251" customFormat="false" ht="15" hidden="false" customHeight="false" outlineLevel="0" collapsed="false">
      <c r="A251" s="46" t="n">
        <v>42674</v>
      </c>
      <c r="B251" s="46"/>
      <c r="C251" s="0" t="n">
        <v>8465</v>
      </c>
      <c r="D251" s="0" t="n">
        <v>3562</v>
      </c>
      <c r="E251" s="0" t="n">
        <v>5684</v>
      </c>
      <c r="H251" s="0" t="n">
        <v>82</v>
      </c>
      <c r="K251" s="0" t="n">
        <v>535</v>
      </c>
      <c r="L251" s="0" t="n">
        <v>1147</v>
      </c>
      <c r="N251" s="0" t="n">
        <v>18</v>
      </c>
      <c r="R251" s="0" t="n">
        <v>1068</v>
      </c>
      <c r="Z251" s="0" t="n">
        <f aca="false">SUM(C251:Y251)</f>
        <v>20561</v>
      </c>
    </row>
    <row r="252" customFormat="false" ht="15" hidden="false" customHeight="false" outlineLevel="0" collapsed="false">
      <c r="A252" s="46" t="n">
        <v>42675</v>
      </c>
      <c r="B252" s="46"/>
      <c r="C252" s="0" t="n">
        <v>9276</v>
      </c>
      <c r="D252" s="0" t="n">
        <v>2342</v>
      </c>
      <c r="E252" s="0" t="n">
        <v>4189</v>
      </c>
      <c r="H252" s="0" t="n">
        <v>334</v>
      </c>
      <c r="K252" s="0" t="n">
        <v>188</v>
      </c>
      <c r="L252" s="0" t="n">
        <v>1226</v>
      </c>
      <c r="N252" s="0" t="n">
        <v>73</v>
      </c>
      <c r="R252" s="0" t="n">
        <v>362</v>
      </c>
      <c r="Z252" s="0" t="n">
        <f aca="false">SUM(C252:Y252)</f>
        <v>17990</v>
      </c>
    </row>
    <row r="253" customFormat="false" ht="15" hidden="false" customHeight="false" outlineLevel="0" collapsed="false">
      <c r="A253" s="46" t="n">
        <v>42676</v>
      </c>
      <c r="B253" s="46"/>
      <c r="C253" s="0" t="n">
        <v>4831</v>
      </c>
      <c r="D253" s="0" t="n">
        <v>4628</v>
      </c>
      <c r="E253" s="0" t="n">
        <v>3286</v>
      </c>
      <c r="H253" s="0" t="n">
        <v>124</v>
      </c>
      <c r="K253" s="0" t="n">
        <v>227</v>
      </c>
      <c r="L253" s="0" t="n">
        <v>1159</v>
      </c>
      <c r="N253" s="0" t="n">
        <v>66</v>
      </c>
      <c r="R253" s="0" t="n">
        <v>692</v>
      </c>
      <c r="Z253" s="0" t="n">
        <f aca="false">SUM(C253:Y253)</f>
        <v>15013</v>
      </c>
    </row>
    <row r="254" customFormat="false" ht="15" hidden="false" customHeight="false" outlineLevel="0" collapsed="false">
      <c r="A254" s="46" t="n">
        <v>42677</v>
      </c>
      <c r="B254" s="46"/>
      <c r="C254" s="0" t="n">
        <v>11561</v>
      </c>
      <c r="D254" s="0" t="n">
        <v>2662</v>
      </c>
      <c r="E254" s="0" t="n">
        <v>2189</v>
      </c>
      <c r="H254" s="0" t="n">
        <v>188</v>
      </c>
      <c r="K254" s="0" t="n">
        <v>117</v>
      </c>
      <c r="L254" s="0" t="n">
        <v>1862</v>
      </c>
      <c r="N254" s="0" t="n">
        <v>85</v>
      </c>
      <c r="R254" s="0" t="n">
        <v>347</v>
      </c>
      <c r="Z254" s="0" t="n">
        <f aca="false">SUM(C254:Y254)</f>
        <v>19011</v>
      </c>
    </row>
    <row r="255" customFormat="false" ht="15" hidden="false" customHeight="false" outlineLevel="0" collapsed="false">
      <c r="A255" s="46" t="n">
        <v>42678</v>
      </c>
      <c r="B255" s="46"/>
      <c r="C255" s="0" t="n">
        <v>8221</v>
      </c>
      <c r="D255" s="0" t="n">
        <v>4491</v>
      </c>
      <c r="E255" s="0" t="n">
        <v>3544</v>
      </c>
      <c r="H255" s="0" t="n">
        <v>994</v>
      </c>
      <c r="K255" s="0" t="n">
        <v>797</v>
      </c>
      <c r="L255" s="0" t="n">
        <v>3159</v>
      </c>
      <c r="N255" s="0" t="n">
        <v>31</v>
      </c>
      <c r="R255" s="0" t="n">
        <v>49</v>
      </c>
      <c r="Z255" s="0" t="n">
        <f aca="false">SUM(C255:Y255)</f>
        <v>21286</v>
      </c>
    </row>
    <row r="256" customFormat="false" ht="15" hidden="false" customHeight="false" outlineLevel="0" collapsed="false">
      <c r="A256" s="46" t="n">
        <v>42679</v>
      </c>
      <c r="B256" s="46"/>
      <c r="C256" s="0" t="n">
        <v>7119</v>
      </c>
      <c r="D256" s="0" t="n">
        <v>5247</v>
      </c>
      <c r="E256" s="0" t="n">
        <v>4732</v>
      </c>
      <c r="H256" s="0" t="n">
        <v>196</v>
      </c>
      <c r="K256" s="0" t="n">
        <v>972</v>
      </c>
      <c r="L256" s="0" t="n">
        <v>1893</v>
      </c>
      <c r="N256" s="0" t="n">
        <v>24</v>
      </c>
      <c r="R256" s="0" t="n">
        <v>89</v>
      </c>
      <c r="Z256" s="0" t="n">
        <f aca="false">SUM(C256:Y256)</f>
        <v>20272</v>
      </c>
    </row>
    <row r="257" customFormat="false" ht="15" hidden="false" customHeight="false" outlineLevel="0" collapsed="false">
      <c r="A257" s="46" t="n">
        <v>42680</v>
      </c>
      <c r="B257" s="46"/>
      <c r="C257" s="0" t="n">
        <v>10083</v>
      </c>
      <c r="D257" s="0" t="n">
        <v>6330</v>
      </c>
      <c r="E257" s="0" t="n">
        <v>5168</v>
      </c>
      <c r="H257" s="0" t="n">
        <v>145</v>
      </c>
      <c r="K257" s="0" t="n">
        <v>253</v>
      </c>
      <c r="L257" s="0" t="n">
        <v>2012</v>
      </c>
      <c r="N257" s="0" t="n">
        <v>155</v>
      </c>
      <c r="R257" s="0" t="n">
        <v>71</v>
      </c>
      <c r="Z257" s="0" t="n">
        <f aca="false">SUM(C257:Y257)</f>
        <v>24217</v>
      </c>
    </row>
    <row r="258" customFormat="false" ht="15" hidden="false" customHeight="false" outlineLevel="0" collapsed="false">
      <c r="A258" s="46" t="n">
        <v>42681</v>
      </c>
      <c r="B258" s="46"/>
      <c r="C258" s="0" t="n">
        <v>7275</v>
      </c>
      <c r="D258" s="0" t="n">
        <v>2513</v>
      </c>
      <c r="E258" s="0" t="n">
        <v>5722</v>
      </c>
      <c r="H258" s="0" t="n">
        <v>715</v>
      </c>
      <c r="K258" s="0" t="n">
        <v>222</v>
      </c>
      <c r="L258" s="0" t="n">
        <v>2067</v>
      </c>
      <c r="N258" s="0" t="n">
        <v>15</v>
      </c>
      <c r="R258" s="0" t="n">
        <v>99</v>
      </c>
      <c r="Z258" s="0" t="n">
        <f aca="false">SUM(C258:Y258)</f>
        <v>18628</v>
      </c>
    </row>
    <row r="259" customFormat="false" ht="15" hidden="false" customHeight="false" outlineLevel="0" collapsed="false">
      <c r="A259" s="46" t="n">
        <v>42682</v>
      </c>
      <c r="B259" s="46"/>
      <c r="C259" s="0" t="n">
        <v>6485</v>
      </c>
      <c r="D259" s="0" t="n">
        <v>4220</v>
      </c>
      <c r="E259" s="0" t="n">
        <v>3942</v>
      </c>
      <c r="H259" s="0" t="n">
        <v>1034</v>
      </c>
      <c r="K259" s="0" t="n">
        <v>443</v>
      </c>
      <c r="L259" s="0" t="n">
        <v>1577</v>
      </c>
      <c r="N259" s="0" t="n">
        <v>10</v>
      </c>
      <c r="R259" s="0" t="n">
        <v>309</v>
      </c>
      <c r="Z259" s="0" t="n">
        <f aca="false">SUM(C259:Y259)</f>
        <v>18020</v>
      </c>
    </row>
    <row r="260" customFormat="false" ht="15" hidden="false" customHeight="false" outlineLevel="0" collapsed="false">
      <c r="A260" s="46" t="n">
        <v>42683</v>
      </c>
      <c r="B260" s="46"/>
      <c r="C260" s="0" t="n">
        <v>6756</v>
      </c>
      <c r="D260" s="0" t="n">
        <v>2453</v>
      </c>
      <c r="E260" s="0" t="n">
        <v>3089</v>
      </c>
      <c r="H260" s="0" t="n">
        <v>834</v>
      </c>
      <c r="K260" s="0" t="n">
        <v>124</v>
      </c>
      <c r="L260" s="0" t="n">
        <v>1281</v>
      </c>
      <c r="N260" s="0" t="n">
        <v>12</v>
      </c>
      <c r="R260" s="0" t="n">
        <v>22</v>
      </c>
      <c r="Z260" s="0" t="n">
        <f aca="false">SUM(C260:Y260)</f>
        <v>14571</v>
      </c>
    </row>
    <row r="261" customFormat="false" ht="15" hidden="false" customHeight="false" outlineLevel="0" collapsed="false">
      <c r="A261" s="46" t="n">
        <v>42684</v>
      </c>
      <c r="B261" s="46"/>
      <c r="C261" s="0" t="n">
        <v>8134</v>
      </c>
      <c r="D261" s="0" t="n">
        <v>3984</v>
      </c>
      <c r="E261" s="0" t="n">
        <v>5451</v>
      </c>
      <c r="H261" s="0" t="n">
        <v>786</v>
      </c>
      <c r="K261" s="0" t="n">
        <v>706</v>
      </c>
      <c r="L261" s="0" t="n">
        <v>2403</v>
      </c>
      <c r="N261" s="0" t="n">
        <v>10</v>
      </c>
      <c r="R261" s="0" t="n">
        <v>131</v>
      </c>
      <c r="Z261" s="0" t="n">
        <f aca="false">SUM(C261:Y261)</f>
        <v>21605</v>
      </c>
    </row>
    <row r="262" customFormat="false" ht="15" hidden="false" customHeight="false" outlineLevel="0" collapsed="false">
      <c r="A262" s="46" t="n">
        <v>42685</v>
      </c>
      <c r="B262" s="46"/>
      <c r="C262" s="0" t="n">
        <v>7093</v>
      </c>
      <c r="D262" s="0" t="n">
        <v>4505</v>
      </c>
      <c r="E262" s="0" t="n">
        <v>7603</v>
      </c>
      <c r="H262" s="0" t="n">
        <v>1214</v>
      </c>
      <c r="K262" s="0" t="n">
        <v>247</v>
      </c>
      <c r="L262" s="0" t="n">
        <v>1625</v>
      </c>
      <c r="N262" s="0" t="n">
        <v>14</v>
      </c>
      <c r="R262" s="0" t="n">
        <v>280</v>
      </c>
      <c r="Z262" s="0" t="n">
        <f aca="false">SUM(C262:Y262)</f>
        <v>22581</v>
      </c>
    </row>
    <row r="263" customFormat="false" ht="15" hidden="false" customHeight="false" outlineLevel="0" collapsed="false">
      <c r="A263" s="46" t="n">
        <v>42686</v>
      </c>
      <c r="B263" s="46"/>
      <c r="C263" s="0" t="n">
        <v>7784</v>
      </c>
      <c r="D263" s="0" t="n">
        <v>3457</v>
      </c>
      <c r="E263" s="0" t="n">
        <v>5986</v>
      </c>
      <c r="H263" s="0" t="n">
        <v>175</v>
      </c>
      <c r="K263" s="0" t="n">
        <v>415</v>
      </c>
      <c r="L263" s="0" t="n">
        <v>1587</v>
      </c>
      <c r="N263" s="0" t="n">
        <v>25</v>
      </c>
      <c r="R263" s="0" t="n">
        <v>349</v>
      </c>
      <c r="Z263" s="0" t="n">
        <f aca="false">SUM(C263:Y263)</f>
        <v>19778</v>
      </c>
    </row>
    <row r="264" customFormat="false" ht="15" hidden="false" customHeight="false" outlineLevel="0" collapsed="false">
      <c r="A264" s="46" t="n">
        <v>42687</v>
      </c>
      <c r="B264" s="46"/>
      <c r="C264" s="0" t="n">
        <v>6752</v>
      </c>
      <c r="D264" s="0" t="n">
        <v>5329</v>
      </c>
      <c r="E264" s="0" t="n">
        <v>7201</v>
      </c>
      <c r="H264" s="0" t="n">
        <v>721</v>
      </c>
      <c r="K264" s="0" t="n">
        <v>336</v>
      </c>
      <c r="L264" s="0" t="n">
        <v>2079</v>
      </c>
      <c r="N264" s="0" t="n">
        <v>29</v>
      </c>
      <c r="R264" s="0" t="n">
        <v>114</v>
      </c>
      <c r="Z264" s="0" t="n">
        <f aca="false">SUM(C264:Y264)</f>
        <v>22561</v>
      </c>
    </row>
    <row r="265" customFormat="false" ht="15" hidden="false" customHeight="false" outlineLevel="0" collapsed="false">
      <c r="A265" s="46" t="n">
        <v>42688</v>
      </c>
      <c r="B265" s="46"/>
      <c r="C265" s="0" t="n">
        <v>7486</v>
      </c>
      <c r="D265" s="0" t="n">
        <v>3929</v>
      </c>
      <c r="E265" s="0" t="n">
        <v>5490</v>
      </c>
      <c r="H265" s="0" t="n">
        <v>155</v>
      </c>
      <c r="K265" s="0" t="n">
        <v>489</v>
      </c>
      <c r="L265" s="0" t="n">
        <v>1131</v>
      </c>
      <c r="N265" s="0" t="n">
        <v>28</v>
      </c>
      <c r="R265" s="0" t="n">
        <v>69</v>
      </c>
      <c r="Z265" s="0" t="n">
        <f aca="false">SUM(C265:Y265)</f>
        <v>18777</v>
      </c>
    </row>
    <row r="266" customFormat="false" ht="15" hidden="false" customHeight="false" outlineLevel="0" collapsed="false">
      <c r="A266" s="46" t="n">
        <v>42689</v>
      </c>
      <c r="B266" s="46"/>
      <c r="C266" s="0" t="n">
        <v>6133</v>
      </c>
      <c r="D266" s="0" t="n">
        <v>2929</v>
      </c>
      <c r="E266" s="0" t="n">
        <v>5023</v>
      </c>
      <c r="H266" s="0" t="n">
        <v>538</v>
      </c>
      <c r="K266" s="0" t="n">
        <v>336</v>
      </c>
      <c r="L266" s="0" t="n">
        <v>1728</v>
      </c>
      <c r="N266" s="0" t="n">
        <v>24</v>
      </c>
      <c r="R266" s="0" t="n">
        <v>71</v>
      </c>
      <c r="Z266" s="0" t="n">
        <f aca="false">SUM(C266:Y266)</f>
        <v>16782</v>
      </c>
    </row>
    <row r="267" customFormat="false" ht="15" hidden="false" customHeight="false" outlineLevel="0" collapsed="false">
      <c r="A267" s="46" t="n">
        <v>42690</v>
      </c>
      <c r="B267" s="46"/>
      <c r="C267" s="0" t="n">
        <v>5186</v>
      </c>
      <c r="D267" s="0" t="n">
        <v>1952</v>
      </c>
      <c r="E267" s="0" t="n">
        <v>6223</v>
      </c>
      <c r="H267" s="0" t="n">
        <v>432</v>
      </c>
      <c r="K267" s="0" t="n">
        <v>193</v>
      </c>
      <c r="L267" s="0" t="n">
        <v>1539</v>
      </c>
      <c r="N267" s="0" t="n">
        <v>27</v>
      </c>
      <c r="R267" s="0" t="n">
        <v>118</v>
      </c>
      <c r="Z267" s="0" t="n">
        <f aca="false">SUM(C267:Y267)</f>
        <v>15670</v>
      </c>
    </row>
    <row r="268" customFormat="false" ht="15" hidden="false" customHeight="false" outlineLevel="0" collapsed="false">
      <c r="A268" s="46" t="n">
        <v>42691</v>
      </c>
      <c r="B268" s="46"/>
      <c r="C268" s="0" t="n">
        <v>8766</v>
      </c>
      <c r="D268" s="0" t="n">
        <v>2991</v>
      </c>
      <c r="E268" s="0" t="n">
        <v>3605</v>
      </c>
      <c r="H268" s="0" t="n">
        <v>162</v>
      </c>
      <c r="K268" s="0" t="n">
        <v>126</v>
      </c>
      <c r="L268" s="0" t="n">
        <v>2120</v>
      </c>
      <c r="N268" s="0" t="n">
        <v>25</v>
      </c>
      <c r="R268" s="0" t="n">
        <v>55</v>
      </c>
      <c r="Z268" s="0" t="n">
        <f aca="false">SUM(C268:Y268)</f>
        <v>17850</v>
      </c>
    </row>
    <row r="269" customFormat="false" ht="15" hidden="false" customHeight="false" outlineLevel="0" collapsed="false">
      <c r="A269" s="46" t="n">
        <v>42692</v>
      </c>
      <c r="B269" s="46"/>
      <c r="C269" s="0" t="n">
        <v>6163</v>
      </c>
      <c r="D269" s="0" t="n">
        <v>3232</v>
      </c>
      <c r="E269" s="0" t="n">
        <v>4938</v>
      </c>
      <c r="H269" s="0" t="n">
        <v>131</v>
      </c>
      <c r="K269" s="0" t="n">
        <v>1079</v>
      </c>
      <c r="L269" s="0" t="n">
        <v>2029</v>
      </c>
      <c r="N269" s="0" t="n">
        <v>103</v>
      </c>
      <c r="R269" s="0" t="n">
        <v>16</v>
      </c>
      <c r="Z269" s="0" t="n">
        <f aca="false">SUM(C269:Y269)</f>
        <v>17691</v>
      </c>
    </row>
    <row r="270" customFormat="false" ht="15" hidden="false" customHeight="false" outlineLevel="0" collapsed="false">
      <c r="A270" s="46" t="n">
        <v>42693</v>
      </c>
      <c r="B270" s="46"/>
      <c r="C270" s="0" t="n">
        <v>5013</v>
      </c>
      <c r="D270" s="0" t="n">
        <v>3202</v>
      </c>
      <c r="E270" s="0" t="n">
        <v>6391</v>
      </c>
      <c r="H270" s="0" t="n">
        <v>327</v>
      </c>
      <c r="K270" s="0" t="n">
        <v>478</v>
      </c>
      <c r="L270" s="0" t="n">
        <v>1786</v>
      </c>
      <c r="N270" s="0" t="n">
        <v>14</v>
      </c>
      <c r="R270" s="0" t="n">
        <v>97</v>
      </c>
      <c r="Z270" s="0" t="n">
        <f aca="false">SUM(C270:Y270)</f>
        <v>17308</v>
      </c>
    </row>
    <row r="271" customFormat="false" ht="15" hidden="false" customHeight="false" outlineLevel="0" collapsed="false">
      <c r="A271" s="46" t="n">
        <v>42694</v>
      </c>
      <c r="B271" s="46"/>
      <c r="C271" s="0" t="n">
        <v>5755</v>
      </c>
      <c r="D271" s="0" t="n">
        <v>2183</v>
      </c>
      <c r="E271" s="0" t="n">
        <v>3527</v>
      </c>
      <c r="H271" s="0" t="n">
        <v>749</v>
      </c>
      <c r="K271" s="0" t="n">
        <v>309</v>
      </c>
      <c r="L271" s="0" t="n">
        <v>1670</v>
      </c>
      <c r="N271" s="0" t="n">
        <v>27</v>
      </c>
      <c r="R271" s="0" t="n">
        <v>30</v>
      </c>
      <c r="Z271" s="0" t="n">
        <f aca="false">SUM(C271:Y271)</f>
        <v>14250</v>
      </c>
    </row>
    <row r="272" customFormat="false" ht="15" hidden="false" customHeight="false" outlineLevel="0" collapsed="false">
      <c r="A272" s="46" t="n">
        <v>42695</v>
      </c>
      <c r="B272" s="46"/>
      <c r="C272" s="0" t="n">
        <v>6238</v>
      </c>
      <c r="D272" s="0" t="n">
        <v>1303</v>
      </c>
      <c r="E272" s="0" t="n">
        <v>4779</v>
      </c>
      <c r="H272" s="0" t="n">
        <v>83</v>
      </c>
      <c r="K272" s="0" t="n">
        <v>87</v>
      </c>
      <c r="L272" s="0" t="n">
        <v>1765</v>
      </c>
      <c r="N272" s="0" t="n">
        <v>38</v>
      </c>
      <c r="R272" s="0" t="n">
        <v>241</v>
      </c>
      <c r="Z272" s="0" t="n">
        <f aca="false">SUM(C272:Y272)</f>
        <v>14534</v>
      </c>
    </row>
    <row r="273" customFormat="false" ht="15" hidden="false" customHeight="false" outlineLevel="0" collapsed="false">
      <c r="A273" s="46" t="n">
        <v>42696</v>
      </c>
      <c r="B273" s="46"/>
      <c r="C273" s="0" t="n">
        <v>6428</v>
      </c>
      <c r="D273" s="0" t="n">
        <v>1440</v>
      </c>
      <c r="E273" s="0" t="n">
        <v>3554</v>
      </c>
      <c r="H273" s="0" t="n">
        <v>1039</v>
      </c>
      <c r="K273" s="0" t="n">
        <v>109</v>
      </c>
      <c r="L273" s="0" t="n">
        <v>1674</v>
      </c>
      <c r="N273" s="0" t="n">
        <v>31</v>
      </c>
      <c r="R273" s="0" t="n">
        <v>185</v>
      </c>
      <c r="Z273" s="0" t="n">
        <f aca="false">SUM(C273:Y273)</f>
        <v>14460</v>
      </c>
    </row>
    <row r="274" customFormat="false" ht="15" hidden="false" customHeight="false" outlineLevel="0" collapsed="false">
      <c r="A274" s="46" t="n">
        <v>42697</v>
      </c>
      <c r="B274" s="46"/>
      <c r="C274" s="0" t="n">
        <v>3904</v>
      </c>
      <c r="D274" s="0" t="n">
        <v>1713</v>
      </c>
      <c r="E274" s="0" t="n">
        <v>2524</v>
      </c>
      <c r="H274" s="0" t="n">
        <v>17</v>
      </c>
      <c r="K274" s="0" t="n">
        <v>456</v>
      </c>
      <c r="L274" s="0" t="n">
        <v>2739</v>
      </c>
      <c r="N274" s="0" t="n">
        <v>6</v>
      </c>
      <c r="R274" s="0" t="n">
        <v>92</v>
      </c>
      <c r="Z274" s="0" t="n">
        <f aca="false">SUM(C274:Y274)</f>
        <v>11451</v>
      </c>
    </row>
    <row r="275" customFormat="false" ht="15" hidden="false" customHeight="false" outlineLevel="0" collapsed="false">
      <c r="A275" s="46" t="n">
        <v>42698</v>
      </c>
      <c r="B275" s="46"/>
      <c r="C275" s="0" t="n">
        <v>4897</v>
      </c>
      <c r="D275" s="0" t="n">
        <v>2852</v>
      </c>
      <c r="E275" s="0" t="n">
        <v>3953</v>
      </c>
      <c r="H275" s="0" t="n">
        <v>772</v>
      </c>
      <c r="K275" s="0" t="n">
        <v>205</v>
      </c>
      <c r="L275" s="0" t="n">
        <v>1895</v>
      </c>
      <c r="N275" s="0" t="n">
        <v>20</v>
      </c>
      <c r="R275" s="0" t="n">
        <v>29</v>
      </c>
      <c r="Z275" s="0" t="n">
        <f aca="false">SUM(C275:Y275)</f>
        <v>14623</v>
      </c>
    </row>
    <row r="276" customFormat="false" ht="15" hidden="false" customHeight="false" outlineLevel="0" collapsed="false">
      <c r="A276" s="46" t="n">
        <v>42699</v>
      </c>
      <c r="B276" s="46"/>
      <c r="C276" s="0" t="n">
        <v>4756</v>
      </c>
      <c r="D276" s="0" t="n">
        <v>2620</v>
      </c>
      <c r="E276" s="0" t="n">
        <v>3346</v>
      </c>
      <c r="H276" s="0" t="n">
        <v>147</v>
      </c>
      <c r="K276" s="0" t="n">
        <v>1312</v>
      </c>
      <c r="L276" s="0" t="n">
        <v>1887</v>
      </c>
      <c r="N276" s="0" t="n">
        <v>32</v>
      </c>
      <c r="R276" s="0" t="n">
        <v>54</v>
      </c>
      <c r="Z276" s="0" t="n">
        <f aca="false">SUM(C276:Y276)</f>
        <v>14154</v>
      </c>
    </row>
    <row r="277" customFormat="false" ht="15" hidden="false" customHeight="false" outlineLevel="0" collapsed="false">
      <c r="A277" s="46" t="n">
        <v>42700</v>
      </c>
      <c r="B277" s="46"/>
      <c r="C277" s="0" t="n">
        <v>5940</v>
      </c>
      <c r="D277" s="0" t="n">
        <v>2507</v>
      </c>
      <c r="E277" s="0" t="n">
        <v>1286</v>
      </c>
      <c r="H277" s="0" t="n">
        <v>384</v>
      </c>
      <c r="K277" s="0" t="n">
        <v>602</v>
      </c>
      <c r="L277" s="0" t="n">
        <v>1892</v>
      </c>
      <c r="N277" s="0" t="n">
        <v>18</v>
      </c>
      <c r="R277" s="0" t="n">
        <v>15</v>
      </c>
      <c r="Z277" s="0" t="n">
        <f aca="false">SUM(C277:Y277)</f>
        <v>12644</v>
      </c>
    </row>
    <row r="278" customFormat="false" ht="15" hidden="false" customHeight="false" outlineLevel="0" collapsed="false">
      <c r="A278" s="46" t="n">
        <v>42701</v>
      </c>
      <c r="B278" s="46"/>
      <c r="C278" s="0" t="n">
        <v>4560</v>
      </c>
      <c r="D278" s="0" t="n">
        <v>3366</v>
      </c>
      <c r="E278" s="0" t="n">
        <v>3825</v>
      </c>
      <c r="H278" s="0" t="n">
        <v>82</v>
      </c>
      <c r="K278" s="0" t="n">
        <v>830</v>
      </c>
      <c r="L278" s="0" t="n">
        <v>4774</v>
      </c>
      <c r="N278" s="0" t="n">
        <v>11</v>
      </c>
      <c r="R278" s="0" t="n">
        <v>76</v>
      </c>
      <c r="Z278" s="0" t="n">
        <f aca="false">SUM(C278:Y278)</f>
        <v>17524</v>
      </c>
    </row>
    <row r="279" customFormat="false" ht="15" hidden="false" customHeight="false" outlineLevel="0" collapsed="false">
      <c r="A279" s="46" t="n">
        <v>42702</v>
      </c>
      <c r="B279" s="46"/>
      <c r="C279" s="0" t="n">
        <v>5903</v>
      </c>
      <c r="D279" s="0" t="n">
        <v>3750</v>
      </c>
      <c r="E279" s="0" t="n">
        <v>2701</v>
      </c>
      <c r="H279" s="0" t="n">
        <v>320</v>
      </c>
      <c r="K279" s="0" t="n">
        <v>358</v>
      </c>
      <c r="L279" s="0" t="n">
        <v>4108</v>
      </c>
      <c r="N279" s="0" t="n">
        <v>43</v>
      </c>
      <c r="R279" s="0" t="n">
        <v>53</v>
      </c>
      <c r="Z279" s="0" t="n">
        <f aca="false">SUM(C279:Y279)</f>
        <v>17236</v>
      </c>
    </row>
    <row r="280" customFormat="false" ht="15" hidden="false" customHeight="false" outlineLevel="0" collapsed="false">
      <c r="A280" s="46" t="n">
        <v>42703</v>
      </c>
      <c r="B280" s="46"/>
      <c r="C280" s="0" t="n">
        <v>6394</v>
      </c>
      <c r="D280" s="0" t="n">
        <v>2766</v>
      </c>
      <c r="E280" s="0" t="n">
        <v>5005</v>
      </c>
      <c r="H280" s="0" t="n">
        <v>556</v>
      </c>
      <c r="K280" s="0" t="n">
        <v>250</v>
      </c>
      <c r="L280" s="0" t="n">
        <v>3851</v>
      </c>
      <c r="N280" s="0" t="n">
        <v>40</v>
      </c>
      <c r="R280" s="0" t="n">
        <v>43</v>
      </c>
      <c r="Z280" s="0" t="n">
        <f aca="false">SUM(C280:Y280)</f>
        <v>18905</v>
      </c>
    </row>
    <row r="281" customFormat="false" ht="15" hidden="false" customHeight="false" outlineLevel="0" collapsed="false">
      <c r="A281" s="46" t="n">
        <v>42704</v>
      </c>
      <c r="B281" s="46"/>
      <c r="C281" s="0" t="n">
        <v>5295</v>
      </c>
      <c r="D281" s="0" t="n">
        <v>1042</v>
      </c>
      <c r="E281" s="0" t="n">
        <v>4489</v>
      </c>
      <c r="H281" s="0" t="n">
        <v>459</v>
      </c>
      <c r="K281" s="0" t="n">
        <v>528</v>
      </c>
      <c r="L281" s="0" t="n">
        <v>4400</v>
      </c>
      <c r="N281" s="0" t="n">
        <v>9</v>
      </c>
      <c r="R281" s="0" t="n">
        <v>155</v>
      </c>
      <c r="Z281" s="0" t="n">
        <f aca="false">SUM(C281:Y281)</f>
        <v>16377</v>
      </c>
    </row>
    <row r="282" customFormat="false" ht="15" hidden="false" customHeight="false" outlineLevel="0" collapsed="false">
      <c r="A282" s="46" t="n">
        <v>42705</v>
      </c>
      <c r="B282" s="46"/>
      <c r="C282" s="0" t="n">
        <v>6719</v>
      </c>
      <c r="D282" s="0" t="n">
        <v>807</v>
      </c>
      <c r="E282" s="0" t="n">
        <v>4641</v>
      </c>
      <c r="H282" s="0" t="n">
        <v>364</v>
      </c>
      <c r="K282" s="0" t="n">
        <v>303</v>
      </c>
      <c r="L282" s="0" t="n">
        <v>2665</v>
      </c>
      <c r="N282" s="0" t="n">
        <v>10</v>
      </c>
      <c r="R282" s="0" t="n">
        <v>30</v>
      </c>
      <c r="Z282" s="0" t="n">
        <f aca="false">SUM(C282:Y282)</f>
        <v>15539</v>
      </c>
    </row>
    <row r="283" customFormat="false" ht="15" hidden="false" customHeight="false" outlineLevel="0" collapsed="false">
      <c r="A283" s="46" t="n">
        <v>42706</v>
      </c>
      <c r="B283" s="46"/>
      <c r="C283" s="0" t="n">
        <v>5246</v>
      </c>
      <c r="D283" s="0" t="n">
        <v>952</v>
      </c>
      <c r="E283" s="0" t="n">
        <v>7617</v>
      </c>
      <c r="H283" s="0" t="n">
        <v>97</v>
      </c>
      <c r="K283" s="0" t="n">
        <v>410</v>
      </c>
      <c r="L283" s="0" t="n">
        <v>1165</v>
      </c>
      <c r="N283" s="0" t="n">
        <v>34</v>
      </c>
      <c r="R283" s="0" t="n">
        <v>57</v>
      </c>
      <c r="Z283" s="0" t="n">
        <f aca="false">SUM(C283:Y283)</f>
        <v>15578</v>
      </c>
    </row>
    <row r="284" customFormat="false" ht="15" hidden="false" customHeight="false" outlineLevel="0" collapsed="false">
      <c r="A284" s="46" t="n">
        <v>42707</v>
      </c>
      <c r="B284" s="46"/>
      <c r="C284" s="0" t="n">
        <v>8265</v>
      </c>
      <c r="D284" s="0" t="n">
        <v>1875</v>
      </c>
      <c r="E284" s="0" t="n">
        <v>4856</v>
      </c>
      <c r="H284" s="0" t="n">
        <v>90</v>
      </c>
      <c r="K284" s="0" t="n">
        <v>516</v>
      </c>
      <c r="L284" s="0" t="n">
        <v>834</v>
      </c>
      <c r="N284" s="0" t="n">
        <v>13</v>
      </c>
      <c r="R284" s="0" t="n">
        <v>117</v>
      </c>
      <c r="Z284" s="0" t="n">
        <f aca="false">SUM(C284:Y284)</f>
        <v>16566</v>
      </c>
    </row>
    <row r="285" customFormat="false" ht="15" hidden="false" customHeight="false" outlineLevel="0" collapsed="false">
      <c r="A285" s="46" t="n">
        <v>42708</v>
      </c>
      <c r="B285" s="46"/>
      <c r="C285" s="0" t="n">
        <v>7401</v>
      </c>
      <c r="D285" s="0" t="n">
        <v>4582</v>
      </c>
      <c r="E285" s="0" t="n">
        <v>5153</v>
      </c>
      <c r="H285" s="0" t="n">
        <v>406</v>
      </c>
      <c r="K285" s="0" t="n">
        <v>448</v>
      </c>
      <c r="L285" s="0" t="n">
        <v>1723</v>
      </c>
      <c r="N285" s="0" t="n">
        <v>26</v>
      </c>
      <c r="R285" s="0" t="n">
        <v>52</v>
      </c>
      <c r="Z285" s="0" t="n">
        <f aca="false">SUM(C285:Y285)</f>
        <v>19791</v>
      </c>
    </row>
    <row r="286" customFormat="false" ht="15" hidden="false" customHeight="false" outlineLevel="0" collapsed="false">
      <c r="A286" s="46" t="n">
        <v>42709</v>
      </c>
      <c r="B286" s="46"/>
      <c r="C286" s="0" t="n">
        <v>8301</v>
      </c>
      <c r="D286" s="0" t="n">
        <v>3380</v>
      </c>
      <c r="E286" s="0" t="n">
        <v>4454</v>
      </c>
      <c r="H286" s="0" t="n">
        <v>140</v>
      </c>
      <c r="K286" s="0" t="n">
        <v>244</v>
      </c>
      <c r="L286" s="0" t="n">
        <v>721</v>
      </c>
      <c r="N286" s="0" t="n">
        <v>17</v>
      </c>
      <c r="R286" s="0" t="n">
        <v>51</v>
      </c>
      <c r="Z286" s="0" t="n">
        <f aca="false">SUM(C286:Y286)</f>
        <v>17308</v>
      </c>
    </row>
    <row r="287" customFormat="false" ht="15" hidden="false" customHeight="false" outlineLevel="0" collapsed="false">
      <c r="A287" s="46" t="n">
        <v>42710</v>
      </c>
      <c r="B287" s="46"/>
      <c r="C287" s="0" t="n">
        <v>8850</v>
      </c>
      <c r="D287" s="0" t="n">
        <v>2637</v>
      </c>
      <c r="E287" s="0" t="n">
        <v>5889</v>
      </c>
      <c r="H287" s="0" t="n">
        <v>594</v>
      </c>
      <c r="K287" s="0" t="n">
        <v>166</v>
      </c>
      <c r="L287" s="0" t="n">
        <v>3910</v>
      </c>
      <c r="N287" s="0" t="n">
        <v>71</v>
      </c>
      <c r="R287" s="0" t="n">
        <v>40</v>
      </c>
      <c r="Z287" s="0" t="n">
        <f aca="false">SUM(C287:Y287)</f>
        <v>22157</v>
      </c>
    </row>
    <row r="288" customFormat="false" ht="15" hidden="false" customHeight="false" outlineLevel="0" collapsed="false">
      <c r="A288" s="46" t="n">
        <v>42711</v>
      </c>
      <c r="B288" s="46"/>
      <c r="C288" s="0" t="n">
        <v>7605</v>
      </c>
      <c r="D288" s="0" t="n">
        <v>1292</v>
      </c>
      <c r="E288" s="0" t="n">
        <v>8807</v>
      </c>
      <c r="H288" s="0" t="n">
        <v>1656</v>
      </c>
      <c r="K288" s="0" t="n">
        <v>195</v>
      </c>
      <c r="L288" s="0" t="n">
        <v>3239</v>
      </c>
      <c r="N288" s="0" t="n">
        <v>42</v>
      </c>
      <c r="R288" s="0" t="n">
        <v>66</v>
      </c>
      <c r="Z288" s="0" t="n">
        <f aca="false">SUM(C288:Y288)</f>
        <v>22902</v>
      </c>
    </row>
    <row r="289" customFormat="false" ht="15" hidden="false" customHeight="false" outlineLevel="0" collapsed="false">
      <c r="A289" s="46" t="n">
        <v>42712</v>
      </c>
      <c r="B289" s="46"/>
      <c r="C289" s="0" t="n">
        <v>7659</v>
      </c>
      <c r="D289" s="0" t="n">
        <v>1359</v>
      </c>
      <c r="E289" s="0" t="n">
        <v>5542</v>
      </c>
      <c r="H289" s="0" t="n">
        <v>493</v>
      </c>
      <c r="K289" s="0" t="n">
        <v>491</v>
      </c>
      <c r="L289" s="0" t="n">
        <v>2717</v>
      </c>
      <c r="N289" s="0" t="n">
        <v>74</v>
      </c>
      <c r="R289" s="0" t="n">
        <v>61</v>
      </c>
      <c r="Z289" s="0" t="n">
        <f aca="false">SUM(C289:Y289)</f>
        <v>18396</v>
      </c>
    </row>
    <row r="290" customFormat="false" ht="15" hidden="false" customHeight="false" outlineLevel="0" collapsed="false">
      <c r="A290" s="46" t="n">
        <v>42713</v>
      </c>
      <c r="B290" s="46"/>
      <c r="C290" s="0" t="n">
        <v>9069</v>
      </c>
      <c r="D290" s="0" t="n">
        <v>712</v>
      </c>
      <c r="E290" s="0" t="n">
        <v>4392</v>
      </c>
      <c r="H290" s="0" t="n">
        <v>335</v>
      </c>
      <c r="K290" s="0" t="n">
        <v>418</v>
      </c>
      <c r="L290" s="0" t="n">
        <v>4516</v>
      </c>
      <c r="N290" s="0" t="n">
        <v>5</v>
      </c>
      <c r="R290" s="0" t="n">
        <v>89</v>
      </c>
      <c r="Z290" s="0" t="n">
        <f aca="false">SUM(C290:Y290)</f>
        <v>19536</v>
      </c>
    </row>
    <row r="291" customFormat="false" ht="15" hidden="false" customHeight="false" outlineLevel="0" collapsed="false">
      <c r="A291" s="46" t="n">
        <v>42714</v>
      </c>
      <c r="B291" s="46"/>
      <c r="C291" s="0" t="n">
        <v>9518</v>
      </c>
      <c r="D291" s="0" t="n">
        <v>2225</v>
      </c>
      <c r="E291" s="0" t="n">
        <v>6252</v>
      </c>
      <c r="H291" s="0" t="n">
        <v>313</v>
      </c>
      <c r="K291" s="0" t="n">
        <v>546</v>
      </c>
      <c r="L291" s="0" t="n">
        <v>2463</v>
      </c>
      <c r="N291" s="0" t="n">
        <v>30</v>
      </c>
      <c r="R291" s="0" t="n">
        <v>25</v>
      </c>
      <c r="Z291" s="0" t="n">
        <f aca="false">SUM(C291:Y291)</f>
        <v>21372</v>
      </c>
    </row>
    <row r="292" customFormat="false" ht="15" hidden="false" customHeight="false" outlineLevel="0" collapsed="false">
      <c r="A292" s="46" t="n">
        <v>42715</v>
      </c>
      <c r="B292" s="46"/>
      <c r="C292" s="0" t="n">
        <v>7718</v>
      </c>
      <c r="D292" s="0" t="n">
        <v>1334</v>
      </c>
      <c r="E292" s="0" t="n">
        <v>8551</v>
      </c>
      <c r="H292" s="0" t="n">
        <v>991</v>
      </c>
      <c r="K292" s="0" t="n">
        <v>267</v>
      </c>
      <c r="L292" s="0" t="n">
        <v>6144</v>
      </c>
      <c r="N292" s="0" t="n">
        <v>28</v>
      </c>
      <c r="R292" s="0" t="n">
        <v>53</v>
      </c>
      <c r="Z292" s="0" t="n">
        <f aca="false">SUM(C292:Y292)</f>
        <v>25086</v>
      </c>
    </row>
    <row r="293" customFormat="false" ht="15" hidden="false" customHeight="false" outlineLevel="0" collapsed="false">
      <c r="A293" s="46" t="n">
        <v>42716</v>
      </c>
      <c r="B293" s="46"/>
      <c r="C293" s="0" t="n">
        <v>7290</v>
      </c>
      <c r="D293" s="0" t="n">
        <v>2778</v>
      </c>
      <c r="E293" s="0" t="n">
        <v>7567</v>
      </c>
      <c r="H293" s="0" t="n">
        <v>3503</v>
      </c>
      <c r="K293" s="0" t="n">
        <v>341</v>
      </c>
      <c r="L293" s="0" t="n">
        <v>2524</v>
      </c>
      <c r="N293" s="0" t="n">
        <v>43</v>
      </c>
      <c r="R293" s="0" t="n">
        <v>76</v>
      </c>
      <c r="Z293" s="0" t="n">
        <f aca="false">SUM(C293:Y293)</f>
        <v>24122</v>
      </c>
    </row>
    <row r="294" customFormat="false" ht="15" hidden="false" customHeight="false" outlineLevel="0" collapsed="false">
      <c r="A294" s="46" t="n">
        <v>42717</v>
      </c>
      <c r="B294" s="46"/>
      <c r="C294" s="0" t="n">
        <v>6091</v>
      </c>
      <c r="D294" s="0" t="n">
        <v>1213</v>
      </c>
      <c r="E294" s="0" t="n">
        <v>5786</v>
      </c>
      <c r="H294" s="0" t="n">
        <v>841</v>
      </c>
      <c r="K294" s="0" t="n">
        <v>257</v>
      </c>
      <c r="L294" s="0" t="n">
        <v>3271</v>
      </c>
      <c r="N294" s="0" t="n">
        <v>27</v>
      </c>
      <c r="R294" s="0" t="n">
        <v>91</v>
      </c>
      <c r="Z294" s="0" t="n">
        <f aca="false">SUM(C294:Y294)</f>
        <v>17577</v>
      </c>
    </row>
    <row r="295" customFormat="false" ht="15" hidden="false" customHeight="false" outlineLevel="0" collapsed="false">
      <c r="A295" s="46" t="n">
        <v>42718</v>
      </c>
      <c r="B295" s="46"/>
      <c r="C295" s="0" t="n">
        <v>8896</v>
      </c>
      <c r="D295" s="0" t="n">
        <v>1361</v>
      </c>
      <c r="E295" s="0" t="n">
        <v>4804</v>
      </c>
      <c r="H295" s="0" t="n">
        <v>151</v>
      </c>
      <c r="K295" s="0" t="n">
        <v>641</v>
      </c>
      <c r="L295" s="0" t="n">
        <v>876</v>
      </c>
      <c r="N295" s="0" t="n">
        <v>19</v>
      </c>
      <c r="R295" s="0" t="n">
        <v>7</v>
      </c>
      <c r="Z295" s="0" t="n">
        <f aca="false">SUM(C295:Y295)</f>
        <v>16755</v>
      </c>
    </row>
    <row r="296" customFormat="false" ht="15" hidden="false" customHeight="false" outlineLevel="0" collapsed="false">
      <c r="A296" s="46" t="n">
        <v>42719</v>
      </c>
      <c r="B296" s="46"/>
      <c r="C296" s="0" t="n">
        <v>6375</v>
      </c>
      <c r="D296" s="0" t="n">
        <v>1421</v>
      </c>
      <c r="E296" s="0" t="n">
        <v>10812</v>
      </c>
      <c r="H296" s="0" t="n">
        <v>3058</v>
      </c>
      <c r="K296" s="0" t="n">
        <v>314</v>
      </c>
      <c r="L296" s="0" t="n">
        <v>2532</v>
      </c>
      <c r="N296" s="0" t="n">
        <v>16</v>
      </c>
      <c r="R296" s="0" t="n">
        <v>40</v>
      </c>
      <c r="Z296" s="0" t="n">
        <f aca="false">SUM(C296:Y296)</f>
        <v>24568</v>
      </c>
    </row>
    <row r="297" customFormat="false" ht="15" hidden="false" customHeight="false" outlineLevel="0" collapsed="false">
      <c r="A297" s="46" t="n">
        <v>42720</v>
      </c>
      <c r="B297" s="46"/>
      <c r="C297" s="0" t="n">
        <v>8021</v>
      </c>
      <c r="D297" s="0" t="n">
        <v>1885</v>
      </c>
      <c r="E297" s="0" t="n">
        <v>7242</v>
      </c>
      <c r="H297" s="0" t="n">
        <v>599</v>
      </c>
      <c r="K297" s="0" t="n">
        <v>429</v>
      </c>
      <c r="L297" s="0" t="n">
        <v>1594</v>
      </c>
      <c r="N297" s="0" t="n">
        <v>23</v>
      </c>
      <c r="R297" s="0" t="n">
        <v>30</v>
      </c>
      <c r="Z297" s="0" t="n">
        <f aca="false">SUM(C297:Y297)</f>
        <v>19823</v>
      </c>
    </row>
    <row r="298" customFormat="false" ht="15" hidden="false" customHeight="false" outlineLevel="0" collapsed="false">
      <c r="A298" s="46" t="n">
        <v>42721</v>
      </c>
      <c r="B298" s="46"/>
      <c r="C298" s="0" t="n">
        <v>9037</v>
      </c>
      <c r="D298" s="0" t="n">
        <v>2630</v>
      </c>
      <c r="E298" s="0" t="n">
        <v>6447</v>
      </c>
      <c r="H298" s="0" t="n">
        <v>230</v>
      </c>
      <c r="K298" s="0" t="n">
        <v>754</v>
      </c>
      <c r="L298" s="0" t="n">
        <v>3875</v>
      </c>
      <c r="N298" s="0" t="n">
        <v>50</v>
      </c>
      <c r="R298" s="0" t="n">
        <v>10</v>
      </c>
      <c r="Z298" s="0" t="n">
        <f aca="false">SUM(C298:Y298)</f>
        <v>23033</v>
      </c>
    </row>
    <row r="299" customFormat="false" ht="15" hidden="false" customHeight="false" outlineLevel="0" collapsed="false">
      <c r="A299" s="46" t="n">
        <v>42722</v>
      </c>
      <c r="B299" s="46"/>
      <c r="C299" s="0" t="n">
        <v>13048</v>
      </c>
      <c r="D299" s="0" t="n">
        <v>1203</v>
      </c>
      <c r="E299" s="0" t="n">
        <v>8363</v>
      </c>
      <c r="H299" s="0" t="n">
        <v>1711</v>
      </c>
      <c r="K299" s="0" t="n">
        <v>701</v>
      </c>
      <c r="L299" s="0" t="n">
        <v>2586</v>
      </c>
      <c r="N299" s="0" t="n">
        <v>28</v>
      </c>
      <c r="R299" s="0" t="n">
        <v>37</v>
      </c>
      <c r="Z299" s="0" t="n">
        <f aca="false">SUM(C299:Y299)</f>
        <v>27677</v>
      </c>
    </row>
    <row r="300" customFormat="false" ht="15" hidden="false" customHeight="false" outlineLevel="0" collapsed="false">
      <c r="A300" s="46" t="n">
        <v>42723</v>
      </c>
      <c r="B300" s="46"/>
      <c r="C300" s="0" t="n">
        <v>7833</v>
      </c>
      <c r="D300" s="0" t="n">
        <v>2686</v>
      </c>
      <c r="E300" s="0" t="n">
        <v>6154</v>
      </c>
      <c r="H300" s="0" t="n">
        <v>453</v>
      </c>
      <c r="K300" s="0" t="n">
        <v>756</v>
      </c>
      <c r="L300" s="0" t="n">
        <v>3120</v>
      </c>
      <c r="N300" s="0" t="n">
        <v>28</v>
      </c>
      <c r="R300" s="0" t="n">
        <v>48</v>
      </c>
      <c r="Z300" s="0" t="n">
        <f aca="false">SUM(C300:Y300)</f>
        <v>21078</v>
      </c>
    </row>
    <row r="301" customFormat="false" ht="15" hidden="false" customHeight="false" outlineLevel="0" collapsed="false">
      <c r="A301" s="46" t="n">
        <v>42724</v>
      </c>
      <c r="B301" s="46"/>
      <c r="C301" s="0" t="n">
        <v>8379</v>
      </c>
      <c r="D301" s="0" t="n">
        <v>3084</v>
      </c>
      <c r="E301" s="0" t="n">
        <v>7636</v>
      </c>
      <c r="H301" s="0" t="n">
        <v>2158</v>
      </c>
      <c r="K301" s="0" t="n">
        <v>528</v>
      </c>
      <c r="L301" s="0" t="n">
        <v>3368</v>
      </c>
      <c r="N301" s="0" t="n">
        <v>16</v>
      </c>
      <c r="R301" s="0" t="n">
        <v>58</v>
      </c>
      <c r="Z301" s="0" t="n">
        <f aca="false">SUM(C301:Y301)</f>
        <v>25227</v>
      </c>
    </row>
    <row r="302" customFormat="false" ht="15" hidden="false" customHeight="false" outlineLevel="0" collapsed="false">
      <c r="A302" s="46" t="n">
        <v>42725</v>
      </c>
      <c r="B302" s="46"/>
      <c r="C302" s="0" t="n">
        <v>6507</v>
      </c>
      <c r="D302" s="0" t="n">
        <v>5440</v>
      </c>
      <c r="E302" s="0" t="n">
        <v>6182</v>
      </c>
      <c r="H302" s="0" t="n">
        <v>1651</v>
      </c>
      <c r="K302" s="0" t="n">
        <v>1386</v>
      </c>
      <c r="L302" s="0" t="n">
        <v>2042</v>
      </c>
      <c r="N302" s="0" t="n">
        <v>14</v>
      </c>
      <c r="R302" s="0" t="n">
        <v>49</v>
      </c>
      <c r="Z302" s="0" t="n">
        <f aca="false">SUM(C302:Y302)</f>
        <v>23271</v>
      </c>
    </row>
    <row r="303" customFormat="false" ht="15" hidden="false" customHeight="false" outlineLevel="0" collapsed="false">
      <c r="A303" s="46" t="n">
        <v>42726</v>
      </c>
      <c r="B303" s="46"/>
      <c r="C303" s="0" t="n">
        <v>4282</v>
      </c>
      <c r="D303" s="0" t="n">
        <v>6342</v>
      </c>
      <c r="E303" s="0" t="n">
        <v>4646</v>
      </c>
      <c r="H303" s="0" t="n">
        <v>408</v>
      </c>
      <c r="K303" s="0" t="n">
        <v>1063</v>
      </c>
      <c r="L303" s="0" t="n">
        <v>1970</v>
      </c>
      <c r="N303" s="0" t="n">
        <v>6</v>
      </c>
      <c r="R303" s="0" t="n">
        <v>51</v>
      </c>
      <c r="Z303" s="0" t="n">
        <f aca="false">SUM(C303:Y303)</f>
        <v>18768</v>
      </c>
    </row>
    <row r="304" customFormat="false" ht="15" hidden="false" customHeight="false" outlineLevel="0" collapsed="false">
      <c r="A304" s="46" t="n">
        <v>42727</v>
      </c>
      <c r="B304" s="46"/>
      <c r="C304" s="0" t="n">
        <v>7039</v>
      </c>
      <c r="D304" s="0" t="n">
        <v>3320</v>
      </c>
      <c r="E304" s="0" t="n">
        <v>10270</v>
      </c>
      <c r="H304" s="0" t="n">
        <v>132</v>
      </c>
      <c r="K304" s="0" t="n">
        <v>592</v>
      </c>
      <c r="L304" s="0" t="n">
        <v>1390</v>
      </c>
      <c r="N304" s="0" t="n">
        <v>17</v>
      </c>
      <c r="R304" s="0" t="n">
        <v>13</v>
      </c>
      <c r="Z304" s="0" t="n">
        <f aca="false">SUM(C304:Y304)</f>
        <v>22773</v>
      </c>
    </row>
    <row r="305" customFormat="false" ht="15" hidden="false" customHeight="false" outlineLevel="0" collapsed="false">
      <c r="A305" s="46" t="n">
        <v>42728</v>
      </c>
      <c r="B305" s="46"/>
      <c r="C305" s="0" t="n">
        <v>7635</v>
      </c>
      <c r="D305" s="0" t="n">
        <v>3469</v>
      </c>
      <c r="E305" s="0" t="n">
        <v>5820</v>
      </c>
      <c r="H305" s="0" t="n">
        <v>1204</v>
      </c>
      <c r="K305" s="0" t="n">
        <v>175</v>
      </c>
      <c r="L305" s="0" t="n">
        <v>1884</v>
      </c>
      <c r="N305" s="0" t="n">
        <v>18</v>
      </c>
      <c r="R305" s="0" t="n">
        <v>47</v>
      </c>
      <c r="Z305" s="0" t="n">
        <f aca="false">SUM(C305:Y305)</f>
        <v>20252</v>
      </c>
    </row>
    <row r="306" customFormat="false" ht="15" hidden="false" customHeight="false" outlineLevel="0" collapsed="false">
      <c r="A306" s="46" t="n">
        <v>42729</v>
      </c>
      <c r="B306" s="46"/>
      <c r="C306" s="0" t="n">
        <v>5624</v>
      </c>
      <c r="D306" s="0" t="n">
        <v>1256</v>
      </c>
      <c r="E306" s="0" t="n">
        <v>2658</v>
      </c>
      <c r="H306" s="0" t="n">
        <v>156</v>
      </c>
      <c r="K306" s="0" t="n">
        <v>255</v>
      </c>
      <c r="L306" s="0" t="n">
        <v>4351</v>
      </c>
      <c r="N306" s="0" t="n">
        <v>94</v>
      </c>
      <c r="R306" s="0" t="n">
        <v>265</v>
      </c>
      <c r="Z306" s="0" t="n">
        <f aca="false">SUM(C306:Y306)</f>
        <v>14659</v>
      </c>
    </row>
    <row r="307" customFormat="false" ht="15" hidden="false" customHeight="false" outlineLevel="0" collapsed="false">
      <c r="A307" s="46" t="n">
        <v>42730</v>
      </c>
      <c r="B307" s="46"/>
      <c r="C307" s="0" t="n">
        <v>4950</v>
      </c>
      <c r="D307" s="0" t="n">
        <v>3246</v>
      </c>
      <c r="E307" s="0" t="n">
        <v>6959</v>
      </c>
      <c r="H307" s="0" t="n">
        <v>141</v>
      </c>
      <c r="K307" s="0" t="n">
        <v>548</v>
      </c>
      <c r="L307" s="0" t="n">
        <v>2360</v>
      </c>
      <c r="N307" s="0" t="n">
        <v>51</v>
      </c>
      <c r="R307" s="0" t="n">
        <v>34</v>
      </c>
      <c r="Z307" s="0" t="n">
        <f aca="false">SUM(C307:Y307)</f>
        <v>18289</v>
      </c>
    </row>
    <row r="308" customFormat="false" ht="15" hidden="false" customHeight="false" outlineLevel="0" collapsed="false">
      <c r="A308" s="46" t="n">
        <v>42731</v>
      </c>
      <c r="B308" s="46"/>
      <c r="C308" s="0" t="n">
        <v>5401</v>
      </c>
      <c r="D308" s="0" t="n">
        <v>2810</v>
      </c>
      <c r="E308" s="0" t="n">
        <v>4130</v>
      </c>
      <c r="H308" s="0" t="n">
        <v>131</v>
      </c>
      <c r="K308" s="0" t="n">
        <v>990</v>
      </c>
      <c r="L308" s="0" t="n">
        <v>2719</v>
      </c>
      <c r="N308" s="0" t="n">
        <v>38</v>
      </c>
      <c r="R308" s="0" t="n">
        <v>7</v>
      </c>
      <c r="Z308" s="0" t="n">
        <f aca="false">SUM(C308:Y308)</f>
        <v>16226</v>
      </c>
    </row>
    <row r="309" customFormat="false" ht="15" hidden="false" customHeight="false" outlineLevel="0" collapsed="false">
      <c r="A309" s="46" t="n">
        <v>42732</v>
      </c>
      <c r="B309" s="46"/>
      <c r="C309" s="0" t="n">
        <v>8592</v>
      </c>
      <c r="D309" s="0" t="n">
        <v>5281</v>
      </c>
      <c r="E309" s="0" t="n">
        <v>11026</v>
      </c>
      <c r="H309" s="0" t="n">
        <v>528</v>
      </c>
      <c r="K309" s="0" t="n">
        <v>721</v>
      </c>
      <c r="L309" s="0" t="n">
        <v>2311</v>
      </c>
      <c r="N309" s="0" t="n">
        <v>11</v>
      </c>
      <c r="R309" s="0" t="n">
        <v>33</v>
      </c>
      <c r="Z309" s="0" t="n">
        <f aca="false">SUM(C309:Y309)</f>
        <v>28503</v>
      </c>
    </row>
    <row r="310" customFormat="false" ht="15" hidden="false" customHeight="false" outlineLevel="0" collapsed="false">
      <c r="A310" s="46" t="n">
        <v>42733</v>
      </c>
      <c r="B310" s="46"/>
      <c r="C310" s="0" t="n">
        <v>4902</v>
      </c>
      <c r="D310" s="0" t="n">
        <v>2063</v>
      </c>
      <c r="E310" s="0" t="n">
        <v>5683</v>
      </c>
      <c r="H310" s="0" t="n">
        <v>48</v>
      </c>
      <c r="K310" s="0" t="n">
        <v>335</v>
      </c>
      <c r="L310" s="0" t="n">
        <v>4345</v>
      </c>
      <c r="N310" s="0" t="n">
        <v>44</v>
      </c>
      <c r="R310" s="0" t="n">
        <v>33</v>
      </c>
      <c r="Z310" s="0" t="n">
        <f aca="false">SUM(C310:Y310)</f>
        <v>17453</v>
      </c>
    </row>
    <row r="311" customFormat="false" ht="15" hidden="false" customHeight="false" outlineLevel="0" collapsed="false">
      <c r="A311" s="46" t="n">
        <v>42734</v>
      </c>
      <c r="B311" s="46"/>
      <c r="C311" s="0" t="n">
        <v>2586</v>
      </c>
      <c r="D311" s="0" t="n">
        <v>2982</v>
      </c>
      <c r="E311" s="0" t="n">
        <v>11262</v>
      </c>
      <c r="H311" s="0" t="n">
        <v>169</v>
      </c>
      <c r="K311" s="0" t="n">
        <v>393</v>
      </c>
      <c r="L311" s="0" t="n">
        <v>3516</v>
      </c>
      <c r="N311" s="0" t="n">
        <v>20</v>
      </c>
      <c r="R311" s="0" t="n">
        <v>14</v>
      </c>
      <c r="Z311" s="0" t="n">
        <f aca="false">SUM(C311:Y311)</f>
        <v>20942</v>
      </c>
    </row>
    <row r="312" customFormat="false" ht="15" hidden="false" customHeight="false" outlineLevel="0" collapsed="false">
      <c r="A312" s="46" t="n">
        <v>42735</v>
      </c>
      <c r="B312" s="46"/>
      <c r="C312" s="0" t="n">
        <v>3371</v>
      </c>
      <c r="D312" s="0" t="n">
        <v>1185</v>
      </c>
      <c r="E312" s="0" t="n">
        <v>9534</v>
      </c>
      <c r="H312" s="0" t="n">
        <v>374</v>
      </c>
      <c r="K312" s="0" t="n">
        <v>191</v>
      </c>
      <c r="L312" s="0" t="n">
        <v>4059</v>
      </c>
      <c r="N312" s="0" t="n">
        <v>18</v>
      </c>
      <c r="R312" s="0" t="n">
        <v>82</v>
      </c>
      <c r="Z312" s="0" t="n">
        <f aca="false">SUM(C312:Y312)</f>
        <v>18814</v>
      </c>
    </row>
    <row r="313" customFormat="false" ht="15" hidden="false" customHeight="false" outlineLevel="0" collapsed="false">
      <c r="A313" s="47"/>
      <c r="B313" s="47"/>
      <c r="C313" s="24"/>
      <c r="D313" s="24"/>
      <c r="E313" s="24"/>
      <c r="F313" s="48"/>
      <c r="G313" s="49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50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</row>
    <row r="314" customFormat="false" ht="15" hidden="false" customHeight="false" outlineLevel="0" collapsed="false">
      <c r="A314" s="51" t="n">
        <v>2017</v>
      </c>
      <c r="B314" s="46"/>
    </row>
    <row r="315" customFormat="false" ht="15" hidden="false" customHeight="false" outlineLevel="0" collapsed="false">
      <c r="A315" s="46" t="n">
        <v>42736</v>
      </c>
      <c r="B315" s="46"/>
      <c r="C315" s="0" t="n">
        <v>6049</v>
      </c>
      <c r="D315" s="0" t="n">
        <v>1193</v>
      </c>
      <c r="E315" s="0" t="n">
        <v>11970</v>
      </c>
      <c r="H315" s="0" t="n">
        <v>924</v>
      </c>
      <c r="K315" s="0" t="n">
        <v>590</v>
      </c>
      <c r="L315" s="0" t="n">
        <v>3718</v>
      </c>
      <c r="N315" s="0" t="n">
        <v>13</v>
      </c>
      <c r="R315" s="0" t="n">
        <v>42</v>
      </c>
      <c r="Z315" s="0" t="n">
        <f aca="false">SUM(C315:Y315)</f>
        <v>24499</v>
      </c>
    </row>
    <row r="316" customFormat="false" ht="15" hidden="false" customHeight="false" outlineLevel="0" collapsed="false">
      <c r="A316" s="46" t="n">
        <v>42737</v>
      </c>
      <c r="B316" s="46"/>
      <c r="C316" s="0" t="n">
        <v>4018</v>
      </c>
      <c r="D316" s="0" t="n">
        <v>1211</v>
      </c>
      <c r="E316" s="0" t="n">
        <v>7690</v>
      </c>
      <c r="H316" s="0" t="n">
        <v>807</v>
      </c>
      <c r="K316" s="0" t="n">
        <v>452</v>
      </c>
      <c r="L316" s="0" t="n">
        <v>2845</v>
      </c>
      <c r="N316" s="0" t="n">
        <v>76</v>
      </c>
      <c r="R316" s="0" t="n">
        <v>34</v>
      </c>
      <c r="Z316" s="0" t="n">
        <f aca="false">SUM(C316:Y316)</f>
        <v>17133</v>
      </c>
    </row>
    <row r="317" customFormat="false" ht="15" hidden="false" customHeight="false" outlineLevel="0" collapsed="false">
      <c r="A317" s="46" t="n">
        <v>42738</v>
      </c>
      <c r="B317" s="46"/>
      <c r="C317" s="0" t="n">
        <v>6831</v>
      </c>
      <c r="D317" s="0" t="n">
        <v>1037</v>
      </c>
      <c r="E317" s="0" t="n">
        <v>7374</v>
      </c>
      <c r="H317" s="0" t="n">
        <v>1036</v>
      </c>
      <c r="K317" s="0" t="n">
        <v>680</v>
      </c>
      <c r="L317" s="0" t="n">
        <v>2906</v>
      </c>
      <c r="N317" s="0" t="n">
        <v>139</v>
      </c>
      <c r="R317" s="0" t="n">
        <v>8</v>
      </c>
      <c r="Z317" s="0" t="n">
        <f aca="false">SUM(C317:Y317)</f>
        <v>20011</v>
      </c>
    </row>
    <row r="318" customFormat="false" ht="15" hidden="false" customHeight="false" outlineLevel="0" collapsed="false">
      <c r="A318" s="46" t="n">
        <v>42739</v>
      </c>
      <c r="B318" s="46"/>
      <c r="C318" s="0" t="n">
        <v>5827</v>
      </c>
      <c r="D318" s="0" t="n">
        <v>3402</v>
      </c>
      <c r="E318" s="0" t="n">
        <v>7511</v>
      </c>
      <c r="H318" s="52" t="n">
        <v>352</v>
      </c>
      <c r="K318" s="0" t="n">
        <v>1450</v>
      </c>
      <c r="L318" s="0" t="n">
        <v>3170</v>
      </c>
      <c r="N318" s="0" t="n">
        <v>16</v>
      </c>
      <c r="R318" s="0" t="n">
        <v>39</v>
      </c>
      <c r="Z318" s="0" t="n">
        <f aca="false">SUM(C318:Y318)</f>
        <v>21767</v>
      </c>
    </row>
    <row r="319" customFormat="false" ht="15" hidden="false" customHeight="false" outlineLevel="0" collapsed="false">
      <c r="A319" s="46" t="n">
        <v>42740</v>
      </c>
      <c r="B319" s="46"/>
      <c r="C319" s="0" t="n">
        <v>3965</v>
      </c>
      <c r="D319" s="0" t="n">
        <v>1502</v>
      </c>
      <c r="E319" s="0" t="n">
        <v>8682</v>
      </c>
      <c r="H319" s="52" t="n">
        <v>683</v>
      </c>
      <c r="K319" s="0" t="n">
        <v>790</v>
      </c>
      <c r="L319" s="0" t="n">
        <v>2740</v>
      </c>
      <c r="N319" s="0" t="n">
        <v>223</v>
      </c>
      <c r="R319" s="0" t="n">
        <v>9</v>
      </c>
      <c r="Z319" s="0" t="n">
        <f aca="false">SUM(C319:Y319)</f>
        <v>18594</v>
      </c>
    </row>
    <row r="320" customFormat="false" ht="15" hidden="false" customHeight="false" outlineLevel="0" collapsed="false">
      <c r="A320" s="46" t="n">
        <v>42741</v>
      </c>
      <c r="B320" s="46"/>
      <c r="C320" s="0" t="n">
        <v>4838</v>
      </c>
      <c r="D320" s="0" t="n">
        <v>1855</v>
      </c>
      <c r="E320" s="0" t="n">
        <v>5583</v>
      </c>
      <c r="H320" s="52" t="n">
        <v>145</v>
      </c>
      <c r="K320" s="0" t="n">
        <v>746</v>
      </c>
      <c r="L320" s="0" t="n">
        <v>3302</v>
      </c>
      <c r="N320" s="0" t="n">
        <v>14</v>
      </c>
      <c r="R320" s="0" t="n">
        <v>8</v>
      </c>
      <c r="Z320" s="0" t="n">
        <f aca="false">SUM(C320:Y320)</f>
        <v>16491</v>
      </c>
    </row>
    <row r="321" customFormat="false" ht="15" hidden="false" customHeight="false" outlineLevel="0" collapsed="false">
      <c r="A321" s="46" t="n">
        <v>42742</v>
      </c>
      <c r="B321" s="46"/>
      <c r="C321" s="0" t="n">
        <v>4265</v>
      </c>
      <c r="D321" s="0" t="n">
        <v>1885</v>
      </c>
      <c r="E321" s="0" t="n">
        <v>6473</v>
      </c>
      <c r="H321" s="52" t="n">
        <v>414</v>
      </c>
      <c r="K321" s="0" t="n">
        <v>528</v>
      </c>
      <c r="L321" s="0" t="n">
        <v>2870</v>
      </c>
      <c r="N321" s="0" t="n">
        <v>52</v>
      </c>
      <c r="R321" s="0" t="n">
        <v>14</v>
      </c>
      <c r="Z321" s="0" t="n">
        <f aca="false">SUM(C321:Y321)</f>
        <v>16501</v>
      </c>
    </row>
    <row r="322" customFormat="false" ht="15" hidden="false" customHeight="false" outlineLevel="0" collapsed="false">
      <c r="A322" s="46" t="n">
        <v>42743</v>
      </c>
      <c r="B322" s="46"/>
      <c r="C322" s="0" t="n">
        <v>7031</v>
      </c>
      <c r="D322" s="0" t="n">
        <v>1095</v>
      </c>
      <c r="E322" s="0" t="n">
        <v>8223</v>
      </c>
      <c r="H322" s="52" t="n">
        <v>344</v>
      </c>
      <c r="K322" s="0" t="n">
        <v>521</v>
      </c>
      <c r="L322" s="0" t="n">
        <v>1900</v>
      </c>
      <c r="N322" s="0" t="n">
        <v>30</v>
      </c>
      <c r="R322" s="0" t="n">
        <v>20</v>
      </c>
      <c r="Z322" s="0" t="n">
        <f aca="false">SUM(C322:Y322)</f>
        <v>19164</v>
      </c>
    </row>
    <row r="323" customFormat="false" ht="15" hidden="false" customHeight="false" outlineLevel="0" collapsed="false">
      <c r="A323" s="46" t="n">
        <v>42744</v>
      </c>
      <c r="B323" s="46"/>
      <c r="C323" s="0" t="n">
        <v>4554</v>
      </c>
      <c r="D323" s="0" t="n">
        <v>2859</v>
      </c>
      <c r="E323" s="0" t="n">
        <v>8816</v>
      </c>
      <c r="H323" s="52" t="n">
        <v>208</v>
      </c>
      <c r="K323" s="0" t="n">
        <v>522</v>
      </c>
      <c r="L323" s="0" t="n">
        <v>2241</v>
      </c>
      <c r="N323" s="0" t="n">
        <v>32</v>
      </c>
      <c r="R323" s="0" t="n">
        <v>17</v>
      </c>
      <c r="Z323" s="0" t="n">
        <f aca="false">SUM(C323:Y323)</f>
        <v>19249</v>
      </c>
    </row>
    <row r="324" customFormat="false" ht="15" hidden="false" customHeight="false" outlineLevel="0" collapsed="false">
      <c r="A324" s="46" t="n">
        <v>42745</v>
      </c>
      <c r="B324" s="46"/>
      <c r="C324" s="0" t="n">
        <v>3056</v>
      </c>
      <c r="D324" s="0" t="n">
        <v>883</v>
      </c>
      <c r="E324" s="0" t="n">
        <v>8602</v>
      </c>
      <c r="H324" s="52" t="n">
        <v>249</v>
      </c>
      <c r="K324" s="0" t="n">
        <v>1161</v>
      </c>
      <c r="L324" s="0" t="n">
        <v>3015</v>
      </c>
      <c r="N324" s="0" t="n">
        <v>14</v>
      </c>
      <c r="R324" s="0" t="n">
        <v>28</v>
      </c>
      <c r="Z324" s="0" t="n">
        <f aca="false">SUM(C324:Y324)</f>
        <v>17008</v>
      </c>
    </row>
    <row r="325" customFormat="false" ht="15" hidden="false" customHeight="false" outlineLevel="0" collapsed="false">
      <c r="A325" s="46" t="n">
        <v>42746</v>
      </c>
      <c r="B325" s="46"/>
      <c r="C325" s="0" t="n">
        <v>5410</v>
      </c>
      <c r="D325" s="0" t="n">
        <v>2155</v>
      </c>
      <c r="E325" s="0" t="n">
        <v>5058</v>
      </c>
      <c r="H325" s="52" t="n">
        <v>313</v>
      </c>
      <c r="K325" s="0" t="n">
        <v>956</v>
      </c>
      <c r="L325" s="0" t="n">
        <v>3177</v>
      </c>
      <c r="N325" s="0" t="n">
        <v>13</v>
      </c>
      <c r="R325" s="0" t="n">
        <v>19</v>
      </c>
      <c r="Z325" s="0" t="n">
        <f aca="false">SUM(C325:Y325)</f>
        <v>17101</v>
      </c>
    </row>
    <row r="326" customFormat="false" ht="15" hidden="false" customHeight="false" outlineLevel="0" collapsed="false">
      <c r="A326" s="46" t="n">
        <v>42747</v>
      </c>
      <c r="B326" s="46"/>
      <c r="C326" s="0" t="n">
        <v>7106</v>
      </c>
      <c r="D326" s="0" t="n">
        <v>1183</v>
      </c>
      <c r="E326" s="0" t="n">
        <v>10036</v>
      </c>
      <c r="H326" s="52" t="n">
        <v>117</v>
      </c>
      <c r="K326" s="0" t="n">
        <v>830</v>
      </c>
      <c r="L326" s="0" t="n">
        <v>2520</v>
      </c>
      <c r="N326" s="0" t="n">
        <v>6</v>
      </c>
      <c r="R326" s="0" t="n">
        <v>10</v>
      </c>
      <c r="Z326" s="0" t="n">
        <f aca="false">SUM(C326:Y326)</f>
        <v>21808</v>
      </c>
    </row>
    <row r="327" customFormat="false" ht="15" hidden="false" customHeight="false" outlineLevel="0" collapsed="false">
      <c r="A327" s="46" t="n">
        <v>42748</v>
      </c>
      <c r="B327" s="46"/>
      <c r="C327" s="0" t="n">
        <v>4672</v>
      </c>
      <c r="D327" s="0" t="n">
        <v>1275</v>
      </c>
      <c r="E327" s="0" t="n">
        <v>10968</v>
      </c>
      <c r="H327" s="52" t="n">
        <v>341</v>
      </c>
      <c r="K327" s="0" t="n">
        <v>1860</v>
      </c>
      <c r="L327" s="0" t="n">
        <v>3668</v>
      </c>
      <c r="N327" s="0" t="n">
        <v>3</v>
      </c>
      <c r="R327" s="0" t="n">
        <v>50</v>
      </c>
      <c r="Z327" s="0" t="n">
        <f aca="false">SUM(C327:Y327)</f>
        <v>22837</v>
      </c>
    </row>
    <row r="328" customFormat="false" ht="15" hidden="false" customHeight="false" outlineLevel="0" collapsed="false">
      <c r="A328" s="46" t="n">
        <v>42749</v>
      </c>
      <c r="B328" s="46"/>
      <c r="C328" s="0" t="n">
        <v>6600</v>
      </c>
      <c r="D328" s="0" t="n">
        <v>1596</v>
      </c>
      <c r="E328" s="0" t="n">
        <v>5478</v>
      </c>
      <c r="H328" s="52" t="n">
        <v>160</v>
      </c>
      <c r="K328" s="0" t="n">
        <v>1942</v>
      </c>
      <c r="L328" s="0" t="n">
        <v>2899</v>
      </c>
      <c r="N328" s="0" t="n">
        <v>25</v>
      </c>
      <c r="R328" s="0" t="n">
        <v>10</v>
      </c>
      <c r="Z328" s="0" t="n">
        <f aca="false">SUM(C328:Y328)</f>
        <v>18710</v>
      </c>
    </row>
    <row r="329" customFormat="false" ht="15" hidden="false" customHeight="false" outlineLevel="0" collapsed="false">
      <c r="A329" s="46" t="n">
        <v>42750</v>
      </c>
      <c r="B329" s="46"/>
      <c r="C329" s="0" t="n">
        <v>5601</v>
      </c>
      <c r="D329" s="0" t="n">
        <v>2545</v>
      </c>
      <c r="E329" s="0" t="n">
        <v>6104</v>
      </c>
      <c r="H329" s="52" t="n">
        <v>79</v>
      </c>
      <c r="K329" s="0" t="n">
        <v>1338</v>
      </c>
      <c r="L329" s="0" t="n">
        <v>1309</v>
      </c>
      <c r="N329" s="0" t="n">
        <v>0</v>
      </c>
      <c r="R329" s="0" t="n">
        <v>19</v>
      </c>
      <c r="Z329" s="0" t="n">
        <f aca="false">SUM(C329:Y329)</f>
        <v>16995</v>
      </c>
    </row>
    <row r="330" customFormat="false" ht="15" hidden="false" customHeight="false" outlineLevel="0" collapsed="false">
      <c r="A330" s="46" t="n">
        <v>42751</v>
      </c>
      <c r="B330" s="46"/>
      <c r="C330" s="0" t="n">
        <v>4807</v>
      </c>
      <c r="D330" s="0" t="n">
        <v>3592</v>
      </c>
      <c r="E330" s="0" t="n">
        <v>4104</v>
      </c>
      <c r="H330" s="52" t="n">
        <v>256</v>
      </c>
      <c r="K330" s="0" t="n">
        <v>672</v>
      </c>
      <c r="L330" s="0" t="n">
        <v>2420</v>
      </c>
      <c r="N330" s="0" t="n">
        <v>5</v>
      </c>
      <c r="R330" s="0" t="n">
        <v>27</v>
      </c>
      <c r="Z330" s="0" t="n">
        <f aca="false">SUM(C330:Y330)</f>
        <v>15883</v>
      </c>
    </row>
    <row r="331" customFormat="false" ht="15" hidden="false" customHeight="false" outlineLevel="0" collapsed="false">
      <c r="A331" s="46" t="n">
        <v>42752</v>
      </c>
      <c r="B331" s="46"/>
      <c r="C331" s="0" t="n">
        <v>3786</v>
      </c>
      <c r="D331" s="0" t="n">
        <v>969</v>
      </c>
      <c r="E331" s="0" t="n">
        <v>11347</v>
      </c>
      <c r="H331" s="52" t="n">
        <v>186</v>
      </c>
      <c r="K331" s="0" t="n">
        <v>586</v>
      </c>
      <c r="L331" s="0" t="n">
        <v>1467</v>
      </c>
      <c r="N331" s="0" t="n">
        <v>37</v>
      </c>
      <c r="O331" s="0" t="n">
        <v>110</v>
      </c>
      <c r="R331" s="0" t="n">
        <v>10</v>
      </c>
      <c r="Z331" s="0" t="n">
        <f aca="false">SUM(C331:Y331)</f>
        <v>18498</v>
      </c>
    </row>
    <row r="332" customFormat="false" ht="15" hidden="false" customHeight="false" outlineLevel="0" collapsed="false">
      <c r="A332" s="46" t="n">
        <v>42753</v>
      </c>
      <c r="B332" s="46"/>
      <c r="C332" s="0" t="n">
        <v>5085</v>
      </c>
      <c r="D332" s="0" t="n">
        <v>1400</v>
      </c>
      <c r="E332" s="0" t="n">
        <v>10089</v>
      </c>
      <c r="H332" s="52" t="n">
        <v>149</v>
      </c>
      <c r="K332" s="0" t="n">
        <v>862</v>
      </c>
      <c r="L332" s="0" t="n">
        <v>1718</v>
      </c>
      <c r="N332" s="0" t="n">
        <v>60</v>
      </c>
      <c r="O332" s="0" t="n">
        <v>250</v>
      </c>
      <c r="R332" s="0" t="n">
        <v>7</v>
      </c>
      <c r="Z332" s="0" t="n">
        <f aca="false">SUM(C332:Y332)</f>
        <v>19620</v>
      </c>
    </row>
    <row r="333" customFormat="false" ht="15" hidden="false" customHeight="false" outlineLevel="0" collapsed="false">
      <c r="A333" s="46" t="n">
        <v>42754</v>
      </c>
      <c r="B333" s="46"/>
      <c r="C333" s="0" t="n">
        <v>3644</v>
      </c>
      <c r="D333" s="0" t="n">
        <v>1308</v>
      </c>
      <c r="E333" s="0" t="n">
        <v>8151</v>
      </c>
      <c r="H333" s="52" t="n">
        <v>144</v>
      </c>
      <c r="K333" s="0" t="n">
        <v>1077</v>
      </c>
      <c r="L333" s="0" t="n">
        <v>1832</v>
      </c>
      <c r="N333" s="0" t="n">
        <v>10</v>
      </c>
      <c r="O333" s="0" t="n">
        <v>57</v>
      </c>
      <c r="R333" s="0" t="n">
        <v>40</v>
      </c>
      <c r="Z333" s="0" t="n">
        <f aca="false">SUM(C333:Y333)</f>
        <v>16263</v>
      </c>
    </row>
    <row r="334" customFormat="false" ht="15" hidden="false" customHeight="false" outlineLevel="0" collapsed="false">
      <c r="A334" s="46" t="n">
        <v>42755</v>
      </c>
      <c r="B334" s="46"/>
      <c r="C334" s="0" t="n">
        <v>3502</v>
      </c>
      <c r="D334" s="0" t="n">
        <v>1461</v>
      </c>
      <c r="E334" s="0" t="n">
        <v>6694</v>
      </c>
      <c r="H334" s="52" t="n">
        <v>1154</v>
      </c>
      <c r="K334" s="0" t="n">
        <v>977</v>
      </c>
      <c r="L334" s="0" t="n">
        <v>1804</v>
      </c>
      <c r="N334" s="0" t="n">
        <v>23</v>
      </c>
      <c r="O334" s="0" t="n">
        <v>13</v>
      </c>
      <c r="R334" s="0" t="n">
        <v>25</v>
      </c>
      <c r="Z334" s="0" t="n">
        <f aca="false">SUM(C334:Y334)</f>
        <v>15653</v>
      </c>
    </row>
    <row r="335" customFormat="false" ht="15" hidden="false" customHeight="false" outlineLevel="0" collapsed="false">
      <c r="A335" s="46" t="n">
        <v>42756</v>
      </c>
      <c r="B335" s="46"/>
      <c r="C335" s="0" t="n">
        <v>3141</v>
      </c>
      <c r="D335" s="0" t="n">
        <v>1037</v>
      </c>
      <c r="E335" s="0" t="n">
        <v>7686</v>
      </c>
      <c r="H335" s="52" t="n">
        <v>899</v>
      </c>
      <c r="K335" s="0" t="n">
        <v>692</v>
      </c>
      <c r="L335" s="0" t="n">
        <v>2530</v>
      </c>
      <c r="N335" s="0" t="n">
        <v>29</v>
      </c>
      <c r="O335" s="0" t="n">
        <v>244</v>
      </c>
      <c r="R335" s="0" t="n">
        <v>60</v>
      </c>
      <c r="Z335" s="0" t="n">
        <f aca="false">SUM(C335:Y335)</f>
        <v>16318</v>
      </c>
    </row>
    <row r="336" customFormat="false" ht="15" hidden="false" customHeight="false" outlineLevel="0" collapsed="false">
      <c r="A336" s="46" t="n">
        <v>42757</v>
      </c>
      <c r="B336" s="46"/>
      <c r="C336" s="0" t="n">
        <v>4664</v>
      </c>
      <c r="D336" s="0" t="n">
        <v>2124</v>
      </c>
      <c r="E336" s="0" t="n">
        <v>5156</v>
      </c>
      <c r="H336" s="52" t="n">
        <v>1914</v>
      </c>
      <c r="K336" s="0" t="n">
        <v>848</v>
      </c>
      <c r="L336" s="0" t="n">
        <v>5252</v>
      </c>
      <c r="N336" s="0" t="n">
        <v>9</v>
      </c>
      <c r="O336" s="0" t="n">
        <v>106</v>
      </c>
      <c r="R336" s="0" t="n">
        <v>35</v>
      </c>
      <c r="Z336" s="0" t="n">
        <f aca="false">SUM(C336:Y336)</f>
        <v>20108</v>
      </c>
    </row>
    <row r="337" customFormat="false" ht="15" hidden="false" customHeight="false" outlineLevel="0" collapsed="false">
      <c r="A337" s="46" t="n">
        <v>42758</v>
      </c>
      <c r="B337" s="46"/>
      <c r="C337" s="0" t="n">
        <v>2915</v>
      </c>
      <c r="D337" s="0" t="n">
        <v>568</v>
      </c>
      <c r="E337" s="0" t="n">
        <v>8451</v>
      </c>
      <c r="H337" s="52" t="n">
        <v>2009</v>
      </c>
      <c r="K337" s="0" t="n">
        <v>292</v>
      </c>
      <c r="L337" s="0" t="n">
        <v>4610</v>
      </c>
      <c r="N337" s="0" t="n">
        <v>46</v>
      </c>
      <c r="O337" s="0" t="n">
        <v>26</v>
      </c>
      <c r="R337" s="0" t="n">
        <v>6</v>
      </c>
      <c r="Z337" s="0" t="n">
        <f aca="false">SUM(C337:Y337)</f>
        <v>18923</v>
      </c>
    </row>
    <row r="338" customFormat="false" ht="15" hidden="false" customHeight="false" outlineLevel="0" collapsed="false">
      <c r="A338" s="46" t="n">
        <v>42759</v>
      </c>
      <c r="B338" s="46"/>
      <c r="C338" s="0" t="n">
        <v>2902</v>
      </c>
      <c r="D338" s="0" t="n">
        <v>787</v>
      </c>
      <c r="E338" s="0" t="n">
        <v>7065</v>
      </c>
      <c r="H338" s="52" t="n">
        <v>293</v>
      </c>
      <c r="K338" s="0" t="n">
        <v>554</v>
      </c>
      <c r="L338" s="0" t="n">
        <v>3826</v>
      </c>
      <c r="N338" s="0" t="n">
        <v>65</v>
      </c>
      <c r="O338" s="0" t="n">
        <v>58</v>
      </c>
      <c r="R338" s="0" t="n">
        <v>108</v>
      </c>
      <c r="Z338" s="0" t="n">
        <f aca="false">SUM(C338:Y338)</f>
        <v>15658</v>
      </c>
    </row>
    <row r="339" customFormat="false" ht="15" hidden="false" customHeight="false" outlineLevel="0" collapsed="false">
      <c r="A339" s="46" t="n">
        <v>42760</v>
      </c>
      <c r="B339" s="46"/>
      <c r="C339" s="0" t="n">
        <v>3289</v>
      </c>
      <c r="D339" s="0" t="n">
        <v>1598</v>
      </c>
      <c r="E339" s="0" t="n">
        <v>6054</v>
      </c>
      <c r="H339" s="52" t="n">
        <v>349</v>
      </c>
      <c r="K339" s="0" t="n">
        <v>1101</v>
      </c>
      <c r="L339" s="0" t="n">
        <v>1702</v>
      </c>
      <c r="N339" s="0" t="n">
        <v>22</v>
      </c>
      <c r="O339" s="0" t="n">
        <v>26</v>
      </c>
      <c r="R339" s="0" t="n">
        <v>9</v>
      </c>
      <c r="Z339" s="0" t="n">
        <f aca="false">SUM(C339:Y339)</f>
        <v>14150</v>
      </c>
    </row>
    <row r="340" customFormat="false" ht="15" hidden="false" customHeight="false" outlineLevel="0" collapsed="false">
      <c r="A340" s="46" t="n">
        <v>42761</v>
      </c>
      <c r="B340" s="46"/>
      <c r="C340" s="0" t="n">
        <v>3728</v>
      </c>
      <c r="D340" s="0" t="n">
        <v>1717</v>
      </c>
      <c r="E340" s="0" t="n">
        <v>6966</v>
      </c>
      <c r="H340" s="52" t="n">
        <v>537</v>
      </c>
      <c r="K340" s="0" t="n">
        <v>1116</v>
      </c>
      <c r="L340" s="0" t="n">
        <v>3449</v>
      </c>
      <c r="N340" s="0" t="n">
        <v>95</v>
      </c>
      <c r="O340" s="0" t="n">
        <v>115</v>
      </c>
      <c r="R340" s="0" t="n">
        <v>33</v>
      </c>
      <c r="Z340" s="0" t="n">
        <f aca="false">SUM(C340:Y340)</f>
        <v>17756</v>
      </c>
    </row>
    <row r="341" customFormat="false" ht="15" hidden="false" customHeight="false" outlineLevel="0" collapsed="false">
      <c r="A341" s="46" t="n">
        <v>42762</v>
      </c>
      <c r="B341" s="46"/>
      <c r="C341" s="0" t="n">
        <v>11489</v>
      </c>
      <c r="D341" s="0" t="n">
        <v>1814</v>
      </c>
      <c r="E341" s="0" t="n">
        <v>12280</v>
      </c>
      <c r="H341" s="52" t="n">
        <v>1495</v>
      </c>
      <c r="K341" s="0" t="n">
        <v>841</v>
      </c>
      <c r="L341" s="0" t="n">
        <v>5647</v>
      </c>
      <c r="N341" s="0" t="n">
        <v>78</v>
      </c>
      <c r="O341" s="0" t="n">
        <v>114</v>
      </c>
      <c r="R341" s="0" t="n">
        <v>11</v>
      </c>
      <c r="Z341" s="0" t="n">
        <f aca="false">SUM(C341:Y341)</f>
        <v>33769</v>
      </c>
    </row>
    <row r="342" customFormat="false" ht="15" hidden="false" customHeight="false" outlineLevel="0" collapsed="false">
      <c r="A342" s="46" t="n">
        <v>42763</v>
      </c>
      <c r="B342" s="46"/>
      <c r="C342" s="0" t="n">
        <v>14498</v>
      </c>
      <c r="D342" s="0" t="n">
        <v>2616</v>
      </c>
      <c r="E342" s="0" t="n">
        <v>7120</v>
      </c>
      <c r="H342" s="52" t="n">
        <v>1470</v>
      </c>
      <c r="K342" s="0" t="n">
        <v>2151</v>
      </c>
      <c r="L342" s="0" t="n">
        <v>3306</v>
      </c>
      <c r="N342" s="0" t="n">
        <v>8</v>
      </c>
      <c r="O342" s="0" t="n">
        <v>148</v>
      </c>
      <c r="R342" s="0" t="n">
        <v>42</v>
      </c>
      <c r="Z342" s="0" t="n">
        <f aca="false">SUM(C342:Y342)</f>
        <v>31359</v>
      </c>
    </row>
    <row r="343" customFormat="false" ht="15" hidden="false" customHeight="false" outlineLevel="0" collapsed="false">
      <c r="A343" s="46" t="n">
        <v>42764</v>
      </c>
      <c r="B343" s="46"/>
      <c r="C343" s="0" t="n">
        <v>10007</v>
      </c>
      <c r="D343" s="0" t="n">
        <v>3215</v>
      </c>
      <c r="E343" s="0" t="n">
        <v>9903</v>
      </c>
      <c r="H343" s="52" t="n">
        <v>1137</v>
      </c>
      <c r="K343" s="0" t="n">
        <v>420</v>
      </c>
      <c r="L343" s="0" t="n">
        <v>2206</v>
      </c>
      <c r="N343" s="0" t="n">
        <v>48</v>
      </c>
      <c r="O343" s="0" t="n">
        <v>392</v>
      </c>
      <c r="R343" s="0" t="n">
        <v>79</v>
      </c>
      <c r="Z343" s="0" t="n">
        <f aca="false">SUM(C343:Y343)</f>
        <v>27407</v>
      </c>
    </row>
    <row r="344" customFormat="false" ht="15" hidden="false" customHeight="false" outlineLevel="0" collapsed="false">
      <c r="A344" s="46" t="n">
        <v>42765</v>
      </c>
      <c r="B344" s="46"/>
      <c r="C344" s="0" t="n">
        <v>7720</v>
      </c>
      <c r="D344" s="0" t="n">
        <v>4681</v>
      </c>
      <c r="E344" s="0" t="n">
        <v>6980</v>
      </c>
      <c r="H344" s="52" t="n">
        <v>1314</v>
      </c>
      <c r="K344" s="0" t="n">
        <v>1190</v>
      </c>
      <c r="L344" s="0" t="n">
        <v>2364</v>
      </c>
      <c r="N344" s="0" t="n">
        <v>16</v>
      </c>
      <c r="O344" s="0" t="n">
        <v>132</v>
      </c>
      <c r="R344" s="0" t="n">
        <v>55</v>
      </c>
      <c r="Z344" s="0" t="n">
        <f aca="false">SUM(C344:Y344)</f>
        <v>24452</v>
      </c>
    </row>
    <row r="345" customFormat="false" ht="15" hidden="false" customHeight="false" outlineLevel="0" collapsed="false">
      <c r="A345" s="46" t="n">
        <v>42766</v>
      </c>
      <c r="B345" s="46"/>
      <c r="C345" s="0" t="n">
        <v>5278</v>
      </c>
      <c r="D345" s="0" t="n">
        <v>7825</v>
      </c>
      <c r="E345" s="0" t="n">
        <v>11228</v>
      </c>
      <c r="H345" s="52" t="n">
        <v>1171</v>
      </c>
      <c r="K345" s="0" t="n">
        <v>1007</v>
      </c>
      <c r="L345" s="0" t="n">
        <v>2634</v>
      </c>
      <c r="N345" s="0" t="n">
        <v>0</v>
      </c>
      <c r="O345" s="0" t="n">
        <v>5</v>
      </c>
      <c r="R345" s="0" t="n">
        <v>84</v>
      </c>
      <c r="Z345" s="0" t="n">
        <f aca="false">SUM(C345:Y345)</f>
        <v>29232</v>
      </c>
    </row>
    <row r="346" customFormat="false" ht="15" hidden="false" customHeight="false" outlineLevel="0" collapsed="false">
      <c r="A346" s="46" t="n">
        <v>42767</v>
      </c>
      <c r="B346" s="46"/>
      <c r="C346" s="0" t="n">
        <v>5000</v>
      </c>
      <c r="D346" s="0" t="n">
        <v>3964</v>
      </c>
      <c r="E346" s="0" t="n">
        <v>5609</v>
      </c>
      <c r="H346" s="52" t="n">
        <v>505</v>
      </c>
      <c r="K346" s="0" t="n">
        <v>1021</v>
      </c>
      <c r="L346" s="0" t="n">
        <v>3279</v>
      </c>
      <c r="N346" s="0" t="n">
        <v>3</v>
      </c>
      <c r="O346" s="0" t="n">
        <v>16</v>
      </c>
      <c r="R346" s="0" t="n">
        <v>41</v>
      </c>
      <c r="Z346" s="0" t="n">
        <f aca="false">SUM(C346:Y346)</f>
        <v>19438</v>
      </c>
    </row>
    <row r="347" customFormat="false" ht="15" hidden="false" customHeight="false" outlineLevel="0" collapsed="false">
      <c r="A347" s="46" t="n">
        <v>42768</v>
      </c>
      <c r="B347" s="46"/>
      <c r="C347" s="0" t="n">
        <v>8016</v>
      </c>
      <c r="D347" s="0" t="n">
        <v>3337</v>
      </c>
      <c r="E347" s="0" t="n">
        <v>5663</v>
      </c>
      <c r="H347" s="52" t="n">
        <v>1061</v>
      </c>
      <c r="K347" s="0" t="n">
        <v>1191</v>
      </c>
      <c r="L347" s="0" t="n">
        <v>3108</v>
      </c>
      <c r="N347" s="0" t="n">
        <v>37</v>
      </c>
      <c r="O347" s="0" t="n">
        <v>37</v>
      </c>
      <c r="R347" s="0" t="n">
        <v>346</v>
      </c>
      <c r="Z347" s="0" t="n">
        <f aca="false">SUM(C347:Y347)</f>
        <v>22796</v>
      </c>
    </row>
    <row r="348" customFormat="false" ht="15" hidden="false" customHeight="false" outlineLevel="0" collapsed="false">
      <c r="A348" s="46" t="n">
        <v>42769</v>
      </c>
      <c r="B348" s="46"/>
      <c r="C348" s="0" t="n">
        <v>7472</v>
      </c>
      <c r="D348" s="0" t="n">
        <v>3563</v>
      </c>
      <c r="E348" s="0" t="n">
        <v>6392</v>
      </c>
      <c r="H348" s="52" t="n">
        <v>1384</v>
      </c>
      <c r="K348" s="0" t="n">
        <v>1402</v>
      </c>
      <c r="L348" s="0" t="n">
        <v>3273</v>
      </c>
      <c r="N348" s="0" t="n">
        <v>31</v>
      </c>
      <c r="O348" s="0" t="n">
        <v>86</v>
      </c>
      <c r="R348" s="0" t="n">
        <v>56</v>
      </c>
      <c r="Z348" s="0" t="n">
        <f aca="false">SUM(C348:Y348)</f>
        <v>23659</v>
      </c>
    </row>
    <row r="349" customFormat="false" ht="15" hidden="false" customHeight="false" outlineLevel="0" collapsed="false">
      <c r="A349" s="46" t="n">
        <v>42770</v>
      </c>
      <c r="B349" s="46"/>
      <c r="C349" s="0" t="n">
        <v>7635</v>
      </c>
      <c r="D349" s="0" t="n">
        <v>3522</v>
      </c>
      <c r="E349" s="0" t="n">
        <v>5106</v>
      </c>
      <c r="H349" s="52" t="n">
        <v>434</v>
      </c>
      <c r="K349" s="0" t="n">
        <v>1339</v>
      </c>
      <c r="L349" s="0" t="n">
        <v>1961</v>
      </c>
      <c r="N349" s="0" t="n">
        <v>59</v>
      </c>
      <c r="O349" s="0" t="n">
        <v>138</v>
      </c>
      <c r="R349" s="0" t="n">
        <v>21</v>
      </c>
      <c r="Z349" s="0" t="n">
        <f aca="false">SUM(C349:Y349)</f>
        <v>20215</v>
      </c>
    </row>
    <row r="350" customFormat="false" ht="15" hidden="false" customHeight="false" outlineLevel="0" collapsed="false">
      <c r="A350" s="46" t="n">
        <v>42771</v>
      </c>
      <c r="B350" s="46"/>
      <c r="C350" s="0" t="n">
        <v>6169</v>
      </c>
      <c r="D350" s="0" t="n">
        <v>6611</v>
      </c>
      <c r="E350" s="0" t="n">
        <v>10003</v>
      </c>
      <c r="H350" s="52" t="n">
        <v>465</v>
      </c>
      <c r="K350" s="0" t="n">
        <v>1011</v>
      </c>
      <c r="L350" s="0" t="n">
        <v>1534</v>
      </c>
      <c r="N350" s="0" t="n">
        <v>46</v>
      </c>
      <c r="O350" s="0" t="n">
        <v>72</v>
      </c>
      <c r="R350" s="0" t="n">
        <v>10</v>
      </c>
      <c r="Z350" s="0" t="n">
        <f aca="false">SUM(C350:Y350)</f>
        <v>25921</v>
      </c>
    </row>
    <row r="351" customFormat="false" ht="15" hidden="false" customHeight="false" outlineLevel="0" collapsed="false">
      <c r="A351" s="46" t="n">
        <v>42772</v>
      </c>
      <c r="B351" s="46"/>
      <c r="C351" s="0" t="n">
        <v>8231</v>
      </c>
      <c r="D351" s="0" t="n">
        <v>5652</v>
      </c>
      <c r="E351" s="0" t="n">
        <v>4594</v>
      </c>
      <c r="H351" s="52" t="n">
        <v>669</v>
      </c>
      <c r="K351" s="0" t="n">
        <v>1046</v>
      </c>
      <c r="L351" s="0" t="n">
        <v>1966</v>
      </c>
      <c r="N351" s="0" t="n">
        <v>16</v>
      </c>
      <c r="O351" s="0" t="n">
        <v>91</v>
      </c>
      <c r="R351" s="0" t="n">
        <v>27</v>
      </c>
      <c r="Z351" s="0" t="n">
        <f aca="false">SUM(C351:Y351)</f>
        <v>22292</v>
      </c>
    </row>
    <row r="352" customFormat="false" ht="15" hidden="false" customHeight="false" outlineLevel="0" collapsed="false">
      <c r="A352" s="46" t="n">
        <v>42773</v>
      </c>
      <c r="B352" s="46"/>
      <c r="C352" s="0" t="n">
        <v>6797</v>
      </c>
      <c r="D352" s="0" t="n">
        <v>3055</v>
      </c>
      <c r="E352" s="0" t="n">
        <v>8270</v>
      </c>
      <c r="H352" s="52" t="n">
        <v>482</v>
      </c>
      <c r="K352" s="0" t="n">
        <v>809</v>
      </c>
      <c r="L352" s="0" t="n">
        <v>1489</v>
      </c>
      <c r="N352" s="0" t="n">
        <v>44</v>
      </c>
      <c r="O352" s="0" t="n">
        <v>719</v>
      </c>
      <c r="R352" s="0" t="n">
        <v>45</v>
      </c>
      <c r="Z352" s="0" t="n">
        <f aca="false">SUM(C352:Y352)</f>
        <v>21710</v>
      </c>
    </row>
    <row r="353" customFormat="false" ht="15" hidden="false" customHeight="false" outlineLevel="0" collapsed="false">
      <c r="A353" s="46" t="n">
        <v>42774</v>
      </c>
      <c r="B353" s="46"/>
      <c r="C353" s="0" t="n">
        <v>6754</v>
      </c>
      <c r="D353" s="0" t="n">
        <v>2356</v>
      </c>
      <c r="E353" s="0" t="n">
        <v>6189</v>
      </c>
      <c r="H353" s="52" t="n">
        <v>561</v>
      </c>
      <c r="K353" s="0" t="n">
        <v>736</v>
      </c>
      <c r="L353" s="0" t="n">
        <v>2040</v>
      </c>
      <c r="N353" s="0" t="n">
        <v>143</v>
      </c>
      <c r="O353" s="0" t="n">
        <v>142</v>
      </c>
      <c r="R353" s="0" t="n">
        <v>40</v>
      </c>
      <c r="Z353" s="0" t="n">
        <f aca="false">SUM(C353:Y353)</f>
        <v>18961</v>
      </c>
    </row>
    <row r="354" customFormat="false" ht="15" hidden="false" customHeight="false" outlineLevel="0" collapsed="false">
      <c r="A354" s="46" t="n">
        <v>42775</v>
      </c>
      <c r="B354" s="46"/>
      <c r="C354" s="0" t="n">
        <v>5160</v>
      </c>
      <c r="D354" s="0" t="n">
        <v>6150</v>
      </c>
      <c r="E354" s="0" t="n">
        <v>7667</v>
      </c>
      <c r="H354" s="52" t="n">
        <v>671</v>
      </c>
      <c r="K354" s="0" t="n">
        <v>1201</v>
      </c>
      <c r="L354" s="0" t="n">
        <v>1147</v>
      </c>
      <c r="N354" s="0" t="n">
        <v>2</v>
      </c>
      <c r="O354" s="0" t="n">
        <v>148</v>
      </c>
      <c r="R354" s="0" t="n">
        <v>7</v>
      </c>
      <c r="Z354" s="0" t="n">
        <f aca="false">SUM(C354:Y354)</f>
        <v>22153</v>
      </c>
    </row>
    <row r="355" customFormat="false" ht="15" hidden="false" customHeight="false" outlineLevel="0" collapsed="false">
      <c r="A355" s="46" t="n">
        <v>42776</v>
      </c>
      <c r="B355" s="46"/>
      <c r="C355" s="0" t="n">
        <v>4204</v>
      </c>
      <c r="D355" s="0" t="n">
        <v>4513</v>
      </c>
      <c r="E355" s="0" t="n">
        <v>6184</v>
      </c>
      <c r="H355" s="52" t="n">
        <v>557</v>
      </c>
      <c r="K355" s="0" t="n">
        <v>1659</v>
      </c>
      <c r="L355" s="0" t="n">
        <v>1460</v>
      </c>
      <c r="N355" s="0" t="n">
        <v>49</v>
      </c>
      <c r="O355" s="0" t="n">
        <v>253</v>
      </c>
      <c r="R355" s="0" t="n">
        <v>0</v>
      </c>
      <c r="Z355" s="0" t="n">
        <f aca="false">SUM(C355:Y355)</f>
        <v>18879</v>
      </c>
    </row>
    <row r="356" customFormat="false" ht="15" hidden="false" customHeight="false" outlineLevel="0" collapsed="false">
      <c r="A356" s="46" t="n">
        <v>42777</v>
      </c>
      <c r="B356" s="46"/>
      <c r="C356" s="0" t="n">
        <v>5780</v>
      </c>
      <c r="D356" s="0" t="n">
        <v>4018</v>
      </c>
      <c r="E356" s="0" t="n">
        <v>7865</v>
      </c>
      <c r="H356" s="52" t="n">
        <v>175</v>
      </c>
      <c r="I356" s="0" t="n">
        <v>2113</v>
      </c>
      <c r="K356" s="0" t="n">
        <v>1789</v>
      </c>
      <c r="L356" s="0" t="n">
        <v>1570</v>
      </c>
      <c r="N356" s="0" t="n">
        <v>83</v>
      </c>
      <c r="O356" s="0" t="n">
        <v>132</v>
      </c>
      <c r="R356" s="0" t="n">
        <v>31</v>
      </c>
      <c r="Z356" s="0" t="n">
        <f aca="false">SUM(C356:Y356)</f>
        <v>23556</v>
      </c>
    </row>
    <row r="357" customFormat="false" ht="15" hidden="false" customHeight="false" outlineLevel="0" collapsed="false">
      <c r="A357" s="46" t="n">
        <v>42778</v>
      </c>
      <c r="B357" s="46"/>
      <c r="C357" s="0" t="n">
        <v>4686</v>
      </c>
      <c r="D357" s="0" t="n">
        <v>3842</v>
      </c>
      <c r="E357" s="0" t="n">
        <v>6665</v>
      </c>
      <c r="H357" s="52" t="n">
        <v>329</v>
      </c>
      <c r="I357" s="0" t="n">
        <v>1572</v>
      </c>
      <c r="K357" s="0" t="n">
        <v>1362</v>
      </c>
      <c r="L357" s="0" t="n">
        <v>1271</v>
      </c>
      <c r="N357" s="0" t="n">
        <v>39</v>
      </c>
      <c r="O357" s="0" t="n">
        <v>351</v>
      </c>
      <c r="R357" s="0" t="n">
        <v>11</v>
      </c>
      <c r="Z357" s="0" t="n">
        <f aca="false">SUM(C357:Y357)</f>
        <v>20128</v>
      </c>
    </row>
    <row r="358" customFormat="false" ht="15" hidden="false" customHeight="false" outlineLevel="0" collapsed="false">
      <c r="A358" s="46" t="n">
        <v>42779</v>
      </c>
      <c r="B358" s="46"/>
      <c r="C358" s="0" t="n">
        <v>4161</v>
      </c>
      <c r="D358" s="0" t="n">
        <v>5534</v>
      </c>
      <c r="E358" s="0" t="n">
        <v>7531</v>
      </c>
      <c r="H358" s="52" t="n">
        <v>1365</v>
      </c>
      <c r="I358" s="0" t="n">
        <v>538</v>
      </c>
      <c r="K358" s="0" t="n">
        <v>1475</v>
      </c>
      <c r="L358" s="0" t="n">
        <v>1659</v>
      </c>
      <c r="N358" s="0" t="n">
        <v>12</v>
      </c>
      <c r="O358" s="0" t="n">
        <v>95</v>
      </c>
      <c r="R358" s="0" t="n">
        <v>17</v>
      </c>
      <c r="Z358" s="0" t="n">
        <f aca="false">SUM(C358:Y358)</f>
        <v>22387</v>
      </c>
    </row>
    <row r="359" customFormat="false" ht="15" hidden="false" customHeight="false" outlineLevel="0" collapsed="false">
      <c r="A359" s="46" t="n">
        <v>42780</v>
      </c>
      <c r="B359" s="46"/>
      <c r="C359" s="0" t="n">
        <v>5008</v>
      </c>
      <c r="D359" s="0" t="n">
        <v>4543</v>
      </c>
      <c r="E359" s="0" t="n">
        <v>6421</v>
      </c>
      <c r="H359" s="52" t="n">
        <v>538</v>
      </c>
      <c r="I359" s="0" t="n">
        <v>532</v>
      </c>
      <c r="K359" s="0" t="n">
        <v>162</v>
      </c>
      <c r="L359" s="0" t="n">
        <v>1255</v>
      </c>
      <c r="N359" s="0" t="n">
        <v>83</v>
      </c>
      <c r="O359" s="0" t="n">
        <v>28</v>
      </c>
      <c r="R359" s="0" t="n">
        <v>5</v>
      </c>
      <c r="Z359" s="0" t="n">
        <f aca="false">SUM(C359:Y359)</f>
        <v>18575</v>
      </c>
    </row>
    <row r="360" customFormat="false" ht="15" hidden="false" customHeight="false" outlineLevel="0" collapsed="false">
      <c r="A360" s="46" t="n">
        <v>42781</v>
      </c>
      <c r="B360" s="46"/>
      <c r="C360" s="0" t="n">
        <v>4294</v>
      </c>
      <c r="D360" s="0" t="n">
        <v>3883</v>
      </c>
      <c r="E360" s="0" t="n">
        <v>8243</v>
      </c>
      <c r="H360" s="52" t="n">
        <v>371</v>
      </c>
      <c r="I360" s="0" t="n">
        <v>1132</v>
      </c>
      <c r="K360" s="0" t="n">
        <v>642</v>
      </c>
      <c r="L360" s="0" t="n">
        <v>1184</v>
      </c>
      <c r="N360" s="0" t="n">
        <v>94</v>
      </c>
      <c r="O360" s="0" t="n">
        <v>302</v>
      </c>
      <c r="R360" s="0" t="n">
        <v>17</v>
      </c>
      <c r="Z360" s="0" t="n">
        <f aca="false">SUM(C360:Y360)</f>
        <v>20162</v>
      </c>
    </row>
    <row r="361" customFormat="false" ht="15" hidden="false" customHeight="false" outlineLevel="0" collapsed="false">
      <c r="A361" s="46" t="n">
        <v>42782</v>
      </c>
      <c r="B361" s="46"/>
      <c r="C361" s="0" t="n">
        <v>4324</v>
      </c>
      <c r="D361" s="0" t="n">
        <v>3991</v>
      </c>
      <c r="E361" s="0" t="n">
        <v>5871</v>
      </c>
      <c r="H361" s="52" t="n">
        <v>1467</v>
      </c>
      <c r="I361" s="0" t="n">
        <v>338</v>
      </c>
      <c r="K361" s="0" t="n">
        <v>814</v>
      </c>
      <c r="L361" s="0" t="n">
        <v>1832</v>
      </c>
      <c r="N361" s="0" t="n">
        <v>58</v>
      </c>
      <c r="O361" s="0" t="n">
        <v>98</v>
      </c>
      <c r="R361" s="0" t="n">
        <v>19</v>
      </c>
      <c r="Z361" s="0" t="n">
        <f aca="false">SUM(C361:Y361)</f>
        <v>18812</v>
      </c>
    </row>
    <row r="362" customFormat="false" ht="15" hidden="false" customHeight="false" outlineLevel="0" collapsed="false">
      <c r="A362" s="46" t="n">
        <v>42783</v>
      </c>
      <c r="B362" s="46"/>
      <c r="C362" s="0" t="n">
        <v>6247</v>
      </c>
      <c r="D362" s="0" t="n">
        <v>2522</v>
      </c>
      <c r="E362" s="0" t="n">
        <v>7785</v>
      </c>
      <c r="H362" s="52" t="n">
        <v>1455</v>
      </c>
      <c r="I362" s="0" t="n">
        <v>1028</v>
      </c>
      <c r="K362" s="0" t="n">
        <v>924</v>
      </c>
      <c r="L362" s="0" t="n">
        <v>1380</v>
      </c>
      <c r="N362" s="0" t="n">
        <v>39</v>
      </c>
      <c r="O362" s="0" t="n">
        <v>47</v>
      </c>
      <c r="R362" s="0" t="n">
        <v>122</v>
      </c>
      <c r="Z362" s="0" t="n">
        <f aca="false">SUM(C362:Y362)</f>
        <v>21549</v>
      </c>
    </row>
    <row r="363" customFormat="false" ht="15" hidden="false" customHeight="false" outlineLevel="0" collapsed="false">
      <c r="A363" s="46" t="n">
        <v>42784</v>
      </c>
      <c r="B363" s="46"/>
      <c r="C363" s="0" t="n">
        <v>5771</v>
      </c>
      <c r="D363" s="0" t="n">
        <v>3732</v>
      </c>
      <c r="E363" s="0" t="n">
        <v>8857</v>
      </c>
      <c r="H363" s="52" t="n">
        <v>671</v>
      </c>
      <c r="I363" s="0" t="n">
        <v>159</v>
      </c>
      <c r="K363" s="0" t="n">
        <v>3175</v>
      </c>
      <c r="L363" s="0" t="n">
        <v>1180</v>
      </c>
      <c r="N363" s="0" t="n">
        <v>12</v>
      </c>
      <c r="O363" s="0" t="n">
        <v>329</v>
      </c>
      <c r="R363" s="0" t="n">
        <v>153</v>
      </c>
      <c r="Z363" s="0" t="n">
        <f aca="false">SUM(C363:Y363)</f>
        <v>24039</v>
      </c>
    </row>
    <row r="364" customFormat="false" ht="15" hidden="false" customHeight="false" outlineLevel="0" collapsed="false">
      <c r="A364" s="46" t="n">
        <v>42785</v>
      </c>
      <c r="B364" s="46"/>
      <c r="C364" s="0" t="n">
        <v>7700</v>
      </c>
      <c r="D364" s="0" t="n">
        <v>4033</v>
      </c>
      <c r="E364" s="0" t="n">
        <v>6360</v>
      </c>
      <c r="H364" s="52" t="n">
        <v>519</v>
      </c>
      <c r="I364" s="0" t="n">
        <v>154</v>
      </c>
      <c r="K364" s="0" t="n">
        <v>958</v>
      </c>
      <c r="L364" s="0" t="n">
        <v>2150</v>
      </c>
      <c r="N364" s="0" t="n">
        <v>49</v>
      </c>
      <c r="O364" s="0" t="n">
        <v>147</v>
      </c>
      <c r="R364" s="0" t="n">
        <v>56</v>
      </c>
      <c r="Z364" s="0" t="n">
        <f aca="false">SUM(C364:Y364)</f>
        <v>22126</v>
      </c>
    </row>
    <row r="365" customFormat="false" ht="15" hidden="false" customHeight="false" outlineLevel="0" collapsed="false">
      <c r="A365" s="46" t="n">
        <v>42786</v>
      </c>
      <c r="B365" s="46"/>
      <c r="C365" s="0" t="n">
        <v>5830</v>
      </c>
      <c r="D365" s="0" t="n">
        <v>5182</v>
      </c>
      <c r="E365" s="0" t="n">
        <v>6012</v>
      </c>
      <c r="H365" s="52" t="n">
        <v>131</v>
      </c>
      <c r="I365" s="0" t="n">
        <v>401</v>
      </c>
      <c r="K365" s="0" t="n">
        <v>1508</v>
      </c>
      <c r="L365" s="0" t="n">
        <v>1762</v>
      </c>
      <c r="N365" s="0" t="n">
        <v>26</v>
      </c>
      <c r="O365" s="0" t="n">
        <v>22</v>
      </c>
      <c r="R365" s="0" t="n">
        <v>77</v>
      </c>
      <c r="Z365" s="0" t="n">
        <f aca="false">SUM(C365:Y365)</f>
        <v>20951</v>
      </c>
    </row>
    <row r="366" customFormat="false" ht="15" hidden="false" customHeight="false" outlineLevel="0" collapsed="false">
      <c r="A366" s="46" t="n">
        <v>42787</v>
      </c>
      <c r="B366" s="46"/>
      <c r="C366" s="0" t="n">
        <v>8975</v>
      </c>
      <c r="D366" s="0" t="n">
        <v>6992</v>
      </c>
      <c r="E366" s="0" t="n">
        <v>3670</v>
      </c>
      <c r="H366" s="52" t="n">
        <v>404</v>
      </c>
      <c r="I366" s="0" t="n">
        <v>304</v>
      </c>
      <c r="K366" s="0" t="n">
        <v>1677</v>
      </c>
      <c r="L366" s="0" t="n">
        <v>2468</v>
      </c>
      <c r="N366" s="0" t="n">
        <v>27</v>
      </c>
      <c r="O366" s="0" t="n">
        <v>83</v>
      </c>
      <c r="R366" s="0" t="n">
        <v>118</v>
      </c>
      <c r="Z366" s="0" t="n">
        <f aca="false">SUM(C366:Y366)</f>
        <v>24718</v>
      </c>
    </row>
    <row r="367" customFormat="false" ht="15" hidden="false" customHeight="false" outlineLevel="0" collapsed="false">
      <c r="A367" s="46" t="n">
        <v>42788</v>
      </c>
      <c r="B367" s="46"/>
      <c r="C367" s="0" t="n">
        <v>5787</v>
      </c>
      <c r="D367" s="0" t="n">
        <v>3892</v>
      </c>
      <c r="E367" s="0" t="n">
        <v>6609</v>
      </c>
      <c r="H367" s="52" t="n">
        <v>735</v>
      </c>
      <c r="I367" s="0" t="n">
        <v>349</v>
      </c>
      <c r="K367" s="0" t="n">
        <v>1311</v>
      </c>
      <c r="L367" s="0" t="n">
        <v>1668</v>
      </c>
      <c r="N367" s="0" t="n">
        <v>19</v>
      </c>
      <c r="O367" s="0" t="n">
        <v>166</v>
      </c>
      <c r="R367" s="0" t="n">
        <v>16</v>
      </c>
      <c r="Z367" s="0" t="n">
        <f aca="false">SUM(C367:Y367)</f>
        <v>20552</v>
      </c>
    </row>
    <row r="368" customFormat="false" ht="15" hidden="false" customHeight="false" outlineLevel="0" collapsed="false">
      <c r="A368" s="46" t="n">
        <v>42789</v>
      </c>
      <c r="B368" s="46"/>
      <c r="C368" s="0" t="n">
        <v>8102</v>
      </c>
      <c r="D368" s="0" t="n">
        <v>2500</v>
      </c>
      <c r="E368" s="0" t="n">
        <v>5864</v>
      </c>
      <c r="H368" s="52" t="n">
        <v>624</v>
      </c>
      <c r="I368" s="0" t="n">
        <v>250</v>
      </c>
      <c r="K368" s="0" t="n">
        <v>1456</v>
      </c>
      <c r="L368" s="0" t="n">
        <v>1363</v>
      </c>
      <c r="N368" s="0" t="n">
        <v>24</v>
      </c>
      <c r="O368" s="0" t="n">
        <v>384</v>
      </c>
      <c r="R368" s="0" t="n">
        <v>70</v>
      </c>
      <c r="Z368" s="0" t="n">
        <f aca="false">SUM(C368:Y368)</f>
        <v>20637</v>
      </c>
    </row>
    <row r="369" customFormat="false" ht="15" hidden="false" customHeight="false" outlineLevel="0" collapsed="false">
      <c r="A369" s="46" t="n">
        <v>42790</v>
      </c>
      <c r="B369" s="46"/>
      <c r="C369" s="0" t="n">
        <v>11296</v>
      </c>
      <c r="D369" s="0" t="n">
        <v>2180</v>
      </c>
      <c r="E369" s="0" t="n">
        <v>5991</v>
      </c>
      <c r="H369" s="52" t="n">
        <v>2467</v>
      </c>
      <c r="I369" s="0" t="n">
        <v>1208</v>
      </c>
      <c r="K369" s="0" t="n">
        <v>911</v>
      </c>
      <c r="L369" s="0" t="n">
        <v>1220</v>
      </c>
      <c r="N369" s="0" t="n">
        <v>179</v>
      </c>
      <c r="O369" s="0" t="n">
        <v>341</v>
      </c>
      <c r="R369" s="0" t="n">
        <v>93</v>
      </c>
      <c r="Z369" s="0" t="n">
        <f aca="false">SUM(C369:Y369)</f>
        <v>25886</v>
      </c>
    </row>
    <row r="370" customFormat="false" ht="15" hidden="false" customHeight="false" outlineLevel="0" collapsed="false">
      <c r="A370" s="46" t="n">
        <v>42791</v>
      </c>
      <c r="B370" s="46"/>
      <c r="C370" s="0" t="n">
        <v>7354</v>
      </c>
      <c r="D370" s="0" t="n">
        <v>4491</v>
      </c>
      <c r="E370" s="0" t="n">
        <v>2885</v>
      </c>
      <c r="H370" s="52" t="n">
        <v>2275</v>
      </c>
      <c r="I370" s="0" t="n">
        <v>512</v>
      </c>
      <c r="K370" s="0" t="n">
        <v>2032</v>
      </c>
      <c r="L370" s="0" t="n">
        <v>3042</v>
      </c>
      <c r="N370" s="0" t="n">
        <v>98</v>
      </c>
      <c r="O370" s="0" t="n">
        <v>392</v>
      </c>
      <c r="R370" s="0" t="n">
        <v>41</v>
      </c>
      <c r="Z370" s="0" t="n">
        <f aca="false">SUM(C370:Y370)</f>
        <v>23122</v>
      </c>
    </row>
    <row r="371" customFormat="false" ht="15" hidden="false" customHeight="false" outlineLevel="0" collapsed="false">
      <c r="A371" s="46" t="n">
        <v>42792</v>
      </c>
      <c r="B371" s="46"/>
      <c r="C371" s="0" t="n">
        <v>11334</v>
      </c>
      <c r="D371" s="0" t="n">
        <v>5194</v>
      </c>
      <c r="E371" s="0" t="n">
        <v>6076</v>
      </c>
      <c r="H371" s="52" t="n">
        <v>2069</v>
      </c>
      <c r="I371" s="0" t="n">
        <v>1256</v>
      </c>
      <c r="K371" s="0" t="n">
        <v>1535</v>
      </c>
      <c r="L371" s="0" t="n">
        <v>1685</v>
      </c>
      <c r="N371" s="0" t="n">
        <v>43</v>
      </c>
      <c r="O371" s="0" t="n">
        <v>159</v>
      </c>
      <c r="R371" s="0" t="n">
        <v>30</v>
      </c>
      <c r="Z371" s="0" t="n">
        <f aca="false">SUM(C371:Y371)</f>
        <v>29381</v>
      </c>
    </row>
    <row r="372" customFormat="false" ht="15" hidden="false" customHeight="false" outlineLevel="0" collapsed="false">
      <c r="A372" s="46" t="n">
        <v>42793</v>
      </c>
      <c r="B372" s="46"/>
      <c r="C372" s="0" t="n">
        <v>9035</v>
      </c>
      <c r="D372" s="0" t="n">
        <v>3085</v>
      </c>
      <c r="E372" s="0" t="n">
        <v>6514</v>
      </c>
      <c r="H372" s="52" t="n">
        <v>1016</v>
      </c>
      <c r="I372" s="0" t="n">
        <v>131</v>
      </c>
      <c r="K372" s="0" t="n">
        <v>1227</v>
      </c>
      <c r="L372" s="0" t="n">
        <v>985</v>
      </c>
      <c r="N372" s="0" t="n">
        <v>19</v>
      </c>
      <c r="O372" s="0" t="n">
        <v>112</v>
      </c>
      <c r="R372" s="0" t="n">
        <v>27</v>
      </c>
      <c r="Z372" s="0" t="n">
        <f aca="false">SUM(C372:Y372)</f>
        <v>22151</v>
      </c>
    </row>
    <row r="373" customFormat="false" ht="15" hidden="false" customHeight="false" outlineLevel="0" collapsed="false">
      <c r="A373" s="46" t="n">
        <v>42794</v>
      </c>
      <c r="B373" s="46"/>
      <c r="C373" s="0" t="n">
        <v>14310</v>
      </c>
      <c r="D373" s="0" t="n">
        <v>6404</v>
      </c>
      <c r="E373" s="0" t="n">
        <v>8493</v>
      </c>
      <c r="H373" s="52" t="n">
        <v>794</v>
      </c>
      <c r="I373" s="0" t="n">
        <v>335</v>
      </c>
      <c r="K373" s="0" t="n">
        <v>1387</v>
      </c>
      <c r="L373" s="0" t="n">
        <v>1655</v>
      </c>
      <c r="N373" s="0" t="n">
        <v>127</v>
      </c>
      <c r="O373" s="0" t="n">
        <v>117</v>
      </c>
      <c r="R373" s="0" t="n">
        <v>107</v>
      </c>
      <c r="Z373" s="0" t="n">
        <f aca="false">SUM(C373:Y373)</f>
        <v>33729</v>
      </c>
    </row>
    <row r="374" customFormat="false" ht="15" hidden="false" customHeight="false" outlineLevel="0" collapsed="false">
      <c r="A374" s="46" t="n">
        <v>42795</v>
      </c>
      <c r="B374" s="46"/>
      <c r="C374" s="0" t="n">
        <v>8240</v>
      </c>
      <c r="D374" s="0" t="n">
        <v>10305</v>
      </c>
      <c r="E374" s="0" t="n">
        <v>9590</v>
      </c>
      <c r="H374" s="52" t="n">
        <v>626</v>
      </c>
      <c r="I374" s="0" t="n">
        <v>1024</v>
      </c>
      <c r="K374" s="0" t="n">
        <v>1548</v>
      </c>
      <c r="L374" s="0" t="n">
        <v>996</v>
      </c>
      <c r="N374" s="0" t="n">
        <v>21</v>
      </c>
      <c r="O374" s="0" t="n">
        <v>184</v>
      </c>
      <c r="R374" s="0" t="n">
        <v>73</v>
      </c>
      <c r="Z374" s="0" t="n">
        <f aca="false">SUM(C374:Y374)</f>
        <v>32607</v>
      </c>
    </row>
    <row r="375" customFormat="false" ht="15" hidden="false" customHeight="false" outlineLevel="0" collapsed="false">
      <c r="A375" s="46" t="n">
        <v>42796</v>
      </c>
      <c r="B375" s="46"/>
      <c r="C375" s="0" t="n">
        <v>10930</v>
      </c>
      <c r="D375" s="0" t="n">
        <v>4491</v>
      </c>
      <c r="E375" s="0" t="n">
        <v>9117</v>
      </c>
      <c r="H375" s="52" t="n">
        <v>2001</v>
      </c>
      <c r="I375" s="0" t="n">
        <v>2724</v>
      </c>
      <c r="K375" s="0" t="n">
        <v>990</v>
      </c>
      <c r="L375" s="0" t="n">
        <v>694</v>
      </c>
      <c r="N375" s="0" t="n">
        <v>119</v>
      </c>
      <c r="O375" s="0" t="n">
        <v>122</v>
      </c>
      <c r="R375" s="0" t="n">
        <v>102</v>
      </c>
      <c r="Z375" s="0" t="n">
        <f aca="false">SUM(C375:Y375)</f>
        <v>31290</v>
      </c>
    </row>
    <row r="376" customFormat="false" ht="15" hidden="false" customHeight="false" outlineLevel="0" collapsed="false">
      <c r="A376" s="46" t="n">
        <v>42797</v>
      </c>
      <c r="B376" s="46"/>
      <c r="C376" s="0" t="n">
        <v>8891</v>
      </c>
      <c r="D376" s="0" t="n">
        <v>4968</v>
      </c>
      <c r="E376" s="0" t="n">
        <v>5919</v>
      </c>
      <c r="H376" s="52" t="n">
        <v>2270</v>
      </c>
      <c r="I376" s="0" t="n">
        <v>185</v>
      </c>
      <c r="K376" s="0" t="n">
        <v>2183</v>
      </c>
      <c r="L376" s="0" t="n">
        <v>2844</v>
      </c>
      <c r="N376" s="0" t="n">
        <v>100</v>
      </c>
      <c r="O376" s="0" t="n">
        <v>193</v>
      </c>
      <c r="R376" s="0" t="n">
        <v>13</v>
      </c>
      <c r="Z376" s="0" t="n">
        <f aca="false">SUM(C376:Y376)</f>
        <v>27566</v>
      </c>
    </row>
    <row r="377" customFormat="false" ht="15" hidden="false" customHeight="false" outlineLevel="0" collapsed="false">
      <c r="A377" s="46" t="n">
        <v>42798</v>
      </c>
      <c r="B377" s="46"/>
      <c r="C377" s="0" t="n">
        <v>9237</v>
      </c>
      <c r="D377" s="0" t="n">
        <v>5566</v>
      </c>
      <c r="E377" s="0" t="n">
        <v>7413</v>
      </c>
      <c r="H377" s="52" t="n">
        <v>136</v>
      </c>
      <c r="I377" s="0" t="n">
        <v>484</v>
      </c>
      <c r="K377" s="0" t="n">
        <v>1201</v>
      </c>
      <c r="L377" s="0" t="n">
        <v>2331</v>
      </c>
      <c r="N377" s="0" t="n">
        <v>10</v>
      </c>
      <c r="O377" s="0" t="n">
        <v>208</v>
      </c>
      <c r="R377" s="0" t="n">
        <v>55</v>
      </c>
      <c r="Z377" s="0" t="n">
        <f aca="false">SUM(C377:Y377)</f>
        <v>26641</v>
      </c>
    </row>
    <row r="378" customFormat="false" ht="15" hidden="false" customHeight="false" outlineLevel="0" collapsed="false">
      <c r="A378" s="46" t="n">
        <v>42799</v>
      </c>
      <c r="B378" s="46"/>
      <c r="C378" s="0" t="n">
        <v>10649</v>
      </c>
      <c r="D378" s="0" t="n">
        <v>3165</v>
      </c>
      <c r="E378" s="0" t="n">
        <v>4368</v>
      </c>
      <c r="H378" s="52" t="n">
        <v>331</v>
      </c>
      <c r="I378" s="0" t="n">
        <v>397</v>
      </c>
      <c r="K378" s="0" t="n">
        <v>747</v>
      </c>
      <c r="L378" s="0" t="n">
        <v>2930</v>
      </c>
      <c r="N378" s="0" t="n">
        <v>12</v>
      </c>
      <c r="O378" s="0" t="n">
        <v>49</v>
      </c>
      <c r="R378" s="0" t="n">
        <v>57</v>
      </c>
      <c r="Z378" s="0" t="n">
        <f aca="false">SUM(C378:Y378)</f>
        <v>22705</v>
      </c>
    </row>
    <row r="379" customFormat="false" ht="15" hidden="false" customHeight="false" outlineLevel="0" collapsed="false">
      <c r="A379" s="46" t="n">
        <v>42800</v>
      </c>
      <c r="B379" s="46"/>
      <c r="C379" s="0" t="n">
        <v>10433</v>
      </c>
      <c r="D379" s="0" t="n">
        <v>2535</v>
      </c>
      <c r="E379" s="0" t="n">
        <v>6270</v>
      </c>
      <c r="H379" s="52" t="n">
        <v>496</v>
      </c>
      <c r="I379" s="0" t="n">
        <v>788</v>
      </c>
      <c r="K379" s="0" t="n">
        <v>1421</v>
      </c>
      <c r="L379" s="0" t="n">
        <v>1292</v>
      </c>
      <c r="N379" s="0" t="n">
        <v>16</v>
      </c>
      <c r="O379" s="0" t="n">
        <v>45</v>
      </c>
      <c r="R379" s="0" t="n">
        <v>90</v>
      </c>
      <c r="Z379" s="0" t="n">
        <f aca="false">SUM(C379:Y379)</f>
        <v>23386</v>
      </c>
    </row>
    <row r="380" customFormat="false" ht="15" hidden="false" customHeight="false" outlineLevel="0" collapsed="false">
      <c r="A380" s="46" t="n">
        <v>42801</v>
      </c>
      <c r="B380" s="46"/>
      <c r="C380" s="0" t="n">
        <v>9505</v>
      </c>
      <c r="D380" s="0" t="n">
        <v>6425</v>
      </c>
      <c r="E380" s="0" t="n">
        <v>6499</v>
      </c>
      <c r="H380" s="52" t="n">
        <v>192</v>
      </c>
      <c r="I380" s="0" t="n">
        <v>620</v>
      </c>
      <c r="K380" s="0" t="n">
        <v>1717</v>
      </c>
      <c r="L380" s="0" t="n">
        <v>808</v>
      </c>
      <c r="N380" s="0" t="n">
        <v>53</v>
      </c>
      <c r="O380" s="0" t="n">
        <v>115</v>
      </c>
      <c r="R380" s="0" t="n">
        <v>48</v>
      </c>
      <c r="Z380" s="0" t="n">
        <f aca="false">SUM(C380:Y380)</f>
        <v>25982</v>
      </c>
    </row>
    <row r="381" customFormat="false" ht="15" hidden="false" customHeight="false" outlineLevel="0" collapsed="false">
      <c r="A381" s="46" t="n">
        <v>42802</v>
      </c>
      <c r="B381" s="46"/>
      <c r="C381" s="0" t="n">
        <v>11460</v>
      </c>
      <c r="D381" s="0" t="n">
        <v>3537</v>
      </c>
      <c r="E381" s="0" t="n">
        <v>10513</v>
      </c>
      <c r="H381" s="52" t="n">
        <v>822</v>
      </c>
      <c r="I381" s="0" t="n">
        <v>1069</v>
      </c>
      <c r="K381" s="0" t="n">
        <v>743</v>
      </c>
      <c r="L381" s="0" t="n">
        <v>953</v>
      </c>
      <c r="N381" s="0" t="n">
        <v>50</v>
      </c>
      <c r="O381" s="0" t="n">
        <v>86</v>
      </c>
      <c r="R381" s="0" t="n">
        <v>2</v>
      </c>
      <c r="Z381" s="0" t="n">
        <f aca="false">SUM(C381:Y381)</f>
        <v>29235</v>
      </c>
    </row>
    <row r="382" customFormat="false" ht="15" hidden="false" customHeight="false" outlineLevel="0" collapsed="false">
      <c r="A382" s="46" t="n">
        <v>42803</v>
      </c>
      <c r="B382" s="46"/>
      <c r="C382" s="0" t="n">
        <v>10416</v>
      </c>
      <c r="D382" s="0" t="n">
        <v>1762</v>
      </c>
      <c r="E382" s="0" t="n">
        <v>5228</v>
      </c>
      <c r="H382" s="52" t="n">
        <v>709</v>
      </c>
      <c r="I382" s="0" t="n">
        <v>594</v>
      </c>
      <c r="K382" s="0" t="n">
        <v>1008</v>
      </c>
      <c r="L382" s="0" t="n">
        <v>1629</v>
      </c>
      <c r="N382" s="0" t="n">
        <v>52</v>
      </c>
      <c r="O382" s="0" t="n">
        <v>60</v>
      </c>
      <c r="R382" s="0" t="n">
        <v>48</v>
      </c>
      <c r="Z382" s="0" t="n">
        <f aca="false">SUM(C382:Y382)</f>
        <v>21506</v>
      </c>
    </row>
    <row r="383" customFormat="false" ht="15" hidden="false" customHeight="false" outlineLevel="0" collapsed="false">
      <c r="A383" s="46" t="n">
        <v>42804</v>
      </c>
      <c r="B383" s="46"/>
      <c r="C383" s="0" t="n">
        <v>12921</v>
      </c>
      <c r="D383" s="0" t="n">
        <v>3083</v>
      </c>
      <c r="E383" s="0" t="n">
        <v>5359</v>
      </c>
      <c r="H383" s="52" t="n">
        <v>609</v>
      </c>
      <c r="I383" s="0" t="n">
        <v>303</v>
      </c>
      <c r="K383" s="0" t="n">
        <v>1960</v>
      </c>
      <c r="L383" s="0" t="n">
        <v>1368</v>
      </c>
      <c r="N383" s="0" t="n">
        <v>87</v>
      </c>
      <c r="O383" s="0" t="n">
        <v>347</v>
      </c>
      <c r="R383" s="0" t="n">
        <v>132</v>
      </c>
      <c r="Z383" s="0" t="n">
        <f aca="false">SUM(C383:Y383)</f>
        <v>26169</v>
      </c>
    </row>
    <row r="384" customFormat="false" ht="15" hidden="false" customHeight="false" outlineLevel="0" collapsed="false">
      <c r="A384" s="46" t="n">
        <v>42805</v>
      </c>
      <c r="B384" s="46"/>
      <c r="C384" s="0" t="n">
        <v>10292</v>
      </c>
      <c r="D384" s="0" t="n">
        <v>3466</v>
      </c>
      <c r="E384" s="0" t="n">
        <v>4496</v>
      </c>
      <c r="H384" s="52" t="n">
        <v>243</v>
      </c>
      <c r="I384" s="0" t="n">
        <v>382</v>
      </c>
      <c r="K384" s="0" t="n">
        <v>582</v>
      </c>
      <c r="L384" s="0" t="n">
        <v>1177</v>
      </c>
      <c r="N384" s="0" t="n">
        <v>74</v>
      </c>
      <c r="O384" s="0" t="n">
        <v>291</v>
      </c>
      <c r="R384" s="0" t="n">
        <v>18</v>
      </c>
      <c r="Z384" s="0" t="n">
        <f aca="false">SUM(C384:Y384)</f>
        <v>21021</v>
      </c>
    </row>
    <row r="385" customFormat="false" ht="15" hidden="false" customHeight="false" outlineLevel="0" collapsed="false">
      <c r="A385" s="46" t="n">
        <v>42806</v>
      </c>
      <c r="B385" s="46"/>
      <c r="C385" s="0" t="n">
        <v>15581</v>
      </c>
      <c r="D385" s="0" t="n">
        <v>4648</v>
      </c>
      <c r="E385" s="0" t="n">
        <v>5322</v>
      </c>
      <c r="H385" s="52" t="n">
        <v>1574</v>
      </c>
      <c r="I385" s="0" t="n">
        <v>87</v>
      </c>
      <c r="K385" s="0" t="n">
        <v>1769</v>
      </c>
      <c r="L385" s="0" t="n">
        <v>2806</v>
      </c>
      <c r="N385" s="0" t="n">
        <v>481</v>
      </c>
      <c r="O385" s="0" t="n">
        <v>28</v>
      </c>
      <c r="R385" s="0" t="n">
        <v>18</v>
      </c>
      <c r="Z385" s="0" t="n">
        <f aca="false">SUM(C385:Y385)</f>
        <v>32314</v>
      </c>
    </row>
    <row r="386" customFormat="false" ht="15" hidden="false" customHeight="false" outlineLevel="0" collapsed="false">
      <c r="A386" s="46" t="n">
        <v>42807</v>
      </c>
      <c r="B386" s="46"/>
      <c r="C386" s="0" t="n">
        <v>11909</v>
      </c>
      <c r="D386" s="0" t="n">
        <v>2909</v>
      </c>
      <c r="E386" s="0" t="n">
        <v>7380</v>
      </c>
      <c r="H386" s="52" t="n">
        <v>885</v>
      </c>
      <c r="I386" s="0" t="n">
        <v>495</v>
      </c>
      <c r="K386" s="0" t="n">
        <v>2286</v>
      </c>
      <c r="L386" s="0" t="n">
        <v>1338</v>
      </c>
      <c r="N386" s="0" t="n">
        <v>45</v>
      </c>
      <c r="O386" s="0" t="n">
        <v>64</v>
      </c>
      <c r="R386" s="0" t="n">
        <v>179</v>
      </c>
      <c r="Z386" s="0" t="n">
        <f aca="false">SUM(C386:Y386)</f>
        <v>27490</v>
      </c>
    </row>
    <row r="387" customFormat="false" ht="15" hidden="false" customHeight="false" outlineLevel="0" collapsed="false">
      <c r="A387" s="46" t="n">
        <v>42808</v>
      </c>
      <c r="B387" s="46"/>
      <c r="C387" s="0" t="n">
        <v>13808</v>
      </c>
      <c r="D387" s="0" t="n">
        <v>3160</v>
      </c>
      <c r="E387" s="0" t="n">
        <v>8323</v>
      </c>
      <c r="H387" s="52" t="n">
        <v>871</v>
      </c>
      <c r="I387" s="0" t="n">
        <v>416</v>
      </c>
      <c r="K387" s="0" t="n">
        <v>1763</v>
      </c>
      <c r="L387" s="0" t="n">
        <v>1316</v>
      </c>
      <c r="N387" s="0" t="n">
        <v>57</v>
      </c>
      <c r="O387" s="0" t="n">
        <v>31</v>
      </c>
      <c r="R387" s="0" t="n">
        <v>26</v>
      </c>
      <c r="Z387" s="0" t="n">
        <f aca="false">SUM(C387:Y387)</f>
        <v>29771</v>
      </c>
    </row>
    <row r="388" customFormat="false" ht="15" hidden="false" customHeight="false" outlineLevel="0" collapsed="false">
      <c r="A388" s="46" t="n">
        <v>42809</v>
      </c>
      <c r="B388" s="46"/>
      <c r="C388" s="0" t="n">
        <v>11716</v>
      </c>
      <c r="D388" s="0" t="n">
        <v>2705</v>
      </c>
      <c r="E388" s="0" t="n">
        <v>8575</v>
      </c>
      <c r="H388" s="52" t="n">
        <v>384</v>
      </c>
      <c r="I388" s="0" t="n">
        <v>182</v>
      </c>
      <c r="K388" s="0" t="n">
        <v>1384</v>
      </c>
      <c r="L388" s="0" t="n">
        <v>1068</v>
      </c>
      <c r="N388" s="0" t="n">
        <v>87</v>
      </c>
      <c r="O388" s="0" t="n">
        <v>578</v>
      </c>
      <c r="R388" s="0" t="n">
        <v>4</v>
      </c>
      <c r="Z388" s="0" t="n">
        <f aca="false">SUM(C388:Y388)</f>
        <v>26683</v>
      </c>
    </row>
    <row r="389" customFormat="false" ht="15" hidden="false" customHeight="false" outlineLevel="0" collapsed="false">
      <c r="A389" s="46" t="n">
        <v>42810</v>
      </c>
      <c r="B389" s="46"/>
      <c r="C389" s="0" t="n">
        <v>11512</v>
      </c>
      <c r="D389" s="0" t="n">
        <v>1803</v>
      </c>
      <c r="E389" s="0" t="n">
        <v>11108</v>
      </c>
      <c r="H389" s="52" t="n">
        <v>215</v>
      </c>
      <c r="I389" s="0" t="n">
        <v>123</v>
      </c>
      <c r="K389" s="0" t="n">
        <v>1218</v>
      </c>
      <c r="L389" s="0" t="n">
        <v>774</v>
      </c>
      <c r="N389" s="0" t="n">
        <v>96</v>
      </c>
      <c r="O389" s="0" t="n">
        <v>158</v>
      </c>
      <c r="R389" s="0" t="n">
        <v>32</v>
      </c>
      <c r="Z389" s="0" t="n">
        <f aca="false">SUM(C389:Y389)</f>
        <v>27039</v>
      </c>
    </row>
    <row r="390" customFormat="false" ht="15" hidden="false" customHeight="false" outlineLevel="0" collapsed="false">
      <c r="A390" s="46" t="n">
        <v>42811</v>
      </c>
      <c r="B390" s="46"/>
      <c r="C390" s="0" t="n">
        <v>9336</v>
      </c>
      <c r="D390" s="0" t="n">
        <v>2316</v>
      </c>
      <c r="E390" s="0" t="n">
        <v>8654</v>
      </c>
      <c r="H390" s="52" t="n">
        <v>315</v>
      </c>
      <c r="I390" s="0" t="n">
        <v>564</v>
      </c>
      <c r="K390" s="0" t="n">
        <v>1751</v>
      </c>
      <c r="L390" s="0" t="n">
        <v>1033</v>
      </c>
      <c r="N390" s="0" t="n">
        <v>48</v>
      </c>
      <c r="O390" s="0" t="n">
        <v>173</v>
      </c>
      <c r="R390" s="0" t="n">
        <v>49</v>
      </c>
      <c r="Z390" s="0" t="n">
        <f aca="false">SUM(C390:Y390)</f>
        <v>24239</v>
      </c>
    </row>
    <row r="391" customFormat="false" ht="15" hidden="false" customHeight="false" outlineLevel="0" collapsed="false">
      <c r="A391" s="46" t="n">
        <v>42812</v>
      </c>
      <c r="B391" s="46"/>
      <c r="C391" s="0" t="n">
        <v>9045</v>
      </c>
      <c r="D391" s="0" t="n">
        <v>6222</v>
      </c>
      <c r="E391" s="0" t="n">
        <v>6927</v>
      </c>
      <c r="H391" s="52" t="n">
        <v>220</v>
      </c>
      <c r="I391" s="0" t="n">
        <v>320</v>
      </c>
      <c r="K391" s="0" t="n">
        <v>1899</v>
      </c>
      <c r="L391" s="0" t="n">
        <v>879</v>
      </c>
      <c r="N391" s="0" t="n">
        <v>41</v>
      </c>
      <c r="O391" s="0" t="n">
        <v>2277</v>
      </c>
      <c r="R391" s="0" t="n">
        <v>94</v>
      </c>
      <c r="Z391" s="0" t="n">
        <f aca="false">SUM(C391:Y391)</f>
        <v>27924</v>
      </c>
    </row>
    <row r="392" customFormat="false" ht="15" hidden="false" customHeight="false" outlineLevel="0" collapsed="false">
      <c r="A392" s="46" t="n">
        <v>42813</v>
      </c>
      <c r="B392" s="46"/>
      <c r="C392" s="0" t="n">
        <v>12782</v>
      </c>
      <c r="D392" s="0" t="n">
        <v>4457</v>
      </c>
      <c r="E392" s="0" t="n">
        <v>8904</v>
      </c>
      <c r="H392" s="52" t="n">
        <v>880</v>
      </c>
      <c r="I392" s="0" t="n">
        <v>373</v>
      </c>
      <c r="K392" s="0" t="n">
        <v>1311</v>
      </c>
      <c r="L392" s="0" t="n">
        <v>1124</v>
      </c>
      <c r="N392" s="0" t="n">
        <v>273</v>
      </c>
      <c r="O392" s="0" t="n">
        <v>295</v>
      </c>
      <c r="R392" s="0" t="n">
        <v>18</v>
      </c>
      <c r="Z392" s="0" t="n">
        <f aca="false">SUM(C392:Y392)</f>
        <v>30417</v>
      </c>
    </row>
    <row r="393" customFormat="false" ht="15" hidden="false" customHeight="false" outlineLevel="0" collapsed="false">
      <c r="A393" s="46" t="n">
        <v>42814</v>
      </c>
      <c r="B393" s="46"/>
      <c r="C393" s="0" t="n">
        <v>12900</v>
      </c>
      <c r="D393" s="0" t="n">
        <v>1984</v>
      </c>
      <c r="E393" s="0" t="n">
        <v>7060</v>
      </c>
      <c r="H393" s="52" t="n">
        <v>206</v>
      </c>
      <c r="I393" s="0" t="n">
        <v>1139</v>
      </c>
      <c r="K393" s="0" t="n">
        <v>734</v>
      </c>
      <c r="L393" s="0" t="n">
        <v>2160</v>
      </c>
      <c r="N393" s="0" t="n">
        <v>15</v>
      </c>
      <c r="O393" s="0" t="n">
        <v>500</v>
      </c>
      <c r="R393" s="0" t="n">
        <v>22</v>
      </c>
      <c r="Z393" s="0" t="n">
        <f aca="false">SUM(C393:Y393)</f>
        <v>26720</v>
      </c>
    </row>
    <row r="394" customFormat="false" ht="15" hidden="false" customHeight="false" outlineLevel="0" collapsed="false">
      <c r="A394" s="46" t="n">
        <v>42815</v>
      </c>
      <c r="B394" s="46"/>
      <c r="C394" s="0" t="n">
        <v>13482</v>
      </c>
      <c r="D394" s="0" t="n">
        <v>2005</v>
      </c>
      <c r="E394" s="0" t="n">
        <v>9453</v>
      </c>
      <c r="H394" s="52" t="n">
        <v>111</v>
      </c>
      <c r="I394" s="0" t="n">
        <v>95</v>
      </c>
      <c r="K394" s="0" t="n">
        <v>1280</v>
      </c>
      <c r="L394" s="0" t="n">
        <v>1297</v>
      </c>
      <c r="N394" s="0" t="n">
        <v>14</v>
      </c>
      <c r="O394" s="0" t="n">
        <v>821</v>
      </c>
      <c r="R394" s="0" t="n">
        <v>127</v>
      </c>
      <c r="Z394" s="0" t="n">
        <f aca="false">SUM(C394:Y394)</f>
        <v>28685</v>
      </c>
    </row>
    <row r="395" customFormat="false" ht="15" hidden="false" customHeight="false" outlineLevel="0" collapsed="false">
      <c r="A395" s="46" t="n">
        <v>42816</v>
      </c>
      <c r="B395" s="46"/>
      <c r="C395" s="0" t="n">
        <v>10910</v>
      </c>
      <c r="D395" s="0" t="n">
        <v>2429</v>
      </c>
      <c r="E395" s="0" t="n">
        <v>8914</v>
      </c>
      <c r="H395" s="52" t="n">
        <v>859</v>
      </c>
      <c r="I395" s="0" t="n">
        <v>410</v>
      </c>
      <c r="K395" s="0" t="n">
        <v>300</v>
      </c>
      <c r="L395" s="0" t="n">
        <v>1625</v>
      </c>
      <c r="N395" s="0" t="n">
        <v>89</v>
      </c>
      <c r="O395" s="0" t="n">
        <v>1113</v>
      </c>
      <c r="R395" s="0" t="n">
        <v>19</v>
      </c>
      <c r="Z395" s="0" t="n">
        <f aca="false">SUM(C395:Y395)</f>
        <v>26668</v>
      </c>
    </row>
    <row r="396" customFormat="false" ht="15" hidden="false" customHeight="false" outlineLevel="0" collapsed="false">
      <c r="A396" s="46" t="n">
        <v>42817</v>
      </c>
      <c r="B396" s="46"/>
      <c r="C396" s="0" t="n">
        <v>13365</v>
      </c>
      <c r="D396" s="0" t="n">
        <v>2078</v>
      </c>
      <c r="E396" s="0" t="n">
        <v>10887</v>
      </c>
      <c r="H396" s="52" t="n">
        <v>442</v>
      </c>
      <c r="I396" s="0" t="n">
        <v>1707</v>
      </c>
      <c r="K396" s="0" t="n">
        <v>1403</v>
      </c>
      <c r="L396" s="0" t="n">
        <v>1777</v>
      </c>
      <c r="N396" s="0" t="n">
        <v>36</v>
      </c>
      <c r="O396" s="0" t="n">
        <v>874</v>
      </c>
      <c r="R396" s="0" t="n">
        <v>45</v>
      </c>
      <c r="Z396" s="0" t="n">
        <f aca="false">SUM(C396:Y396)</f>
        <v>32614</v>
      </c>
    </row>
    <row r="397" customFormat="false" ht="15" hidden="false" customHeight="false" outlineLevel="0" collapsed="false">
      <c r="A397" s="46" t="n">
        <v>42818</v>
      </c>
      <c r="B397" s="46"/>
      <c r="C397" s="0" t="n">
        <v>12458</v>
      </c>
      <c r="D397" s="0" t="n">
        <v>2037</v>
      </c>
      <c r="E397" s="0" t="n">
        <v>8905</v>
      </c>
      <c r="H397" s="52" t="n">
        <v>293</v>
      </c>
      <c r="I397" s="0" t="n">
        <v>1255</v>
      </c>
      <c r="K397" s="0" t="n">
        <v>1837</v>
      </c>
      <c r="L397" s="0" t="n">
        <v>1348</v>
      </c>
      <c r="N397" s="0" t="n">
        <v>103</v>
      </c>
      <c r="O397" s="0" t="n">
        <v>572</v>
      </c>
      <c r="R397" s="0" t="n">
        <v>55</v>
      </c>
      <c r="Z397" s="0" t="n">
        <f aca="false">SUM(C397:Y397)</f>
        <v>28863</v>
      </c>
    </row>
    <row r="398" customFormat="false" ht="15" hidden="false" customHeight="false" outlineLevel="0" collapsed="false">
      <c r="A398" s="46" t="n">
        <v>42819</v>
      </c>
      <c r="B398" s="46"/>
      <c r="C398" s="0" t="n">
        <v>5111</v>
      </c>
      <c r="D398" s="0" t="n">
        <v>8217</v>
      </c>
      <c r="E398" s="0" t="n">
        <v>10211</v>
      </c>
      <c r="H398" s="52" t="n">
        <v>341</v>
      </c>
      <c r="I398" s="0" t="n">
        <v>125</v>
      </c>
      <c r="K398" s="0" t="n">
        <v>1775</v>
      </c>
      <c r="L398" s="0" t="n">
        <v>1318</v>
      </c>
      <c r="N398" s="0" t="n">
        <v>21</v>
      </c>
      <c r="O398" s="0" t="n">
        <v>314</v>
      </c>
      <c r="R398" s="0" t="n">
        <v>134</v>
      </c>
      <c r="Z398" s="0" t="n">
        <f aca="false">SUM(C398:Y398)</f>
        <v>27567</v>
      </c>
    </row>
    <row r="399" customFormat="false" ht="15" hidden="false" customHeight="false" outlineLevel="0" collapsed="false">
      <c r="A399" s="46" t="n">
        <v>42820</v>
      </c>
      <c r="B399" s="46"/>
      <c r="C399" s="0" t="n">
        <v>7525</v>
      </c>
      <c r="D399" s="0" t="n">
        <v>6047</v>
      </c>
      <c r="E399" s="0" t="n">
        <v>6160</v>
      </c>
      <c r="H399" s="52" t="n">
        <v>127</v>
      </c>
      <c r="I399" s="0" t="n">
        <v>1380</v>
      </c>
      <c r="K399" s="0" t="n">
        <v>1924</v>
      </c>
      <c r="L399" s="0" t="n">
        <v>1552</v>
      </c>
      <c r="N399" s="0" t="n">
        <v>371</v>
      </c>
      <c r="O399" s="0" t="n">
        <v>931</v>
      </c>
      <c r="R399" s="0" t="n">
        <v>90</v>
      </c>
      <c r="Z399" s="0" t="n">
        <f aca="false">SUM(C399:Y399)</f>
        <v>26107</v>
      </c>
    </row>
    <row r="400" customFormat="false" ht="15" hidden="false" customHeight="false" outlineLevel="0" collapsed="false">
      <c r="A400" s="46" t="n">
        <v>42821</v>
      </c>
      <c r="B400" s="46"/>
      <c r="C400" s="0" t="n">
        <v>12513</v>
      </c>
      <c r="D400" s="0" t="n">
        <v>3609</v>
      </c>
      <c r="E400" s="0" t="n">
        <v>6402</v>
      </c>
      <c r="H400" s="52" t="n">
        <v>480</v>
      </c>
      <c r="I400" s="0" t="n">
        <v>246</v>
      </c>
      <c r="K400" s="0" t="n">
        <v>1307</v>
      </c>
      <c r="L400" s="0" t="n">
        <v>2824</v>
      </c>
      <c r="N400" s="0" t="n">
        <v>63</v>
      </c>
      <c r="O400" s="0" t="n">
        <v>161</v>
      </c>
      <c r="R400" s="0" t="n">
        <v>57</v>
      </c>
      <c r="Z400" s="0" t="n">
        <f aca="false">SUM(C400:Y400)</f>
        <v>27662</v>
      </c>
    </row>
    <row r="401" customFormat="false" ht="15" hidden="false" customHeight="false" outlineLevel="0" collapsed="false">
      <c r="A401" s="46" t="n">
        <v>42822</v>
      </c>
      <c r="B401" s="46"/>
      <c r="C401" s="0" t="n">
        <v>9626</v>
      </c>
      <c r="D401" s="0" t="n">
        <v>2180</v>
      </c>
      <c r="E401" s="0" t="n">
        <v>11005</v>
      </c>
      <c r="H401" s="52" t="n">
        <v>937</v>
      </c>
      <c r="I401" s="0" t="n">
        <v>566</v>
      </c>
      <c r="K401" s="0" t="n">
        <v>1885</v>
      </c>
      <c r="L401" s="0" t="n">
        <v>1062</v>
      </c>
      <c r="N401" s="0" t="n">
        <v>60</v>
      </c>
      <c r="O401" s="0" t="n">
        <v>248</v>
      </c>
      <c r="R401" s="0" t="n">
        <v>48</v>
      </c>
      <c r="Z401" s="0" t="n">
        <f aca="false">SUM(C401:Y401)</f>
        <v>27617</v>
      </c>
    </row>
    <row r="402" customFormat="false" ht="15" hidden="false" customHeight="false" outlineLevel="0" collapsed="false">
      <c r="A402" s="46" t="n">
        <v>42823</v>
      </c>
      <c r="B402" s="46"/>
      <c r="C402" s="0" t="n">
        <v>11900</v>
      </c>
      <c r="D402" s="0" t="n">
        <v>1651</v>
      </c>
      <c r="E402" s="0" t="n">
        <v>13939</v>
      </c>
      <c r="H402" s="52" t="n">
        <v>449</v>
      </c>
      <c r="I402" s="0" t="n">
        <v>1392</v>
      </c>
      <c r="K402" s="0" t="n">
        <v>1858</v>
      </c>
      <c r="L402" s="0" t="n">
        <v>739</v>
      </c>
      <c r="N402" s="0" t="n">
        <v>71</v>
      </c>
      <c r="O402" s="0" t="n">
        <v>94</v>
      </c>
      <c r="R402" s="0" t="n">
        <v>22</v>
      </c>
      <c r="Z402" s="0" t="n">
        <f aca="false">SUM(C402:Y402)</f>
        <v>32115</v>
      </c>
    </row>
    <row r="403" customFormat="false" ht="15" hidden="false" customHeight="false" outlineLevel="0" collapsed="false">
      <c r="A403" s="46" t="n">
        <v>42824</v>
      </c>
      <c r="B403" s="46"/>
      <c r="C403" s="0" t="n">
        <v>9055</v>
      </c>
      <c r="D403" s="0" t="n">
        <v>2159</v>
      </c>
      <c r="E403" s="0" t="n">
        <v>10327</v>
      </c>
      <c r="H403" s="52" t="n">
        <v>3028</v>
      </c>
      <c r="I403" s="0" t="n">
        <v>863</v>
      </c>
      <c r="K403" s="0" t="n">
        <v>1866</v>
      </c>
      <c r="L403" s="0" t="n">
        <v>1571</v>
      </c>
      <c r="N403" s="0" t="n">
        <v>41</v>
      </c>
      <c r="O403" s="0" t="n">
        <v>66</v>
      </c>
      <c r="R403" s="0" t="n">
        <v>12</v>
      </c>
      <c r="Z403" s="0" t="n">
        <f aca="false">SUM(C403:Y403)</f>
        <v>28988</v>
      </c>
    </row>
    <row r="404" customFormat="false" ht="15" hidden="false" customHeight="false" outlineLevel="0" collapsed="false">
      <c r="A404" s="46" t="n">
        <v>42825</v>
      </c>
      <c r="B404" s="46"/>
      <c r="C404" s="0" t="n">
        <v>9593</v>
      </c>
      <c r="D404" s="0" t="n">
        <v>2437</v>
      </c>
      <c r="E404" s="0" t="n">
        <v>13339</v>
      </c>
      <c r="H404" s="52" t="n">
        <v>2689</v>
      </c>
      <c r="I404" s="0" t="n">
        <v>331</v>
      </c>
      <c r="K404" s="0" t="n">
        <v>1887</v>
      </c>
      <c r="L404" s="0" t="n">
        <v>1216</v>
      </c>
      <c r="N404" s="0" t="n">
        <v>57</v>
      </c>
      <c r="O404" s="0" t="n">
        <v>386</v>
      </c>
      <c r="R404" s="0" t="n">
        <v>89</v>
      </c>
      <c r="Z404" s="0" t="n">
        <f aca="false">SUM(C404:Y404)</f>
        <v>32024</v>
      </c>
    </row>
    <row r="405" customFormat="false" ht="15" hidden="false" customHeight="false" outlineLevel="0" collapsed="false">
      <c r="A405" s="46" t="n">
        <v>42826</v>
      </c>
      <c r="B405" s="46"/>
      <c r="C405" s="0" t="n">
        <v>10989</v>
      </c>
      <c r="D405" s="0" t="n">
        <v>5669</v>
      </c>
      <c r="E405" s="0" t="n">
        <v>5543</v>
      </c>
      <c r="H405" s="52" t="n">
        <v>254</v>
      </c>
      <c r="I405" s="0" t="n">
        <v>222</v>
      </c>
      <c r="K405" s="0" t="n">
        <v>1176</v>
      </c>
      <c r="L405" s="0" t="n">
        <v>995</v>
      </c>
      <c r="N405" s="0" t="n">
        <v>110</v>
      </c>
      <c r="O405" s="0" t="n">
        <v>161</v>
      </c>
      <c r="R405" s="0" t="n">
        <v>52</v>
      </c>
      <c r="Z405" s="0" t="n">
        <f aca="false">SUM(C405:Y405)</f>
        <v>25171</v>
      </c>
    </row>
    <row r="406" customFormat="false" ht="15" hidden="false" customHeight="false" outlineLevel="0" collapsed="false">
      <c r="A406" s="46" t="n">
        <v>42827</v>
      </c>
      <c r="B406" s="46"/>
      <c r="C406" s="0" t="n">
        <v>9693</v>
      </c>
      <c r="D406" s="0" t="n">
        <v>1880</v>
      </c>
      <c r="E406" s="0" t="n">
        <v>12435</v>
      </c>
      <c r="H406" s="52" t="n">
        <v>349</v>
      </c>
      <c r="I406" s="0" t="n">
        <v>888</v>
      </c>
      <c r="K406" s="0" t="n">
        <v>1805</v>
      </c>
      <c r="L406" s="0" t="n">
        <v>1747</v>
      </c>
      <c r="N406" s="0" t="n">
        <v>426</v>
      </c>
      <c r="O406" s="0" t="n">
        <v>388</v>
      </c>
      <c r="R406" s="0" t="n">
        <v>53</v>
      </c>
      <c r="Z406" s="0" t="n">
        <f aca="false">SUM(C406:Y406)</f>
        <v>29664</v>
      </c>
    </row>
    <row r="407" customFormat="false" ht="15" hidden="false" customHeight="false" outlineLevel="0" collapsed="false">
      <c r="A407" s="46" t="n">
        <v>42828</v>
      </c>
      <c r="B407" s="46"/>
      <c r="C407" s="0" t="n">
        <v>9802</v>
      </c>
      <c r="D407" s="0" t="n">
        <v>778</v>
      </c>
      <c r="E407" s="0" t="n">
        <v>10979</v>
      </c>
      <c r="H407" s="52" t="n">
        <v>276</v>
      </c>
      <c r="I407" s="0" t="n">
        <v>545</v>
      </c>
      <c r="K407" s="0" t="n">
        <v>970</v>
      </c>
      <c r="L407" s="0" t="n">
        <v>1196</v>
      </c>
      <c r="N407" s="0" t="n">
        <v>81</v>
      </c>
      <c r="O407" s="0" t="n">
        <v>298</v>
      </c>
      <c r="R407" s="0" t="n">
        <v>33</v>
      </c>
      <c r="Z407" s="0" t="n">
        <f aca="false">SUM(C407:Y407)</f>
        <v>24958</v>
      </c>
    </row>
    <row r="408" customFormat="false" ht="15" hidden="false" customHeight="false" outlineLevel="0" collapsed="false">
      <c r="A408" s="46" t="n">
        <v>42829</v>
      </c>
      <c r="B408" s="46"/>
      <c r="C408" s="0" t="n">
        <v>8039</v>
      </c>
      <c r="D408" s="0" t="n">
        <v>1547</v>
      </c>
      <c r="E408" s="0" t="n">
        <v>10324</v>
      </c>
      <c r="H408" s="52" t="n">
        <v>381</v>
      </c>
      <c r="I408" s="0" t="n">
        <v>321</v>
      </c>
      <c r="K408" s="0" t="n">
        <v>1907</v>
      </c>
      <c r="L408" s="0" t="n">
        <v>1094</v>
      </c>
      <c r="N408" s="0" t="n">
        <v>94</v>
      </c>
      <c r="O408" s="0" t="n">
        <v>79</v>
      </c>
      <c r="R408" s="0" t="n">
        <v>19</v>
      </c>
      <c r="Z408" s="0" t="n">
        <f aca="false">SUM(C408:Y408)</f>
        <v>23805</v>
      </c>
    </row>
    <row r="409" customFormat="false" ht="15" hidden="false" customHeight="false" outlineLevel="0" collapsed="false">
      <c r="A409" s="46" t="n">
        <v>42830</v>
      </c>
      <c r="B409" s="46"/>
      <c r="C409" s="0" t="n">
        <v>8901</v>
      </c>
      <c r="D409" s="0" t="n">
        <v>864</v>
      </c>
      <c r="E409" s="0" t="n">
        <v>11036</v>
      </c>
      <c r="H409" s="52" t="n">
        <v>644</v>
      </c>
      <c r="I409" s="0" t="n">
        <v>172</v>
      </c>
      <c r="K409" s="0" t="n">
        <v>918</v>
      </c>
      <c r="L409" s="0" t="n">
        <v>642</v>
      </c>
      <c r="N409" s="0" t="n">
        <v>35</v>
      </c>
      <c r="O409" s="0" t="n">
        <v>84</v>
      </c>
      <c r="R409" s="0" t="n">
        <v>31</v>
      </c>
      <c r="Z409" s="0" t="n">
        <f aca="false">SUM(C409:Y409)</f>
        <v>23327</v>
      </c>
    </row>
    <row r="410" customFormat="false" ht="15" hidden="false" customHeight="false" outlineLevel="0" collapsed="false">
      <c r="A410" s="46" t="n">
        <v>42831</v>
      </c>
      <c r="B410" s="46"/>
      <c r="C410" s="0" t="n">
        <v>10647</v>
      </c>
      <c r="D410" s="0" t="n">
        <v>1096</v>
      </c>
      <c r="E410" s="0" t="n">
        <v>12923</v>
      </c>
      <c r="H410" s="52" t="n">
        <v>579</v>
      </c>
      <c r="I410" s="0" t="n">
        <v>1337</v>
      </c>
      <c r="K410" s="0" t="n">
        <v>1538</v>
      </c>
      <c r="L410" s="0" t="n">
        <v>1479</v>
      </c>
      <c r="N410" s="0" t="n">
        <v>114</v>
      </c>
      <c r="O410" s="0" t="n">
        <v>1241</v>
      </c>
      <c r="R410" s="0" t="n">
        <v>95</v>
      </c>
      <c r="Z410" s="0" t="n">
        <f aca="false">SUM(C410:Y410)</f>
        <v>31049</v>
      </c>
    </row>
    <row r="411" customFormat="false" ht="15" hidden="false" customHeight="false" outlineLevel="0" collapsed="false">
      <c r="A411" s="46" t="n">
        <v>42832</v>
      </c>
      <c r="B411" s="46"/>
      <c r="C411" s="0" t="n">
        <v>11866</v>
      </c>
      <c r="D411" s="0" t="n">
        <v>2314</v>
      </c>
      <c r="E411" s="0" t="n">
        <v>10066</v>
      </c>
      <c r="H411" s="52" t="n">
        <v>1656</v>
      </c>
      <c r="I411" s="0" t="n">
        <v>1333</v>
      </c>
      <c r="K411" s="0" t="n">
        <v>1125</v>
      </c>
      <c r="L411" s="0" t="n">
        <v>1763</v>
      </c>
      <c r="N411" s="0" t="n">
        <v>29</v>
      </c>
      <c r="O411" s="0" t="n">
        <v>117</v>
      </c>
      <c r="R411" s="0" t="n">
        <v>50</v>
      </c>
      <c r="Z411" s="0" t="n">
        <f aca="false">SUM(C411:Y411)</f>
        <v>30319</v>
      </c>
    </row>
    <row r="412" customFormat="false" ht="15" hidden="false" customHeight="false" outlineLevel="0" collapsed="false">
      <c r="A412" s="46" t="n">
        <v>42833</v>
      </c>
      <c r="B412" s="46"/>
      <c r="C412" s="0" t="n">
        <v>7770</v>
      </c>
      <c r="D412" s="0" t="n">
        <v>948</v>
      </c>
      <c r="E412" s="0" t="n">
        <v>11672</v>
      </c>
      <c r="H412" s="52" t="n">
        <v>276</v>
      </c>
      <c r="I412" s="0" t="n">
        <v>333</v>
      </c>
      <c r="K412" s="0" t="n">
        <v>933</v>
      </c>
      <c r="L412" s="0" t="n">
        <v>3396</v>
      </c>
      <c r="N412" s="0" t="n">
        <v>33</v>
      </c>
      <c r="O412" s="0" t="n">
        <v>221</v>
      </c>
      <c r="R412" s="0" t="n">
        <v>80</v>
      </c>
      <c r="Z412" s="0" t="n">
        <f aca="false">SUM(C412:Y412)</f>
        <v>25662</v>
      </c>
    </row>
    <row r="413" customFormat="false" ht="15" hidden="false" customHeight="false" outlineLevel="0" collapsed="false">
      <c r="A413" s="46" t="n">
        <v>42834</v>
      </c>
      <c r="B413" s="46"/>
      <c r="C413" s="0" t="n">
        <v>6343</v>
      </c>
      <c r="D413" s="0" t="n">
        <v>1312</v>
      </c>
      <c r="E413" s="0" t="n">
        <v>11272</v>
      </c>
      <c r="H413" s="52" t="n">
        <v>370</v>
      </c>
      <c r="I413" s="0" t="n">
        <v>304</v>
      </c>
      <c r="K413" s="0" t="n">
        <v>1170</v>
      </c>
      <c r="L413" s="0" t="n">
        <v>2942</v>
      </c>
      <c r="N413" s="0" t="n">
        <v>374</v>
      </c>
      <c r="O413" s="0" t="n">
        <v>130</v>
      </c>
      <c r="R413" s="0" t="n">
        <v>32</v>
      </c>
      <c r="Z413" s="0" t="n">
        <f aca="false">SUM(C413:Y413)</f>
        <v>24249</v>
      </c>
    </row>
    <row r="414" customFormat="false" ht="15" hidden="false" customHeight="false" outlineLevel="0" collapsed="false">
      <c r="A414" s="46" t="n">
        <v>42835</v>
      </c>
      <c r="B414" s="46"/>
      <c r="C414" s="0" t="n">
        <v>13093</v>
      </c>
      <c r="D414" s="0" t="n">
        <v>1346</v>
      </c>
      <c r="E414" s="0" t="n">
        <v>9991</v>
      </c>
      <c r="H414" s="52" t="n">
        <v>453</v>
      </c>
      <c r="I414" s="0" t="n">
        <v>1411</v>
      </c>
      <c r="K414" s="0" t="n">
        <v>1079</v>
      </c>
      <c r="L414" s="0" t="n">
        <v>1280</v>
      </c>
      <c r="N414" s="0" t="n">
        <v>76</v>
      </c>
      <c r="O414" s="0" t="n">
        <v>138</v>
      </c>
      <c r="R414" s="0" t="n">
        <v>10</v>
      </c>
      <c r="Z414" s="0" t="n">
        <f aca="false">SUM(C414:Y414)</f>
        <v>28877</v>
      </c>
    </row>
    <row r="415" customFormat="false" ht="15" hidden="false" customHeight="false" outlineLevel="0" collapsed="false">
      <c r="A415" s="46" t="n">
        <v>42836</v>
      </c>
      <c r="B415" s="46"/>
      <c r="C415" s="0" t="n">
        <v>11659</v>
      </c>
      <c r="D415" s="0" t="n">
        <v>2678</v>
      </c>
      <c r="E415" s="0" t="n">
        <v>12075</v>
      </c>
      <c r="H415" s="52" t="n">
        <v>1506</v>
      </c>
      <c r="I415" s="0" t="n">
        <v>998</v>
      </c>
      <c r="K415" s="0" t="n">
        <v>1050</v>
      </c>
      <c r="L415" s="0" t="n">
        <v>2621</v>
      </c>
      <c r="N415" s="0" t="n">
        <v>29</v>
      </c>
      <c r="O415" s="0" t="n">
        <v>50</v>
      </c>
      <c r="R415" s="0" t="n">
        <v>28</v>
      </c>
      <c r="Z415" s="0" t="n">
        <f aca="false">SUM(C415:Y415)</f>
        <v>32694</v>
      </c>
    </row>
    <row r="416" customFormat="false" ht="15" hidden="false" customHeight="false" outlineLevel="0" collapsed="false">
      <c r="A416" s="46" t="n">
        <v>42837</v>
      </c>
      <c r="B416" s="46"/>
      <c r="C416" s="0" t="n">
        <v>8517</v>
      </c>
      <c r="D416" s="0" t="n">
        <v>1784</v>
      </c>
      <c r="E416" s="0" t="n">
        <v>11192</v>
      </c>
      <c r="H416" s="52" t="n">
        <v>396</v>
      </c>
      <c r="I416" s="0" t="n">
        <v>1203</v>
      </c>
      <c r="K416" s="0" t="n">
        <v>794</v>
      </c>
      <c r="L416" s="0" t="n">
        <v>2144</v>
      </c>
      <c r="N416" s="0" t="n">
        <v>35</v>
      </c>
      <c r="O416" s="0" t="n">
        <v>71</v>
      </c>
      <c r="R416" s="0" t="n">
        <v>128</v>
      </c>
      <c r="Z416" s="0" t="n">
        <f aca="false">SUM(C416:Y416)</f>
        <v>26264</v>
      </c>
    </row>
    <row r="417" customFormat="false" ht="15" hidden="false" customHeight="false" outlineLevel="0" collapsed="false">
      <c r="A417" s="46" t="n">
        <v>42838</v>
      </c>
      <c r="B417" s="46"/>
      <c r="C417" s="0" t="n">
        <v>21327</v>
      </c>
      <c r="D417" s="0" t="n">
        <v>1927</v>
      </c>
      <c r="E417" s="0" t="n">
        <v>16836</v>
      </c>
      <c r="H417" s="52" t="n">
        <v>258</v>
      </c>
      <c r="I417" s="0" t="n">
        <v>1959</v>
      </c>
      <c r="K417" s="0" t="n">
        <v>840</v>
      </c>
      <c r="L417" s="0" t="n">
        <v>4074</v>
      </c>
      <c r="N417" s="0" t="n">
        <v>87</v>
      </c>
      <c r="O417" s="0" t="n">
        <v>126</v>
      </c>
      <c r="R417" s="0" t="n">
        <v>130</v>
      </c>
      <c r="Z417" s="0" t="n">
        <f aca="false">SUM(C417:Y417)</f>
        <v>47564</v>
      </c>
    </row>
    <row r="418" customFormat="false" ht="15" hidden="false" customHeight="false" outlineLevel="0" collapsed="false">
      <c r="A418" s="46" t="n">
        <v>42839</v>
      </c>
      <c r="B418" s="46"/>
      <c r="C418" s="0" t="n">
        <v>15531</v>
      </c>
      <c r="D418" s="0" t="n">
        <v>1299</v>
      </c>
      <c r="E418" s="0" t="n">
        <v>13618</v>
      </c>
      <c r="H418" s="52" t="n">
        <v>369</v>
      </c>
      <c r="I418" s="0" t="n">
        <v>962</v>
      </c>
      <c r="K418" s="0" t="n">
        <v>1006</v>
      </c>
      <c r="L418" s="0" t="n">
        <v>4428</v>
      </c>
      <c r="N418" s="0" t="n">
        <v>22</v>
      </c>
      <c r="O418" s="0" t="n">
        <v>153</v>
      </c>
      <c r="R418" s="0" t="n">
        <v>38</v>
      </c>
      <c r="Z418" s="0" t="n">
        <f aca="false">SUM(C418:Y418)</f>
        <v>37426</v>
      </c>
    </row>
    <row r="419" customFormat="false" ht="15" hidden="false" customHeight="false" outlineLevel="0" collapsed="false">
      <c r="A419" s="46" t="n">
        <v>42840</v>
      </c>
      <c r="B419" s="46"/>
      <c r="C419" s="0" t="n">
        <v>12788</v>
      </c>
      <c r="D419" s="0" t="n">
        <v>1768</v>
      </c>
      <c r="E419" s="0" t="n">
        <v>13542</v>
      </c>
      <c r="H419" s="52" t="n">
        <v>365</v>
      </c>
      <c r="I419" s="0" t="n">
        <v>661</v>
      </c>
      <c r="K419" s="0" t="n">
        <v>2065</v>
      </c>
      <c r="L419" s="0" t="n">
        <v>4221</v>
      </c>
      <c r="N419" s="0" t="n">
        <v>149</v>
      </c>
      <c r="O419" s="0" t="n">
        <v>329</v>
      </c>
      <c r="R419" s="0" t="n">
        <v>22</v>
      </c>
      <c r="Z419" s="0" t="n">
        <f aca="false">SUM(C419:Y419)</f>
        <v>35910</v>
      </c>
    </row>
    <row r="420" customFormat="false" ht="15" hidden="false" customHeight="false" outlineLevel="0" collapsed="false">
      <c r="A420" s="46" t="n">
        <v>42841</v>
      </c>
      <c r="B420" s="46"/>
      <c r="C420" s="0" t="n">
        <v>16967</v>
      </c>
      <c r="D420" s="0" t="n">
        <v>3711</v>
      </c>
      <c r="E420" s="0" t="n">
        <v>12263</v>
      </c>
      <c r="H420" s="52" t="n">
        <v>319</v>
      </c>
      <c r="I420" s="0" t="n">
        <v>695</v>
      </c>
      <c r="K420" s="0" t="n">
        <v>1793</v>
      </c>
      <c r="L420" s="0" t="n">
        <v>3394</v>
      </c>
      <c r="N420" s="0" t="n">
        <v>232</v>
      </c>
      <c r="O420" s="0" t="n">
        <v>88</v>
      </c>
      <c r="R420" s="0" t="n">
        <v>11</v>
      </c>
      <c r="Z420" s="0" t="n">
        <f aca="false">SUM(C420:Y420)</f>
        <v>39473</v>
      </c>
    </row>
    <row r="421" customFormat="false" ht="15" hidden="false" customHeight="false" outlineLevel="0" collapsed="false">
      <c r="A421" s="46" t="n">
        <v>42842</v>
      </c>
      <c r="B421" s="46"/>
      <c r="C421" s="0" t="n">
        <v>9231</v>
      </c>
      <c r="D421" s="0" t="n">
        <v>4640</v>
      </c>
      <c r="E421" s="0" t="n">
        <v>10506</v>
      </c>
      <c r="H421" s="52" t="n">
        <v>860</v>
      </c>
      <c r="I421" s="0" t="n">
        <v>620</v>
      </c>
      <c r="K421" s="0" t="n">
        <v>1091</v>
      </c>
      <c r="L421" s="0" t="n">
        <v>7345</v>
      </c>
      <c r="N421" s="0" t="n">
        <v>73</v>
      </c>
      <c r="O421" s="0" t="n">
        <v>119</v>
      </c>
      <c r="R421" s="0" t="n">
        <v>0</v>
      </c>
      <c r="Z421" s="0" t="n">
        <f aca="false">SUM(C421:Y421)</f>
        <v>34485</v>
      </c>
    </row>
    <row r="422" customFormat="false" ht="15" hidden="false" customHeight="false" outlineLevel="0" collapsed="false">
      <c r="A422" s="46" t="n">
        <v>42843</v>
      </c>
      <c r="B422" s="46"/>
      <c r="C422" s="0" t="n">
        <v>8824</v>
      </c>
      <c r="D422" s="0" t="n">
        <v>3146</v>
      </c>
      <c r="E422" s="0" t="n">
        <v>11087</v>
      </c>
      <c r="H422" s="52" t="n">
        <v>630</v>
      </c>
      <c r="I422" s="0" t="n">
        <v>388</v>
      </c>
      <c r="K422" s="0" t="n">
        <v>1023</v>
      </c>
      <c r="L422" s="0" t="n">
        <v>3894</v>
      </c>
      <c r="N422" s="0" t="n">
        <v>195</v>
      </c>
      <c r="O422" s="0" t="n">
        <v>97</v>
      </c>
      <c r="R422" s="0" t="n">
        <v>29</v>
      </c>
      <c r="Z422" s="0" t="n">
        <f aca="false">SUM(C422:Y422)</f>
        <v>29313</v>
      </c>
    </row>
    <row r="423" customFormat="false" ht="15" hidden="false" customHeight="false" outlineLevel="0" collapsed="false">
      <c r="A423" s="46" t="n">
        <v>42844</v>
      </c>
      <c r="B423" s="46"/>
      <c r="C423" s="0" t="n">
        <v>5775</v>
      </c>
      <c r="D423" s="0" t="n">
        <v>3536</v>
      </c>
      <c r="E423" s="0" t="n">
        <v>9443</v>
      </c>
      <c r="H423" s="52" t="n">
        <v>590</v>
      </c>
      <c r="I423" s="0" t="n">
        <v>539</v>
      </c>
      <c r="K423" s="0" t="n">
        <v>891</v>
      </c>
      <c r="L423" s="0" t="n">
        <v>3673</v>
      </c>
      <c r="N423" s="0" t="n">
        <v>53</v>
      </c>
      <c r="O423" s="0" t="n">
        <v>131</v>
      </c>
      <c r="R423" s="0" t="n">
        <v>11</v>
      </c>
      <c r="Z423" s="0" t="n">
        <f aca="false">SUM(C423:Y423)</f>
        <v>24642</v>
      </c>
    </row>
    <row r="424" customFormat="false" ht="15" hidden="false" customHeight="false" outlineLevel="0" collapsed="false">
      <c r="A424" s="46" t="n">
        <v>42845</v>
      </c>
      <c r="B424" s="46"/>
      <c r="C424" s="0" t="n">
        <v>6405</v>
      </c>
      <c r="D424" s="0" t="n">
        <v>1886</v>
      </c>
      <c r="E424" s="0" t="n">
        <v>12632</v>
      </c>
      <c r="H424" s="52" t="n">
        <v>998</v>
      </c>
      <c r="I424" s="0" t="n">
        <v>2091</v>
      </c>
      <c r="K424" s="0" t="n">
        <v>1402</v>
      </c>
      <c r="L424" s="0" t="n">
        <v>3030</v>
      </c>
      <c r="N424" s="0" t="n">
        <v>17</v>
      </c>
      <c r="O424" s="0" t="n">
        <v>55</v>
      </c>
      <c r="R424" s="0" t="n">
        <v>22</v>
      </c>
      <c r="Z424" s="0" t="n">
        <f aca="false">SUM(C424:Y424)</f>
        <v>28538</v>
      </c>
    </row>
    <row r="425" customFormat="false" ht="15" hidden="false" customHeight="false" outlineLevel="0" collapsed="false">
      <c r="A425" s="46" t="n">
        <v>42846</v>
      </c>
      <c r="B425" s="46"/>
      <c r="C425" s="0" t="n">
        <v>6904</v>
      </c>
      <c r="D425" s="0" t="n">
        <v>1984</v>
      </c>
      <c r="E425" s="0" t="n">
        <v>11797</v>
      </c>
      <c r="H425" s="52" t="n">
        <v>374</v>
      </c>
      <c r="I425" s="0" t="n">
        <v>424</v>
      </c>
      <c r="K425" s="0" t="n">
        <v>651</v>
      </c>
      <c r="L425" s="0" t="n">
        <v>2603</v>
      </c>
      <c r="N425" s="0" t="n">
        <v>491</v>
      </c>
      <c r="O425" s="0" t="n">
        <v>180</v>
      </c>
      <c r="R425" s="0" t="n">
        <v>15</v>
      </c>
      <c r="Z425" s="0" t="n">
        <f aca="false">SUM(C425:Y425)</f>
        <v>25423</v>
      </c>
    </row>
    <row r="426" customFormat="false" ht="15" hidden="false" customHeight="false" outlineLevel="0" collapsed="false">
      <c r="A426" s="46" t="n">
        <v>42847</v>
      </c>
      <c r="B426" s="46"/>
      <c r="C426" s="0" t="n">
        <v>5516</v>
      </c>
      <c r="D426" s="0" t="n">
        <v>2191</v>
      </c>
      <c r="E426" s="0" t="n">
        <v>6619</v>
      </c>
      <c r="H426" s="52" t="n">
        <v>165</v>
      </c>
      <c r="I426" s="0" t="n">
        <v>86</v>
      </c>
      <c r="K426" s="0" t="n">
        <v>763</v>
      </c>
      <c r="L426" s="0" t="n">
        <v>2134</v>
      </c>
      <c r="N426" s="0" t="n">
        <v>230</v>
      </c>
      <c r="O426" s="0" t="n">
        <v>204</v>
      </c>
      <c r="R426" s="0" t="n">
        <v>122</v>
      </c>
      <c r="Z426" s="0" t="n">
        <f aca="false">SUM(C426:Y426)</f>
        <v>18030</v>
      </c>
    </row>
    <row r="427" customFormat="false" ht="15" hidden="false" customHeight="false" outlineLevel="0" collapsed="false">
      <c r="A427" s="46" t="n">
        <v>42848</v>
      </c>
      <c r="B427" s="46"/>
      <c r="C427" s="0" t="n">
        <v>9699</v>
      </c>
      <c r="D427" s="0" t="n">
        <v>1911</v>
      </c>
      <c r="E427" s="0" t="n">
        <v>9369</v>
      </c>
      <c r="H427" s="52" t="n">
        <v>632</v>
      </c>
      <c r="I427" s="0" t="n">
        <v>398</v>
      </c>
      <c r="K427" s="0" t="n">
        <v>1604</v>
      </c>
      <c r="L427" s="0" t="n">
        <v>3499</v>
      </c>
      <c r="N427" s="0" t="n">
        <v>488</v>
      </c>
      <c r="O427" s="0" t="n">
        <v>117</v>
      </c>
      <c r="R427" s="0" t="n">
        <v>121</v>
      </c>
      <c r="Z427" s="0" t="n">
        <f aca="false">SUM(C427:Y427)</f>
        <v>27838</v>
      </c>
    </row>
    <row r="428" customFormat="false" ht="15" hidden="false" customHeight="false" outlineLevel="0" collapsed="false">
      <c r="A428" s="46" t="n">
        <v>42849</v>
      </c>
      <c r="B428" s="46"/>
      <c r="C428" s="0" t="n">
        <v>10479</v>
      </c>
      <c r="D428" s="0" t="n">
        <v>1670</v>
      </c>
      <c r="E428" s="0" t="n">
        <v>12849</v>
      </c>
      <c r="H428" s="52" t="n">
        <v>543</v>
      </c>
      <c r="I428" s="0" t="n">
        <v>305</v>
      </c>
      <c r="K428" s="0" t="n">
        <v>625</v>
      </c>
      <c r="L428" s="0" t="n">
        <v>4359</v>
      </c>
      <c r="N428" s="0" t="n">
        <v>92</v>
      </c>
      <c r="O428" s="0" t="n">
        <v>74</v>
      </c>
      <c r="R428" s="0" t="n">
        <v>100</v>
      </c>
      <c r="Z428" s="0" t="n">
        <f aca="false">SUM(C428:Y428)</f>
        <v>31096</v>
      </c>
    </row>
    <row r="429" customFormat="false" ht="15" hidden="false" customHeight="false" outlineLevel="0" collapsed="false">
      <c r="A429" s="46" t="n">
        <v>42850</v>
      </c>
      <c r="B429" s="46"/>
      <c r="C429" s="0" t="n">
        <v>7508</v>
      </c>
      <c r="D429" s="0" t="n">
        <v>1330</v>
      </c>
      <c r="E429" s="0" t="n">
        <v>10715</v>
      </c>
      <c r="H429" s="52" t="n">
        <v>390</v>
      </c>
      <c r="I429" s="0" t="n">
        <v>727</v>
      </c>
      <c r="K429" s="0" t="n">
        <v>883</v>
      </c>
      <c r="L429" s="0" t="n">
        <v>4375</v>
      </c>
      <c r="N429" s="0" t="n">
        <v>125</v>
      </c>
      <c r="O429" s="0" t="n">
        <v>84</v>
      </c>
      <c r="R429" s="0" t="n">
        <v>48</v>
      </c>
      <c r="Z429" s="0" t="n">
        <f aca="false">SUM(C429:Y429)</f>
        <v>26185</v>
      </c>
    </row>
    <row r="430" customFormat="false" ht="15" hidden="false" customHeight="false" outlineLevel="0" collapsed="false">
      <c r="A430" s="46" t="n">
        <v>42851</v>
      </c>
      <c r="B430" s="46"/>
      <c r="C430" s="0" t="n">
        <v>6893</v>
      </c>
      <c r="D430" s="0" t="n">
        <v>583</v>
      </c>
      <c r="E430" s="0" t="n">
        <v>13005</v>
      </c>
      <c r="H430" s="52" t="n">
        <v>1282</v>
      </c>
      <c r="I430" s="0" t="n">
        <v>290</v>
      </c>
      <c r="K430" s="0" t="n">
        <v>1215</v>
      </c>
      <c r="L430" s="0" t="n">
        <v>3632</v>
      </c>
      <c r="N430" s="0" t="n">
        <v>44</v>
      </c>
      <c r="O430" s="0" t="n">
        <v>135</v>
      </c>
      <c r="R430" s="0" t="n">
        <v>219</v>
      </c>
      <c r="Z430" s="0" t="n">
        <f aca="false">SUM(C430:Y430)</f>
        <v>27298</v>
      </c>
    </row>
    <row r="431" customFormat="false" ht="15" hidden="false" customHeight="false" outlineLevel="0" collapsed="false">
      <c r="A431" s="46" t="n">
        <v>42852</v>
      </c>
      <c r="B431" s="46"/>
      <c r="C431" s="0" t="n">
        <v>7674</v>
      </c>
      <c r="D431" s="0" t="n">
        <v>888</v>
      </c>
      <c r="E431" s="0" t="n">
        <v>15289</v>
      </c>
      <c r="H431" s="52" t="n">
        <v>290</v>
      </c>
      <c r="I431" s="0" t="n">
        <v>52</v>
      </c>
      <c r="K431" s="0" t="n">
        <v>472</v>
      </c>
      <c r="L431" s="0" t="n">
        <v>1682</v>
      </c>
      <c r="N431" s="0" t="n">
        <v>57</v>
      </c>
      <c r="O431" s="0" t="n">
        <v>216</v>
      </c>
      <c r="R431" s="0" t="n">
        <v>54</v>
      </c>
      <c r="Z431" s="0" t="n">
        <f aca="false">SUM(C431:Y431)</f>
        <v>26674</v>
      </c>
    </row>
    <row r="432" customFormat="false" ht="15" hidden="false" customHeight="false" outlineLevel="0" collapsed="false">
      <c r="A432" s="46" t="n">
        <v>42853</v>
      </c>
      <c r="B432" s="46"/>
      <c r="C432" s="0" t="n">
        <v>5834</v>
      </c>
      <c r="D432" s="0" t="n">
        <v>1002</v>
      </c>
      <c r="E432" s="0" t="n">
        <v>9490</v>
      </c>
      <c r="H432" s="52" t="n">
        <v>1288</v>
      </c>
      <c r="I432" s="0" t="n">
        <v>164</v>
      </c>
      <c r="K432" s="0" t="n">
        <v>680</v>
      </c>
      <c r="L432" s="0" t="n">
        <v>1458</v>
      </c>
      <c r="N432" s="0" t="n">
        <v>13</v>
      </c>
      <c r="O432" s="0" t="n">
        <v>291</v>
      </c>
      <c r="R432" s="0" t="n">
        <v>99</v>
      </c>
      <c r="Z432" s="0" t="n">
        <f aca="false">SUM(C432:Y432)</f>
        <v>20319</v>
      </c>
    </row>
    <row r="433" customFormat="false" ht="15" hidden="false" customHeight="false" outlineLevel="0" collapsed="false">
      <c r="A433" s="46" t="n">
        <v>42854</v>
      </c>
      <c r="B433" s="46"/>
      <c r="C433" s="0" t="n">
        <v>6077</v>
      </c>
      <c r="D433" s="0" t="n">
        <v>471</v>
      </c>
      <c r="E433" s="0" t="n">
        <v>5695</v>
      </c>
      <c r="H433" s="52" t="n">
        <v>78</v>
      </c>
      <c r="I433" s="0" t="n">
        <v>46</v>
      </c>
      <c r="K433" s="0" t="n">
        <v>295</v>
      </c>
      <c r="L433" s="0" t="n">
        <v>1672</v>
      </c>
      <c r="N433" s="0" t="n">
        <v>127</v>
      </c>
      <c r="O433" s="0" t="n">
        <v>204</v>
      </c>
      <c r="R433" s="0" t="n">
        <v>66</v>
      </c>
      <c r="Z433" s="0" t="n">
        <f aca="false">SUM(C433:Y433)</f>
        <v>14731</v>
      </c>
    </row>
    <row r="434" customFormat="false" ht="15" hidden="false" customHeight="false" outlineLevel="0" collapsed="false">
      <c r="A434" s="46" t="n">
        <v>42855</v>
      </c>
      <c r="B434" s="46"/>
      <c r="C434" s="0" t="n">
        <v>7244</v>
      </c>
      <c r="D434" s="0" t="n">
        <v>1564</v>
      </c>
      <c r="E434" s="0" t="n">
        <v>4571</v>
      </c>
      <c r="H434" s="52" t="n">
        <v>363</v>
      </c>
      <c r="I434" s="0" t="n">
        <v>73</v>
      </c>
      <c r="K434" s="0" t="n">
        <v>695</v>
      </c>
      <c r="L434" s="0" t="n">
        <v>1428</v>
      </c>
      <c r="N434" s="0" t="n">
        <v>286</v>
      </c>
      <c r="O434" s="0" t="n">
        <v>412</v>
      </c>
      <c r="R434" s="0" t="n">
        <v>17</v>
      </c>
      <c r="Z434" s="0" t="n">
        <f aca="false">SUM(C434:Y434)</f>
        <v>16653</v>
      </c>
    </row>
    <row r="435" customFormat="false" ht="15" hidden="false" customHeight="false" outlineLevel="0" collapsed="false">
      <c r="A435" s="46" t="n">
        <v>42856</v>
      </c>
      <c r="B435" s="46"/>
      <c r="C435" s="0" t="n">
        <v>5690</v>
      </c>
      <c r="D435" s="0" t="n">
        <v>1131</v>
      </c>
      <c r="E435" s="0" t="n">
        <v>6764</v>
      </c>
      <c r="H435" s="52" t="n">
        <v>1053</v>
      </c>
      <c r="I435" s="0" t="n">
        <v>132</v>
      </c>
      <c r="K435" s="0" t="n">
        <v>772</v>
      </c>
      <c r="L435" s="0" t="n">
        <v>972</v>
      </c>
      <c r="N435" s="0" t="n">
        <v>26</v>
      </c>
      <c r="O435" s="0" t="n">
        <v>385</v>
      </c>
      <c r="R435" s="0" t="n">
        <v>73</v>
      </c>
      <c r="Z435" s="0" t="n">
        <f aca="false">SUM(C435:Y435)</f>
        <v>16998</v>
      </c>
    </row>
    <row r="436" customFormat="false" ht="15" hidden="false" customHeight="false" outlineLevel="0" collapsed="false">
      <c r="A436" s="46" t="n">
        <v>42857</v>
      </c>
      <c r="B436" s="46"/>
      <c r="C436" s="0" t="n">
        <v>3257</v>
      </c>
      <c r="D436" s="0" t="n">
        <v>1312</v>
      </c>
      <c r="E436" s="0" t="n">
        <v>5351</v>
      </c>
      <c r="H436" s="52" t="n">
        <v>441</v>
      </c>
      <c r="I436" s="0" t="n">
        <v>63</v>
      </c>
      <c r="K436" s="0" t="n">
        <v>1680</v>
      </c>
      <c r="L436" s="0" t="n">
        <v>784</v>
      </c>
      <c r="N436" s="0" t="n">
        <v>51</v>
      </c>
      <c r="O436" s="0" t="n">
        <v>356</v>
      </c>
      <c r="R436" s="0" t="n">
        <v>29</v>
      </c>
      <c r="Z436" s="0" t="n">
        <f aca="false">SUM(C436:Y436)</f>
        <v>13324</v>
      </c>
    </row>
    <row r="437" customFormat="false" ht="15" hidden="false" customHeight="false" outlineLevel="0" collapsed="false">
      <c r="A437" s="46" t="n">
        <v>42858</v>
      </c>
      <c r="B437" s="46"/>
      <c r="C437" s="0" t="n">
        <v>5831</v>
      </c>
      <c r="D437" s="0" t="n">
        <v>992</v>
      </c>
      <c r="E437" s="0" t="n">
        <v>8742</v>
      </c>
      <c r="H437" s="52" t="n">
        <v>350</v>
      </c>
      <c r="I437" s="0" t="n">
        <v>378</v>
      </c>
      <c r="K437" s="0" t="n">
        <v>582</v>
      </c>
      <c r="L437" s="0" t="n">
        <v>1274</v>
      </c>
      <c r="N437" s="0" t="n">
        <v>18</v>
      </c>
      <c r="O437" s="0" t="n">
        <v>239</v>
      </c>
      <c r="R437" s="0" t="n">
        <v>42</v>
      </c>
      <c r="Z437" s="0" t="n">
        <f aca="false">SUM(C437:Y437)</f>
        <v>18448</v>
      </c>
    </row>
    <row r="438" customFormat="false" ht="15" hidden="false" customHeight="false" outlineLevel="0" collapsed="false">
      <c r="A438" s="46" t="n">
        <v>42859</v>
      </c>
      <c r="B438" s="46"/>
      <c r="C438" s="0" t="n">
        <v>4605</v>
      </c>
      <c r="D438" s="0" t="n">
        <v>773</v>
      </c>
      <c r="E438" s="0" t="n">
        <v>12143</v>
      </c>
      <c r="H438" s="52" t="n">
        <v>655</v>
      </c>
      <c r="I438" s="0" t="n">
        <v>322</v>
      </c>
      <c r="K438" s="0" t="n">
        <v>286</v>
      </c>
      <c r="L438" s="0" t="n">
        <v>1239</v>
      </c>
      <c r="N438" s="0" t="n">
        <v>27</v>
      </c>
      <c r="O438" s="0" t="n">
        <v>307</v>
      </c>
      <c r="R438" s="0" t="n">
        <v>28</v>
      </c>
      <c r="Z438" s="0" t="n">
        <f aca="false">SUM(C438:Y438)</f>
        <v>20385</v>
      </c>
    </row>
    <row r="439" customFormat="false" ht="15" hidden="false" customHeight="false" outlineLevel="0" collapsed="false">
      <c r="A439" s="46" t="n">
        <v>42860</v>
      </c>
      <c r="B439" s="46"/>
      <c r="C439" s="0" t="n">
        <v>6578</v>
      </c>
      <c r="D439" s="0" t="n">
        <v>1396</v>
      </c>
      <c r="E439" s="0" t="n">
        <v>10132</v>
      </c>
      <c r="H439" s="52" t="n">
        <v>519</v>
      </c>
      <c r="I439" s="0" t="n">
        <v>373</v>
      </c>
      <c r="K439" s="0" t="n">
        <v>680</v>
      </c>
      <c r="L439" s="0" t="n">
        <v>1762</v>
      </c>
      <c r="N439" s="0" t="n">
        <v>61</v>
      </c>
      <c r="O439" s="0" t="n">
        <v>231</v>
      </c>
      <c r="R439" s="0" t="n">
        <v>62</v>
      </c>
      <c r="Z439" s="0" t="n">
        <f aca="false">SUM(C439:Y439)</f>
        <v>21794</v>
      </c>
    </row>
    <row r="440" customFormat="false" ht="15" hidden="false" customHeight="false" outlineLevel="0" collapsed="false">
      <c r="A440" s="46" t="n">
        <v>42861</v>
      </c>
      <c r="B440" s="46"/>
      <c r="C440" s="0" t="n">
        <v>7220</v>
      </c>
      <c r="D440" s="0" t="n">
        <v>1025</v>
      </c>
      <c r="E440" s="0" t="n">
        <v>8683</v>
      </c>
      <c r="H440" s="52" t="n">
        <v>71</v>
      </c>
      <c r="I440" s="0" t="n">
        <v>68</v>
      </c>
      <c r="K440" s="0" t="n">
        <v>729</v>
      </c>
      <c r="L440" s="0" t="n">
        <v>1415</v>
      </c>
      <c r="N440" s="0" t="n">
        <v>89</v>
      </c>
      <c r="O440" s="0" t="n">
        <v>505</v>
      </c>
      <c r="R440" s="0" t="n">
        <v>128</v>
      </c>
      <c r="Z440" s="0" t="n">
        <f aca="false">SUM(C440:Y440)</f>
        <v>19933</v>
      </c>
    </row>
    <row r="441" customFormat="false" ht="15" hidden="false" customHeight="false" outlineLevel="0" collapsed="false">
      <c r="A441" s="46" t="n">
        <v>42862</v>
      </c>
      <c r="B441" s="46"/>
      <c r="C441" s="0" t="n">
        <v>7813</v>
      </c>
      <c r="D441" s="0" t="n">
        <v>1431</v>
      </c>
      <c r="E441" s="0" t="n">
        <v>8741</v>
      </c>
      <c r="H441" s="52" t="n">
        <v>1077</v>
      </c>
      <c r="I441" s="0" t="n">
        <v>271</v>
      </c>
      <c r="K441" s="0" t="n">
        <v>493</v>
      </c>
      <c r="L441" s="0" t="n">
        <v>780</v>
      </c>
      <c r="N441" s="0" t="n">
        <v>698</v>
      </c>
      <c r="O441" s="0" t="n">
        <v>188</v>
      </c>
      <c r="R441" s="0" t="n">
        <v>38</v>
      </c>
      <c r="W441" s="40" t="n">
        <v>4048</v>
      </c>
      <c r="Z441" s="0" t="n">
        <f aca="false">SUM(C441:Y441)</f>
        <v>25578</v>
      </c>
    </row>
    <row r="442" customFormat="false" ht="15" hidden="false" customHeight="false" outlineLevel="0" collapsed="false">
      <c r="A442" s="46" t="n">
        <v>42863</v>
      </c>
      <c r="B442" s="46"/>
      <c r="C442" s="0" t="n">
        <v>5899</v>
      </c>
      <c r="D442" s="0" t="n">
        <v>833</v>
      </c>
      <c r="E442" s="0" t="n">
        <v>4372</v>
      </c>
      <c r="H442" s="52" t="n">
        <v>448</v>
      </c>
      <c r="I442" s="0" t="n">
        <v>708</v>
      </c>
      <c r="K442" s="0" t="n">
        <v>404</v>
      </c>
      <c r="L442" s="0" t="n">
        <v>872</v>
      </c>
      <c r="N442" s="0" t="n">
        <v>19</v>
      </c>
      <c r="O442" s="0" t="n">
        <v>180</v>
      </c>
      <c r="R442" s="0" t="n">
        <v>9</v>
      </c>
      <c r="W442" s="40" t="n">
        <v>2322</v>
      </c>
      <c r="Z442" s="0" t="n">
        <f aca="false">SUM(C442:Y442)</f>
        <v>16066</v>
      </c>
    </row>
    <row r="443" customFormat="false" ht="15" hidden="false" customHeight="false" outlineLevel="0" collapsed="false">
      <c r="A443" s="46" t="n">
        <v>42864</v>
      </c>
      <c r="B443" s="46"/>
      <c r="C443" s="0" t="n">
        <v>6491</v>
      </c>
      <c r="D443" s="0" t="n">
        <v>704</v>
      </c>
      <c r="E443" s="0" t="n">
        <v>5975</v>
      </c>
      <c r="H443" s="52" t="n">
        <v>459</v>
      </c>
      <c r="I443" s="0" t="n">
        <v>326</v>
      </c>
      <c r="K443" s="0" t="n">
        <v>627</v>
      </c>
      <c r="L443" s="0" t="n">
        <v>822</v>
      </c>
      <c r="N443" s="0" t="n">
        <v>27</v>
      </c>
      <c r="O443" s="0" t="n">
        <v>618</v>
      </c>
      <c r="R443" s="0" t="n">
        <v>239</v>
      </c>
      <c r="W443" s="40" t="n">
        <v>2550</v>
      </c>
      <c r="Z443" s="0" t="n">
        <f aca="false">SUM(C443:Y443)</f>
        <v>18838</v>
      </c>
    </row>
    <row r="444" customFormat="false" ht="15" hidden="false" customHeight="false" outlineLevel="0" collapsed="false">
      <c r="A444" s="46" t="n">
        <v>42865</v>
      </c>
      <c r="B444" s="46"/>
      <c r="C444" s="0" t="n">
        <v>6602</v>
      </c>
      <c r="D444" s="0" t="n">
        <v>380</v>
      </c>
      <c r="E444" s="0" t="n">
        <v>4776</v>
      </c>
      <c r="H444" s="52" t="n">
        <v>270</v>
      </c>
      <c r="I444" s="0" t="n">
        <v>48</v>
      </c>
      <c r="K444" s="0" t="n">
        <v>690</v>
      </c>
      <c r="L444" s="0" t="n">
        <v>1368</v>
      </c>
      <c r="N444" s="0" t="n">
        <v>19</v>
      </c>
      <c r="O444" s="0" t="n">
        <v>69</v>
      </c>
      <c r="R444" s="0" t="n">
        <v>18</v>
      </c>
      <c r="W444" s="40" t="n">
        <v>2271</v>
      </c>
      <c r="Z444" s="0" t="n">
        <f aca="false">SUM(C444:Y444)</f>
        <v>16511</v>
      </c>
    </row>
    <row r="445" customFormat="false" ht="15" hidden="false" customHeight="false" outlineLevel="0" collapsed="false">
      <c r="A445" s="46" t="n">
        <v>42866</v>
      </c>
      <c r="B445" s="46"/>
      <c r="C445" s="0" t="n">
        <v>4918</v>
      </c>
      <c r="D445" s="0" t="n">
        <v>533</v>
      </c>
      <c r="E445" s="0" t="n">
        <v>5392</v>
      </c>
      <c r="H445" s="52" t="n">
        <v>359</v>
      </c>
      <c r="I445" s="0" t="n">
        <v>234</v>
      </c>
      <c r="K445" s="0" t="n">
        <v>990</v>
      </c>
      <c r="L445" s="0" t="n">
        <v>991</v>
      </c>
      <c r="N445" s="0" t="n">
        <v>68</v>
      </c>
      <c r="O445" s="0" t="n">
        <v>610</v>
      </c>
      <c r="R445" s="0" t="n">
        <v>70</v>
      </c>
      <c r="W445" s="40" t="n">
        <v>1958</v>
      </c>
      <c r="Z445" s="0" t="n">
        <f aca="false">SUM(C445:Y445)</f>
        <v>16123</v>
      </c>
    </row>
    <row r="446" customFormat="false" ht="15" hidden="false" customHeight="false" outlineLevel="0" collapsed="false">
      <c r="A446" s="46" t="n">
        <v>42867</v>
      </c>
      <c r="B446" s="46"/>
      <c r="C446" s="0" t="n">
        <v>5949</v>
      </c>
      <c r="D446" s="0" t="n">
        <v>482</v>
      </c>
      <c r="E446" s="0" t="n">
        <v>5221</v>
      </c>
      <c r="H446" s="52" t="n">
        <v>112</v>
      </c>
      <c r="I446" s="0" t="n">
        <v>83</v>
      </c>
      <c r="K446" s="0" t="n">
        <v>413</v>
      </c>
      <c r="L446" s="0" t="n">
        <v>497</v>
      </c>
      <c r="N446" s="0" t="n">
        <v>144</v>
      </c>
      <c r="O446" s="0" t="n">
        <v>228</v>
      </c>
      <c r="R446" s="0" t="n">
        <v>61</v>
      </c>
      <c r="W446" s="40" t="n">
        <v>1139</v>
      </c>
      <c r="Z446" s="0" t="n">
        <f aca="false">SUM(C446:Y446)</f>
        <v>14329</v>
      </c>
    </row>
    <row r="447" customFormat="false" ht="15" hidden="false" customHeight="false" outlineLevel="0" collapsed="false">
      <c r="A447" s="46" t="n">
        <v>42868</v>
      </c>
      <c r="B447" s="46"/>
      <c r="C447" s="0" t="n">
        <v>9772</v>
      </c>
      <c r="D447" s="0" t="n">
        <v>887</v>
      </c>
      <c r="E447" s="0" t="n">
        <v>4523</v>
      </c>
      <c r="H447" s="52" t="n">
        <v>172</v>
      </c>
      <c r="I447" s="0" t="n">
        <v>147</v>
      </c>
      <c r="K447" s="0" t="n">
        <v>230</v>
      </c>
      <c r="L447" s="0" t="n">
        <v>1158</v>
      </c>
      <c r="N447" s="0" t="n">
        <v>33</v>
      </c>
      <c r="O447" s="0" t="n">
        <v>144</v>
      </c>
      <c r="R447" s="0" t="n">
        <v>177</v>
      </c>
      <c r="W447" s="40" t="n">
        <v>1100</v>
      </c>
      <c r="Z447" s="0" t="n">
        <f aca="false">SUM(C447:Y447)</f>
        <v>18343</v>
      </c>
    </row>
    <row r="448" customFormat="false" ht="15" hidden="false" customHeight="false" outlineLevel="0" collapsed="false">
      <c r="A448" s="46" t="n">
        <v>42869</v>
      </c>
      <c r="B448" s="46"/>
      <c r="C448" s="0" t="n">
        <v>10699</v>
      </c>
      <c r="D448" s="0" t="n">
        <v>1374</v>
      </c>
      <c r="E448" s="0" t="n">
        <v>5441</v>
      </c>
      <c r="H448" s="52" t="n">
        <v>304</v>
      </c>
      <c r="I448" s="0" t="n">
        <v>118</v>
      </c>
      <c r="K448" s="0" t="n">
        <v>541</v>
      </c>
      <c r="L448" s="0" t="n">
        <v>1026</v>
      </c>
      <c r="N448" s="0" t="n">
        <v>274</v>
      </c>
      <c r="O448" s="0" t="n">
        <v>257</v>
      </c>
      <c r="R448" s="0" t="n">
        <v>179</v>
      </c>
      <c r="W448" s="40" t="n">
        <v>677</v>
      </c>
      <c r="Z448" s="0" t="n">
        <f aca="false">SUM(C448:Y448)</f>
        <v>20890</v>
      </c>
    </row>
    <row r="449" customFormat="false" ht="15" hidden="false" customHeight="false" outlineLevel="0" collapsed="false">
      <c r="A449" s="46" t="n">
        <v>42870</v>
      </c>
      <c r="B449" s="46"/>
      <c r="C449" s="0" t="n">
        <v>8502</v>
      </c>
      <c r="D449" s="0" t="n">
        <v>1601</v>
      </c>
      <c r="E449" s="0" t="n">
        <v>3986</v>
      </c>
      <c r="H449" s="52" t="n">
        <v>105</v>
      </c>
      <c r="I449" s="0" t="n">
        <v>449</v>
      </c>
      <c r="K449" s="0" t="n">
        <v>270</v>
      </c>
      <c r="L449" s="0" t="n">
        <v>1053</v>
      </c>
      <c r="N449" s="0" t="n">
        <v>91</v>
      </c>
      <c r="O449" s="0" t="n">
        <v>88</v>
      </c>
      <c r="R449" s="0" t="n">
        <v>134</v>
      </c>
      <c r="W449" s="40" t="n">
        <v>2609</v>
      </c>
      <c r="Z449" s="0" t="n">
        <f aca="false">SUM(C449:Y449)</f>
        <v>18888</v>
      </c>
    </row>
    <row r="450" customFormat="false" ht="15" hidden="false" customHeight="false" outlineLevel="0" collapsed="false">
      <c r="A450" s="46" t="n">
        <v>42871</v>
      </c>
      <c r="B450" s="46"/>
      <c r="C450" s="0" t="n">
        <v>5538</v>
      </c>
      <c r="D450" s="0" t="n">
        <v>1205</v>
      </c>
      <c r="E450" s="0" t="n">
        <v>5826</v>
      </c>
      <c r="H450" s="52" t="n">
        <v>198</v>
      </c>
      <c r="I450" s="0" t="n">
        <v>638</v>
      </c>
      <c r="K450" s="0" t="n">
        <v>534</v>
      </c>
      <c r="L450" s="0" t="n">
        <v>782</v>
      </c>
      <c r="N450" s="0" t="n">
        <v>25</v>
      </c>
      <c r="O450" s="0" t="n">
        <v>105</v>
      </c>
      <c r="R450" s="0" t="n">
        <v>394</v>
      </c>
      <c r="W450" s="40" t="n">
        <v>952</v>
      </c>
      <c r="Z450" s="0" t="n">
        <f aca="false">SUM(C450:Y450)</f>
        <v>16197</v>
      </c>
    </row>
    <row r="451" customFormat="false" ht="15" hidden="false" customHeight="false" outlineLevel="0" collapsed="false">
      <c r="A451" s="46" t="n">
        <v>42872</v>
      </c>
      <c r="B451" s="46"/>
      <c r="C451" s="0" t="n">
        <v>4261</v>
      </c>
      <c r="D451" s="0" t="n">
        <v>1187</v>
      </c>
      <c r="E451" s="0" t="n">
        <v>3352</v>
      </c>
      <c r="H451" s="52" t="n">
        <v>326</v>
      </c>
      <c r="I451" s="0" t="n">
        <v>233</v>
      </c>
      <c r="K451" s="0" t="n">
        <v>402</v>
      </c>
      <c r="L451" s="0" t="n">
        <v>532</v>
      </c>
      <c r="N451" s="0" t="n">
        <v>5</v>
      </c>
      <c r="O451" s="0" t="n">
        <v>49</v>
      </c>
      <c r="R451" s="0" t="n">
        <v>159</v>
      </c>
      <c r="W451" s="40" t="n">
        <v>994</v>
      </c>
      <c r="Z451" s="0" t="n">
        <f aca="false">SUM(C451:Y451)</f>
        <v>11500</v>
      </c>
    </row>
    <row r="452" customFormat="false" ht="15" hidden="false" customHeight="false" outlineLevel="0" collapsed="false">
      <c r="A452" s="46" t="n">
        <v>42873</v>
      </c>
      <c r="B452" s="46"/>
      <c r="C452" s="0" t="n">
        <v>5967</v>
      </c>
      <c r="D452" s="0" t="n">
        <v>599</v>
      </c>
      <c r="E452" s="0" t="n">
        <v>5679</v>
      </c>
      <c r="H452" s="52" t="n">
        <v>18</v>
      </c>
      <c r="I452" s="0" t="n">
        <v>106</v>
      </c>
      <c r="K452" s="0" t="n">
        <v>305</v>
      </c>
      <c r="L452" s="0" t="n">
        <v>497</v>
      </c>
      <c r="N452" s="0" t="n">
        <v>37</v>
      </c>
      <c r="O452" s="0" t="n">
        <v>49</v>
      </c>
      <c r="R452" s="0" t="n">
        <v>154</v>
      </c>
      <c r="W452" s="40" t="n">
        <v>203</v>
      </c>
      <c r="Z452" s="0" t="n">
        <f aca="false">SUM(C452:Y452)</f>
        <v>13614</v>
      </c>
    </row>
    <row r="453" customFormat="false" ht="15" hidden="false" customHeight="false" outlineLevel="0" collapsed="false">
      <c r="A453" s="46" t="n">
        <v>42874</v>
      </c>
      <c r="B453" s="46"/>
      <c r="C453" s="0" t="n">
        <v>4749</v>
      </c>
      <c r="D453" s="0" t="n">
        <v>514</v>
      </c>
      <c r="E453" s="0" t="n">
        <v>8718</v>
      </c>
      <c r="H453" s="52" t="n">
        <v>129</v>
      </c>
      <c r="I453" s="0" t="n">
        <v>79</v>
      </c>
      <c r="K453" s="0" t="n">
        <v>233</v>
      </c>
      <c r="L453" s="0" t="n">
        <v>829</v>
      </c>
      <c r="N453" s="0" t="n">
        <v>241</v>
      </c>
      <c r="O453" s="0" t="n">
        <v>114</v>
      </c>
      <c r="R453" s="0" t="n">
        <v>172</v>
      </c>
      <c r="W453" s="40" t="n">
        <v>1005</v>
      </c>
      <c r="Z453" s="0" t="n">
        <f aca="false">SUM(C453:Y453)</f>
        <v>16783</v>
      </c>
    </row>
    <row r="454" customFormat="false" ht="15" hidden="false" customHeight="false" outlineLevel="0" collapsed="false">
      <c r="A454" s="46" t="n">
        <v>42875</v>
      </c>
      <c r="B454" s="46"/>
      <c r="C454" s="0" t="n">
        <v>3232</v>
      </c>
      <c r="D454" s="0" t="n">
        <v>407</v>
      </c>
      <c r="E454" s="0" t="n">
        <v>8250</v>
      </c>
      <c r="H454" s="52" t="n">
        <v>1515</v>
      </c>
      <c r="I454" s="0" t="n">
        <v>215</v>
      </c>
      <c r="K454" s="0" t="n">
        <v>595</v>
      </c>
      <c r="L454" s="0" t="n">
        <v>486</v>
      </c>
      <c r="N454" s="0" t="n">
        <v>93</v>
      </c>
      <c r="O454" s="0" t="n">
        <v>253</v>
      </c>
      <c r="R454" s="0" t="n">
        <v>182</v>
      </c>
      <c r="W454" s="40" t="n">
        <v>407</v>
      </c>
      <c r="Z454" s="0" t="n">
        <f aca="false">SUM(C454:Y454)</f>
        <v>15635</v>
      </c>
    </row>
    <row r="455" customFormat="false" ht="15" hidden="false" customHeight="false" outlineLevel="0" collapsed="false">
      <c r="A455" s="46" t="n">
        <v>42876</v>
      </c>
      <c r="B455" s="46"/>
      <c r="C455" s="0" t="n">
        <v>6162</v>
      </c>
      <c r="D455" s="0" t="n">
        <v>2127</v>
      </c>
      <c r="E455" s="0" t="n">
        <v>5600</v>
      </c>
      <c r="H455" s="52" t="n">
        <v>665</v>
      </c>
      <c r="I455" s="0" t="n">
        <v>612</v>
      </c>
      <c r="K455" s="0" t="n">
        <v>280</v>
      </c>
      <c r="L455" s="0" t="n">
        <v>3325</v>
      </c>
      <c r="N455" s="0" t="n">
        <v>246</v>
      </c>
      <c r="O455" s="0" t="n">
        <v>184</v>
      </c>
      <c r="R455" s="0" t="n">
        <v>114</v>
      </c>
      <c r="W455" s="40" t="n">
        <v>298</v>
      </c>
      <c r="Z455" s="0" t="n">
        <f aca="false">SUM(C455:Y455)</f>
        <v>19613</v>
      </c>
    </row>
    <row r="456" customFormat="false" ht="15" hidden="false" customHeight="false" outlineLevel="0" collapsed="false">
      <c r="A456" s="46" t="n">
        <v>42877</v>
      </c>
      <c r="B456" s="46"/>
      <c r="C456" s="0" t="n">
        <v>3356</v>
      </c>
      <c r="D456" s="0" t="n">
        <v>680</v>
      </c>
      <c r="E456" s="0" t="n">
        <v>7493</v>
      </c>
      <c r="H456" s="52" t="n">
        <v>52</v>
      </c>
      <c r="I456" s="0" t="n">
        <v>115</v>
      </c>
      <c r="K456" s="0" t="n">
        <v>229</v>
      </c>
      <c r="L456" s="0" t="n">
        <v>760</v>
      </c>
      <c r="N456" s="0" t="n">
        <v>55</v>
      </c>
      <c r="O456" s="0" t="n">
        <v>15</v>
      </c>
      <c r="R456" s="0" t="n">
        <v>132</v>
      </c>
      <c r="W456" s="40" t="n">
        <v>2108</v>
      </c>
      <c r="Z456" s="0" t="n">
        <f aca="false">SUM(C456:Y456)</f>
        <v>14995</v>
      </c>
    </row>
    <row r="457" customFormat="false" ht="15" hidden="false" customHeight="false" outlineLevel="0" collapsed="false">
      <c r="A457" s="46" t="n">
        <v>42878</v>
      </c>
      <c r="B457" s="46"/>
      <c r="C457" s="0" t="n">
        <v>3064</v>
      </c>
      <c r="D457" s="0" t="n">
        <v>442</v>
      </c>
      <c r="E457" s="0" t="n">
        <v>5661</v>
      </c>
      <c r="H457" s="52" t="n">
        <v>79</v>
      </c>
      <c r="I457" s="0" t="n">
        <v>352</v>
      </c>
      <c r="K457" s="0" t="n">
        <v>644</v>
      </c>
      <c r="L457" s="0" t="n">
        <v>666</v>
      </c>
      <c r="N457" s="0" t="n">
        <v>122</v>
      </c>
      <c r="O457" s="0" t="n">
        <v>231</v>
      </c>
      <c r="R457" s="0" t="n">
        <v>75</v>
      </c>
      <c r="W457" s="40" t="n">
        <v>1040</v>
      </c>
      <c r="Z457" s="0" t="n">
        <f aca="false">SUM(C457:Y457)</f>
        <v>12376</v>
      </c>
    </row>
    <row r="458" customFormat="false" ht="15" hidden="false" customHeight="false" outlineLevel="0" collapsed="false">
      <c r="A458" s="46" t="n">
        <v>42879</v>
      </c>
      <c r="B458" s="46"/>
      <c r="C458" s="0" t="n">
        <v>4484</v>
      </c>
      <c r="D458" s="0" t="n">
        <v>673</v>
      </c>
      <c r="E458" s="0" t="n">
        <v>4062</v>
      </c>
      <c r="H458" s="52" t="n">
        <v>33</v>
      </c>
      <c r="I458" s="0" t="n">
        <v>146</v>
      </c>
      <c r="K458" s="0" t="n">
        <v>875</v>
      </c>
      <c r="L458" s="0" t="n">
        <v>2438</v>
      </c>
      <c r="N458" s="0" t="n">
        <v>46</v>
      </c>
      <c r="O458" s="0" t="n">
        <v>13</v>
      </c>
      <c r="R458" s="0" t="n">
        <v>51</v>
      </c>
      <c r="W458" s="40" t="n">
        <v>702</v>
      </c>
      <c r="Z458" s="0" t="n">
        <f aca="false">SUM(C458:Y458)</f>
        <v>13523</v>
      </c>
    </row>
    <row r="459" customFormat="false" ht="15" hidden="false" customHeight="false" outlineLevel="0" collapsed="false">
      <c r="A459" s="46" t="n">
        <v>42880</v>
      </c>
      <c r="B459" s="46"/>
      <c r="C459" s="0" t="n">
        <v>4274</v>
      </c>
      <c r="D459" s="0" t="n">
        <v>1339</v>
      </c>
      <c r="E459" s="0" t="n">
        <v>4787</v>
      </c>
      <c r="H459" s="52" t="n">
        <v>89</v>
      </c>
      <c r="I459" s="0" t="n">
        <v>154</v>
      </c>
      <c r="K459" s="0" t="n">
        <v>1034</v>
      </c>
      <c r="L459" s="0" t="n">
        <v>1213</v>
      </c>
      <c r="N459" s="0" t="n">
        <v>79</v>
      </c>
      <c r="O459" s="0" t="n">
        <v>30</v>
      </c>
      <c r="R459" s="0" t="n">
        <v>18</v>
      </c>
      <c r="W459" s="40" t="n">
        <v>1018</v>
      </c>
      <c r="Z459" s="0" t="n">
        <f aca="false">SUM(C459:Y459)</f>
        <v>14035</v>
      </c>
    </row>
    <row r="460" customFormat="false" ht="15" hidden="false" customHeight="false" outlineLevel="0" collapsed="false">
      <c r="A460" s="46" t="n">
        <v>42881</v>
      </c>
      <c r="B460" s="46"/>
      <c r="C460" s="0" t="n">
        <v>5359</v>
      </c>
      <c r="D460" s="0" t="n">
        <v>2078</v>
      </c>
      <c r="E460" s="0" t="n">
        <v>6630</v>
      </c>
      <c r="H460" s="52" t="n">
        <v>344</v>
      </c>
      <c r="I460" s="0" t="n">
        <v>85</v>
      </c>
      <c r="K460" s="0" t="n">
        <v>973</v>
      </c>
      <c r="L460" s="0" t="n">
        <v>1453</v>
      </c>
      <c r="N460" s="0" t="n">
        <v>64</v>
      </c>
      <c r="O460" s="0" t="n">
        <v>53</v>
      </c>
      <c r="R460" s="0" t="n">
        <v>92</v>
      </c>
      <c r="W460" s="40" t="n">
        <v>2670</v>
      </c>
      <c r="Z460" s="0" t="n">
        <f aca="false">SUM(C460:Y460)</f>
        <v>19801</v>
      </c>
    </row>
    <row r="461" customFormat="false" ht="15" hidden="false" customHeight="false" outlineLevel="0" collapsed="false">
      <c r="A461" s="46" t="n">
        <v>42882</v>
      </c>
      <c r="B461" s="46"/>
      <c r="C461" s="0" t="n">
        <v>7019</v>
      </c>
      <c r="D461" s="0" t="n">
        <v>1523</v>
      </c>
      <c r="E461" s="0" t="n">
        <v>7533</v>
      </c>
      <c r="H461" s="52" t="n">
        <v>173</v>
      </c>
      <c r="I461" s="0" t="n">
        <v>382</v>
      </c>
      <c r="K461" s="0" t="n">
        <v>309</v>
      </c>
      <c r="L461" s="0" t="n">
        <v>2592</v>
      </c>
      <c r="N461" s="0" t="n">
        <v>54</v>
      </c>
      <c r="O461" s="0" t="n">
        <v>11</v>
      </c>
      <c r="R461" s="0" t="n">
        <v>59</v>
      </c>
      <c r="W461" s="40" t="n">
        <v>1435</v>
      </c>
      <c r="Z461" s="0" t="n">
        <f aca="false">SUM(C461:Y461)</f>
        <v>21090</v>
      </c>
    </row>
    <row r="462" customFormat="false" ht="15" hidden="false" customHeight="false" outlineLevel="0" collapsed="false">
      <c r="A462" s="46" t="n">
        <v>42883</v>
      </c>
      <c r="B462" s="46"/>
      <c r="C462" s="0" t="n">
        <v>5576</v>
      </c>
      <c r="D462" s="0" t="n">
        <v>2159</v>
      </c>
      <c r="E462" s="0" t="n">
        <v>4400</v>
      </c>
      <c r="H462" s="52" t="n">
        <v>10</v>
      </c>
      <c r="I462" s="0" t="n">
        <v>133</v>
      </c>
      <c r="K462" s="0" t="n">
        <v>733</v>
      </c>
      <c r="L462" s="0" t="n">
        <v>936</v>
      </c>
      <c r="N462" s="0" t="n">
        <v>23</v>
      </c>
      <c r="O462" s="0" t="n">
        <v>56</v>
      </c>
      <c r="R462" s="0" t="n">
        <v>65</v>
      </c>
      <c r="W462" s="40" t="n">
        <v>349</v>
      </c>
      <c r="Z462" s="0" t="n">
        <f aca="false">SUM(C462:Y462)</f>
        <v>14440</v>
      </c>
    </row>
    <row r="463" customFormat="false" ht="15" hidden="false" customHeight="false" outlineLevel="0" collapsed="false">
      <c r="A463" s="46" t="n">
        <v>42884</v>
      </c>
      <c r="B463" s="46"/>
      <c r="C463" s="0" t="n">
        <v>8629</v>
      </c>
      <c r="D463" s="0" t="n">
        <v>2025</v>
      </c>
      <c r="E463" s="0" t="n">
        <v>6254</v>
      </c>
      <c r="H463" s="52" t="n">
        <v>459</v>
      </c>
      <c r="I463" s="0" t="n">
        <v>103</v>
      </c>
      <c r="K463" s="0" t="n">
        <v>385</v>
      </c>
      <c r="L463" s="0" t="n">
        <v>1174</v>
      </c>
      <c r="N463" s="0" t="n">
        <v>332</v>
      </c>
      <c r="O463" s="0" t="n">
        <v>24</v>
      </c>
      <c r="R463" s="0" t="n">
        <v>58</v>
      </c>
      <c r="W463" s="40" t="n">
        <v>529</v>
      </c>
      <c r="Z463" s="0" t="n">
        <f aca="false">SUM(C463:Y463)</f>
        <v>19972</v>
      </c>
    </row>
    <row r="464" customFormat="false" ht="15" hidden="false" customHeight="false" outlineLevel="0" collapsed="false">
      <c r="A464" s="46" t="n">
        <v>42885</v>
      </c>
      <c r="B464" s="46"/>
      <c r="C464" s="0" t="n">
        <v>7093</v>
      </c>
      <c r="D464" s="0" t="n">
        <v>1238</v>
      </c>
      <c r="E464" s="0" t="n">
        <v>4890</v>
      </c>
      <c r="H464" s="52" t="n">
        <v>93</v>
      </c>
      <c r="I464" s="0" t="n">
        <v>113</v>
      </c>
      <c r="K464" s="0" t="n">
        <v>472</v>
      </c>
      <c r="L464" s="0" t="n">
        <v>1128</v>
      </c>
      <c r="N464" s="0" t="n">
        <v>363</v>
      </c>
      <c r="O464" s="0" t="n">
        <v>20</v>
      </c>
      <c r="R464" s="0" t="n">
        <v>49</v>
      </c>
      <c r="W464" s="40" t="n">
        <v>3625</v>
      </c>
      <c r="Z464" s="0" t="n">
        <f aca="false">SUM(C464:Y464)</f>
        <v>19084</v>
      </c>
    </row>
    <row r="465" customFormat="false" ht="15" hidden="false" customHeight="false" outlineLevel="0" collapsed="false">
      <c r="A465" s="46" t="n">
        <v>42886</v>
      </c>
      <c r="B465" s="46"/>
      <c r="C465" s="0" t="n">
        <v>5745</v>
      </c>
      <c r="D465" s="0" t="n">
        <v>2114</v>
      </c>
      <c r="E465" s="0" t="n">
        <v>4079</v>
      </c>
      <c r="H465" s="52" t="n">
        <v>146</v>
      </c>
      <c r="I465" s="0" t="n">
        <v>33</v>
      </c>
      <c r="K465" s="0" t="n">
        <v>615</v>
      </c>
      <c r="L465" s="0" t="n">
        <v>1681</v>
      </c>
      <c r="N465" s="0" t="n">
        <v>175</v>
      </c>
      <c r="O465" s="0" t="n">
        <v>27</v>
      </c>
      <c r="R465" s="0" t="n">
        <v>55</v>
      </c>
      <c r="W465" s="40" t="n">
        <v>4282</v>
      </c>
      <c r="Z465" s="0" t="n">
        <f aca="false">SUM(C465:Y465)</f>
        <v>18952</v>
      </c>
    </row>
    <row r="466" customFormat="false" ht="15" hidden="false" customHeight="false" outlineLevel="0" collapsed="false">
      <c r="A466" s="46" t="n">
        <v>42887</v>
      </c>
      <c r="B466" s="46"/>
      <c r="C466" s="0" t="n">
        <v>7971</v>
      </c>
      <c r="D466" s="0" t="n">
        <v>1301</v>
      </c>
      <c r="E466" s="0" t="n">
        <v>6066</v>
      </c>
      <c r="H466" s="52" t="n">
        <v>342</v>
      </c>
      <c r="I466" s="0" t="n">
        <v>209</v>
      </c>
      <c r="K466" s="0" t="n">
        <v>1024</v>
      </c>
      <c r="L466" s="0" t="n">
        <v>411</v>
      </c>
      <c r="N466" s="0" t="n">
        <v>41</v>
      </c>
      <c r="O466" s="0" t="n">
        <v>19</v>
      </c>
      <c r="R466" s="0" t="n">
        <v>39</v>
      </c>
      <c r="W466" s="40" t="n">
        <v>1266</v>
      </c>
      <c r="Z466" s="0" t="n">
        <f aca="false">SUM(C466:Y466)</f>
        <v>18689</v>
      </c>
    </row>
    <row r="467" customFormat="false" ht="15" hidden="false" customHeight="false" outlineLevel="0" collapsed="false">
      <c r="A467" s="46" t="n">
        <v>42888</v>
      </c>
      <c r="B467" s="46"/>
      <c r="C467" s="0" t="n">
        <v>7835</v>
      </c>
      <c r="D467" s="0" t="n">
        <v>2931</v>
      </c>
      <c r="E467" s="0" t="n">
        <v>5895</v>
      </c>
      <c r="H467" s="52" t="n">
        <v>158</v>
      </c>
      <c r="I467" s="0" t="n">
        <v>140</v>
      </c>
      <c r="K467" s="0" t="n">
        <v>1157</v>
      </c>
      <c r="L467" s="0" t="n">
        <v>1387</v>
      </c>
      <c r="N467" s="0" t="n">
        <v>23</v>
      </c>
      <c r="O467" s="0" t="n">
        <v>37</v>
      </c>
      <c r="R467" s="0" t="n">
        <v>87</v>
      </c>
      <c r="W467" s="40" t="n">
        <v>780</v>
      </c>
      <c r="Z467" s="0" t="n">
        <f aca="false">SUM(C467:Y467)</f>
        <v>20430</v>
      </c>
    </row>
    <row r="468" customFormat="false" ht="15" hidden="false" customHeight="false" outlineLevel="0" collapsed="false">
      <c r="A468" s="46" t="n">
        <v>42889</v>
      </c>
      <c r="B468" s="46"/>
      <c r="C468" s="0" t="n">
        <v>5685</v>
      </c>
      <c r="D468" s="0" t="n">
        <v>3505</v>
      </c>
      <c r="E468" s="0" t="n">
        <v>3868</v>
      </c>
      <c r="H468" s="52" t="n">
        <v>20</v>
      </c>
      <c r="I468" s="0" t="n">
        <v>1039</v>
      </c>
      <c r="K468" s="0" t="n">
        <v>1102</v>
      </c>
      <c r="L468" s="0" t="n">
        <v>875</v>
      </c>
      <c r="N468" s="0" t="n">
        <v>73</v>
      </c>
      <c r="O468" s="0" t="n">
        <v>35</v>
      </c>
      <c r="R468" s="0" t="n">
        <v>92</v>
      </c>
      <c r="W468" s="40" t="n">
        <v>313</v>
      </c>
      <c r="Z468" s="0" t="n">
        <f aca="false">SUM(C468:Y468)</f>
        <v>16607</v>
      </c>
    </row>
    <row r="469" customFormat="false" ht="15" hidden="false" customHeight="false" outlineLevel="0" collapsed="false">
      <c r="A469" s="46" t="n">
        <v>42890</v>
      </c>
      <c r="B469" s="46"/>
      <c r="C469" s="0" t="n">
        <v>8730</v>
      </c>
      <c r="D469" s="0" t="n">
        <v>3250</v>
      </c>
      <c r="E469" s="0" t="n">
        <v>4328</v>
      </c>
      <c r="H469" s="52" t="n">
        <v>99</v>
      </c>
      <c r="I469" s="0" t="n">
        <v>56</v>
      </c>
      <c r="K469" s="0" t="n">
        <v>902</v>
      </c>
      <c r="L469" s="0" t="n">
        <v>1061</v>
      </c>
      <c r="N469" s="0" t="n">
        <v>17</v>
      </c>
      <c r="O469" s="0" t="n">
        <v>15</v>
      </c>
      <c r="R469" s="0" t="n">
        <v>46</v>
      </c>
      <c r="W469" s="40" t="n">
        <v>344</v>
      </c>
      <c r="Z469" s="0" t="n">
        <f aca="false">SUM(C469:Y469)</f>
        <v>18848</v>
      </c>
    </row>
    <row r="470" customFormat="false" ht="15" hidden="false" customHeight="false" outlineLevel="0" collapsed="false">
      <c r="A470" s="46" t="n">
        <v>42891</v>
      </c>
      <c r="B470" s="46"/>
      <c r="C470" s="0" t="n">
        <v>4444</v>
      </c>
      <c r="D470" s="0" t="n">
        <v>2345</v>
      </c>
      <c r="E470" s="0" t="n">
        <v>5338</v>
      </c>
      <c r="H470" s="52" t="n">
        <v>162</v>
      </c>
      <c r="I470" s="0" t="n">
        <v>338</v>
      </c>
      <c r="K470" s="0" t="n">
        <v>1085</v>
      </c>
      <c r="L470" s="0" t="n">
        <v>1079</v>
      </c>
      <c r="N470" s="0" t="n">
        <v>33</v>
      </c>
      <c r="O470" s="0" t="n">
        <v>21</v>
      </c>
      <c r="R470" s="0" t="n">
        <v>124</v>
      </c>
      <c r="W470" s="40" t="n">
        <v>884</v>
      </c>
      <c r="Z470" s="0" t="n">
        <f aca="false">SUM(C470:Y470)</f>
        <v>15853</v>
      </c>
    </row>
    <row r="471" customFormat="false" ht="15" hidden="false" customHeight="false" outlineLevel="0" collapsed="false">
      <c r="A471" s="46" t="n">
        <v>42892</v>
      </c>
      <c r="B471" s="46"/>
      <c r="C471" s="0" t="n">
        <v>6296</v>
      </c>
      <c r="D471" s="0" t="n">
        <v>2120</v>
      </c>
      <c r="E471" s="0" t="n">
        <v>7734</v>
      </c>
      <c r="H471" s="52" t="n">
        <v>126</v>
      </c>
      <c r="I471" s="0" t="n">
        <v>195</v>
      </c>
      <c r="K471" s="0" t="n">
        <v>1627</v>
      </c>
      <c r="L471" s="0" t="n">
        <v>723</v>
      </c>
      <c r="N471" s="0" t="n">
        <v>60</v>
      </c>
      <c r="O471" s="0" t="n">
        <v>147</v>
      </c>
      <c r="R471" s="0" t="n">
        <v>103</v>
      </c>
      <c r="W471" s="40" t="n">
        <v>1845</v>
      </c>
      <c r="Z471" s="0" t="n">
        <f aca="false">SUM(C471:Y471)</f>
        <v>20976</v>
      </c>
    </row>
    <row r="472" customFormat="false" ht="15" hidden="false" customHeight="false" outlineLevel="0" collapsed="false">
      <c r="A472" s="46" t="n">
        <v>42893</v>
      </c>
      <c r="B472" s="46"/>
      <c r="C472" s="0" t="n">
        <v>8896</v>
      </c>
      <c r="D472" s="0" t="n">
        <v>4767</v>
      </c>
      <c r="E472" s="0" t="n">
        <v>4782</v>
      </c>
      <c r="H472" s="52" t="n">
        <v>1053</v>
      </c>
      <c r="I472" s="0" t="n">
        <v>152</v>
      </c>
      <c r="K472" s="0" t="n">
        <v>193</v>
      </c>
      <c r="L472" s="0" t="n">
        <v>570</v>
      </c>
      <c r="N472" s="0" t="n">
        <v>70</v>
      </c>
      <c r="O472" s="0" t="n">
        <v>131</v>
      </c>
      <c r="R472" s="0" t="n">
        <v>10</v>
      </c>
      <c r="W472" s="40" t="n">
        <v>3512</v>
      </c>
      <c r="Z472" s="0" t="n">
        <f aca="false">SUM(C472:Y472)</f>
        <v>24136</v>
      </c>
    </row>
    <row r="473" customFormat="false" ht="15" hidden="false" customHeight="false" outlineLevel="0" collapsed="false">
      <c r="A473" s="46" t="n">
        <v>42894</v>
      </c>
      <c r="B473" s="46"/>
      <c r="C473" s="0" t="n">
        <v>8329</v>
      </c>
      <c r="D473" s="0" t="n">
        <v>4798</v>
      </c>
      <c r="E473" s="0" t="n">
        <v>5191</v>
      </c>
      <c r="H473" s="52" t="n">
        <v>441</v>
      </c>
      <c r="I473" s="0" t="n">
        <v>30</v>
      </c>
      <c r="K473" s="0" t="n">
        <v>823</v>
      </c>
      <c r="L473" s="0" t="n">
        <v>714</v>
      </c>
      <c r="N473" s="0" t="n">
        <v>18</v>
      </c>
      <c r="O473" s="0" t="n">
        <v>436</v>
      </c>
      <c r="R473" s="0" t="n">
        <v>54</v>
      </c>
      <c r="W473" s="40" t="n">
        <v>2243</v>
      </c>
      <c r="Z473" s="0" t="n">
        <f aca="false">SUM(C473:Y473)</f>
        <v>23077</v>
      </c>
    </row>
    <row r="474" customFormat="false" ht="15" hidden="false" customHeight="false" outlineLevel="0" collapsed="false">
      <c r="A474" s="46" t="n">
        <v>42895</v>
      </c>
      <c r="B474" s="46"/>
      <c r="C474" s="0" t="n">
        <v>4891</v>
      </c>
      <c r="D474" s="0" t="n">
        <v>5276</v>
      </c>
      <c r="E474" s="0" t="n">
        <v>4511</v>
      </c>
      <c r="H474" s="52" t="n">
        <v>418</v>
      </c>
      <c r="I474" s="0" t="n">
        <v>101</v>
      </c>
      <c r="K474" s="0" t="n">
        <v>684</v>
      </c>
      <c r="L474" s="0" t="n">
        <v>709</v>
      </c>
      <c r="N474" s="0" t="n">
        <v>19</v>
      </c>
      <c r="O474" s="0" t="n">
        <v>170</v>
      </c>
      <c r="R474" s="0" t="n">
        <v>39</v>
      </c>
      <c r="W474" s="40" t="n">
        <v>3080</v>
      </c>
      <c r="Z474" s="0" t="n">
        <f aca="false">SUM(C474:Y474)</f>
        <v>19898</v>
      </c>
    </row>
    <row r="475" customFormat="false" ht="15" hidden="false" customHeight="false" outlineLevel="0" collapsed="false">
      <c r="A475" s="46" t="n">
        <v>42896</v>
      </c>
      <c r="B475" s="46"/>
      <c r="C475" s="0" t="n">
        <v>3722</v>
      </c>
      <c r="D475" s="0" t="n">
        <v>5759</v>
      </c>
      <c r="E475" s="0" t="n">
        <v>4685</v>
      </c>
      <c r="H475" s="52" t="n">
        <v>1382</v>
      </c>
      <c r="I475" s="0" t="n">
        <v>185</v>
      </c>
      <c r="K475" s="0" t="n">
        <v>2280</v>
      </c>
      <c r="L475" s="0" t="n">
        <v>1092</v>
      </c>
      <c r="N475" s="0" t="n">
        <v>1</v>
      </c>
      <c r="O475" s="0" t="n">
        <v>111</v>
      </c>
      <c r="R475" s="0" t="n">
        <v>57</v>
      </c>
      <c r="W475" s="40" t="n">
        <v>579</v>
      </c>
      <c r="Z475" s="0" t="n">
        <f aca="false">SUM(C475:Y475)</f>
        <v>19853</v>
      </c>
    </row>
    <row r="476" customFormat="false" ht="15" hidden="false" customHeight="false" outlineLevel="0" collapsed="false">
      <c r="A476" s="46" t="n">
        <v>42897</v>
      </c>
      <c r="B476" s="46"/>
      <c r="C476" s="0" t="n">
        <v>4479</v>
      </c>
      <c r="D476" s="0" t="n">
        <v>7171</v>
      </c>
      <c r="E476" s="0" t="n">
        <v>3282</v>
      </c>
      <c r="H476" s="52" t="n">
        <v>563</v>
      </c>
      <c r="I476" s="0" t="n">
        <v>6</v>
      </c>
      <c r="K476" s="0" t="n">
        <v>1729</v>
      </c>
      <c r="L476" s="0" t="n">
        <v>928</v>
      </c>
      <c r="N476" s="0" t="n">
        <v>13</v>
      </c>
      <c r="O476" s="0" t="n">
        <v>19</v>
      </c>
      <c r="R476" s="0" t="n">
        <v>14</v>
      </c>
      <c r="W476" s="40" t="n">
        <v>1106</v>
      </c>
      <c r="Z476" s="0" t="n">
        <f aca="false">SUM(C476:Y476)</f>
        <v>19310</v>
      </c>
    </row>
    <row r="477" customFormat="false" ht="15" hidden="false" customHeight="false" outlineLevel="0" collapsed="false">
      <c r="A477" s="46" t="n">
        <v>42898</v>
      </c>
      <c r="B477" s="46"/>
      <c r="C477" s="0" t="n">
        <v>9737</v>
      </c>
      <c r="D477" s="0" t="n">
        <v>4470</v>
      </c>
      <c r="E477" s="0" t="n">
        <v>5792</v>
      </c>
      <c r="H477" s="52" t="n">
        <v>591</v>
      </c>
      <c r="I477" s="0" t="n">
        <v>1009</v>
      </c>
      <c r="K477" s="0" t="n">
        <v>1981</v>
      </c>
      <c r="L477" s="0" t="n">
        <v>1983</v>
      </c>
      <c r="N477" s="0" t="n">
        <v>18</v>
      </c>
      <c r="O477" s="0" t="n">
        <v>72</v>
      </c>
      <c r="R477" s="0" t="n">
        <v>6</v>
      </c>
      <c r="W477" s="40" t="n">
        <v>2528</v>
      </c>
      <c r="Z477" s="0" t="n">
        <f aca="false">SUM(C477:Y477)</f>
        <v>28187</v>
      </c>
    </row>
    <row r="478" customFormat="false" ht="15" hidden="false" customHeight="false" outlineLevel="0" collapsed="false">
      <c r="A478" s="46" t="n">
        <v>42899</v>
      </c>
      <c r="B478" s="46"/>
      <c r="C478" s="0" t="n">
        <v>5858</v>
      </c>
      <c r="D478" s="0" t="n">
        <v>4837</v>
      </c>
      <c r="E478" s="0" t="n">
        <v>14411</v>
      </c>
      <c r="H478" s="52" t="n">
        <v>2873</v>
      </c>
      <c r="I478" s="0" t="n">
        <v>414</v>
      </c>
      <c r="K478" s="0" t="n">
        <v>1527</v>
      </c>
      <c r="L478" s="0" t="n">
        <v>362</v>
      </c>
      <c r="N478" s="0" t="n">
        <v>58</v>
      </c>
      <c r="O478" s="0" t="n">
        <v>93</v>
      </c>
      <c r="R478" s="0" t="n">
        <v>13</v>
      </c>
      <c r="W478" s="40" t="n">
        <v>799</v>
      </c>
      <c r="Z478" s="0" t="n">
        <f aca="false">SUM(C478:Y478)</f>
        <v>31245</v>
      </c>
    </row>
    <row r="479" customFormat="false" ht="15" hidden="false" customHeight="false" outlineLevel="0" collapsed="false">
      <c r="A479" s="46" t="n">
        <v>42900</v>
      </c>
      <c r="B479" s="46"/>
      <c r="C479" s="0" t="n">
        <v>7426</v>
      </c>
      <c r="D479" s="0" t="n">
        <v>4391</v>
      </c>
      <c r="E479" s="0" t="n">
        <v>6628</v>
      </c>
      <c r="H479" s="52" t="n">
        <v>132</v>
      </c>
      <c r="I479" s="0" t="n">
        <v>282</v>
      </c>
      <c r="K479" s="0" t="n">
        <v>444</v>
      </c>
      <c r="L479" s="0" t="n">
        <v>1390</v>
      </c>
      <c r="N479" s="0" t="n">
        <v>34</v>
      </c>
      <c r="O479" s="0" t="n">
        <v>484</v>
      </c>
      <c r="R479" s="0" t="n">
        <v>34</v>
      </c>
      <c r="W479" s="40" t="n">
        <v>1877</v>
      </c>
      <c r="Z479" s="0" t="n">
        <f aca="false">SUM(C479:Y479)</f>
        <v>23122</v>
      </c>
    </row>
    <row r="480" customFormat="false" ht="15" hidden="false" customHeight="false" outlineLevel="0" collapsed="false">
      <c r="A480" s="46" t="n">
        <v>42901</v>
      </c>
      <c r="B480" s="46"/>
      <c r="C480" s="0" t="n">
        <v>2311</v>
      </c>
      <c r="D480" s="0" t="n">
        <v>3420</v>
      </c>
      <c r="E480" s="0" t="n">
        <v>10863</v>
      </c>
      <c r="H480" s="52" t="n">
        <v>979</v>
      </c>
      <c r="I480" s="0" t="n">
        <v>54</v>
      </c>
      <c r="K480" s="0" t="n">
        <v>422</v>
      </c>
      <c r="L480" s="0" t="n">
        <v>674</v>
      </c>
      <c r="N480" s="0" t="n">
        <v>52</v>
      </c>
      <c r="O480" s="0" t="n">
        <v>70</v>
      </c>
      <c r="R480" s="0" t="n">
        <v>52</v>
      </c>
      <c r="W480" s="40" t="n">
        <v>4679</v>
      </c>
      <c r="Z480" s="0" t="n">
        <f aca="false">SUM(C480:Y480)</f>
        <v>23576</v>
      </c>
    </row>
    <row r="481" customFormat="false" ht="15" hidden="false" customHeight="false" outlineLevel="0" collapsed="false">
      <c r="A481" s="46" t="n">
        <v>42902</v>
      </c>
      <c r="B481" s="46"/>
      <c r="C481" s="0" t="n">
        <v>4710</v>
      </c>
      <c r="D481" s="0" t="n">
        <v>2748</v>
      </c>
      <c r="E481" s="0" t="n">
        <v>5712</v>
      </c>
      <c r="H481" s="52" t="n">
        <v>1047</v>
      </c>
      <c r="I481" s="0" t="n">
        <v>336</v>
      </c>
      <c r="K481" s="0" t="n">
        <v>587</v>
      </c>
      <c r="L481" s="0" t="n">
        <v>1709</v>
      </c>
      <c r="N481" s="0" t="n">
        <v>15</v>
      </c>
      <c r="O481" s="0" t="n">
        <v>125</v>
      </c>
      <c r="R481" s="0" t="n">
        <v>33</v>
      </c>
      <c r="W481" s="40" t="n">
        <v>4156</v>
      </c>
      <c r="Z481" s="0" t="n">
        <f aca="false">SUM(C481:Y481)</f>
        <v>21178</v>
      </c>
    </row>
    <row r="482" customFormat="false" ht="15" hidden="false" customHeight="false" outlineLevel="0" collapsed="false">
      <c r="A482" s="46" t="n">
        <v>42903</v>
      </c>
      <c r="B482" s="46"/>
      <c r="C482" s="0" t="n">
        <v>5523</v>
      </c>
      <c r="D482" s="0" t="n">
        <v>8780</v>
      </c>
      <c r="E482" s="0" t="n">
        <v>8622</v>
      </c>
      <c r="H482" s="52" t="n">
        <v>43</v>
      </c>
      <c r="I482" s="0" t="n">
        <v>49</v>
      </c>
      <c r="K482" s="0" t="n">
        <v>297</v>
      </c>
      <c r="L482" s="0" t="n">
        <v>748</v>
      </c>
      <c r="N482" s="0" t="n">
        <v>13</v>
      </c>
      <c r="O482" s="0" t="n">
        <v>39</v>
      </c>
      <c r="R482" s="0" t="n">
        <v>97</v>
      </c>
      <c r="W482" s="40" t="n">
        <v>646</v>
      </c>
      <c r="Z482" s="0" t="n">
        <f aca="false">SUM(C482:Y482)</f>
        <v>24857</v>
      </c>
    </row>
    <row r="483" customFormat="false" ht="15" hidden="false" customHeight="false" outlineLevel="0" collapsed="false">
      <c r="A483" s="46" t="n">
        <v>42904</v>
      </c>
      <c r="B483" s="46"/>
      <c r="C483" s="0" t="n">
        <v>1796</v>
      </c>
      <c r="D483" s="0" t="n">
        <v>9078</v>
      </c>
      <c r="E483" s="0" t="n">
        <v>4279</v>
      </c>
      <c r="H483" s="52" t="n">
        <v>398</v>
      </c>
      <c r="I483" s="0" t="n">
        <v>866</v>
      </c>
      <c r="K483" s="0" t="n">
        <v>788</v>
      </c>
      <c r="L483" s="0" t="n">
        <v>663</v>
      </c>
      <c r="N483" s="0" t="n">
        <v>14</v>
      </c>
      <c r="O483" s="0" t="n">
        <v>20</v>
      </c>
      <c r="R483" s="0" t="n">
        <v>202</v>
      </c>
      <c r="W483" s="40" t="n">
        <v>3787</v>
      </c>
      <c r="Z483" s="0" t="n">
        <f aca="false">SUM(C483:Y483)</f>
        <v>21891</v>
      </c>
    </row>
    <row r="484" customFormat="false" ht="15" hidden="false" customHeight="false" outlineLevel="0" collapsed="false">
      <c r="A484" s="46" t="n">
        <v>42905</v>
      </c>
      <c r="B484" s="46"/>
      <c r="C484" s="0" t="n">
        <v>4298</v>
      </c>
      <c r="D484" s="0" t="n">
        <v>7299</v>
      </c>
      <c r="E484" s="0" t="n">
        <v>4554</v>
      </c>
      <c r="H484" s="52" t="n">
        <v>124</v>
      </c>
      <c r="I484" s="0" t="n">
        <v>1354</v>
      </c>
      <c r="K484" s="0" t="n">
        <v>589</v>
      </c>
      <c r="L484" s="0" t="n">
        <v>1099</v>
      </c>
      <c r="N484" s="0" t="n">
        <v>23</v>
      </c>
      <c r="O484" s="0" t="n">
        <v>40</v>
      </c>
      <c r="R484" s="0" t="n">
        <v>11</v>
      </c>
      <c r="W484" s="40" t="n">
        <v>7821</v>
      </c>
      <c r="Z484" s="0" t="n">
        <f aca="false">SUM(C484:Y484)</f>
        <v>27212</v>
      </c>
    </row>
    <row r="485" customFormat="false" ht="15" hidden="false" customHeight="false" outlineLevel="0" collapsed="false">
      <c r="A485" s="46" t="n">
        <v>42906</v>
      </c>
      <c r="B485" s="46"/>
      <c r="C485" s="0" t="n">
        <v>4159</v>
      </c>
      <c r="D485" s="0" t="n">
        <v>6636</v>
      </c>
      <c r="E485" s="0" t="n">
        <v>7436</v>
      </c>
      <c r="H485" s="52" t="n">
        <v>447</v>
      </c>
      <c r="I485" s="0" t="n">
        <v>635</v>
      </c>
      <c r="K485" s="0" t="n">
        <v>576</v>
      </c>
      <c r="L485" s="0" t="n">
        <v>727</v>
      </c>
      <c r="N485" s="0" t="n">
        <v>19</v>
      </c>
      <c r="O485" s="0" t="n">
        <v>77</v>
      </c>
      <c r="R485" s="0" t="n">
        <v>76</v>
      </c>
      <c r="W485" s="40" t="n">
        <v>5498</v>
      </c>
      <c r="Z485" s="0" t="n">
        <f aca="false">SUM(C485:Y485)</f>
        <v>26286</v>
      </c>
    </row>
    <row r="486" customFormat="false" ht="15" hidden="false" customHeight="false" outlineLevel="0" collapsed="false">
      <c r="A486" s="46" t="n">
        <v>42907</v>
      </c>
      <c r="B486" s="46"/>
      <c r="C486" s="0" t="n">
        <v>4737</v>
      </c>
      <c r="D486" s="0" t="n">
        <v>6931</v>
      </c>
      <c r="E486" s="0" t="n">
        <v>8667</v>
      </c>
      <c r="H486" s="52" t="n">
        <v>137</v>
      </c>
      <c r="I486" s="0" t="n">
        <v>1475</v>
      </c>
      <c r="K486" s="0" t="n">
        <v>603</v>
      </c>
      <c r="L486" s="0" t="n">
        <v>830</v>
      </c>
      <c r="N486" s="0" t="n">
        <v>12</v>
      </c>
      <c r="O486" s="0" t="n">
        <v>58</v>
      </c>
      <c r="R486" s="0" t="n">
        <v>59</v>
      </c>
      <c r="W486" s="40" t="n">
        <v>5315</v>
      </c>
      <c r="Z486" s="0" t="n">
        <f aca="false">SUM(C486:Y486)</f>
        <v>28824</v>
      </c>
    </row>
    <row r="487" customFormat="false" ht="15" hidden="false" customHeight="false" outlineLevel="0" collapsed="false">
      <c r="A487" s="46" t="n">
        <v>42908</v>
      </c>
      <c r="B487" s="46"/>
      <c r="C487" s="0" t="n">
        <v>3010</v>
      </c>
      <c r="D487" s="0" t="n">
        <v>7151</v>
      </c>
      <c r="E487" s="0" t="n">
        <v>6635</v>
      </c>
      <c r="H487" s="52" t="n">
        <v>385</v>
      </c>
      <c r="I487" s="0" t="n">
        <v>577</v>
      </c>
      <c r="K487" s="0" t="n">
        <v>1287</v>
      </c>
      <c r="L487" s="0" t="n">
        <v>652</v>
      </c>
      <c r="N487" s="0" t="n">
        <v>21</v>
      </c>
      <c r="O487" s="0" t="n">
        <v>55</v>
      </c>
      <c r="R487" s="0" t="n">
        <v>1</v>
      </c>
      <c r="W487" s="40" t="n">
        <v>3873</v>
      </c>
      <c r="Z487" s="0" t="n">
        <f aca="false">SUM(C487:Y487)</f>
        <v>23647</v>
      </c>
    </row>
    <row r="488" customFormat="false" ht="15" hidden="false" customHeight="false" outlineLevel="0" collapsed="false">
      <c r="A488" s="46" t="n">
        <v>42909</v>
      </c>
      <c r="B488" s="46"/>
      <c r="C488" s="0" t="n">
        <v>5813</v>
      </c>
      <c r="D488" s="0" t="n">
        <v>4217</v>
      </c>
      <c r="E488" s="0" t="n">
        <v>4874</v>
      </c>
      <c r="H488" s="52" t="n">
        <v>75</v>
      </c>
      <c r="I488" s="0" t="n">
        <v>515</v>
      </c>
      <c r="K488" s="0" t="n">
        <v>955</v>
      </c>
      <c r="L488" s="0" t="n">
        <v>1271</v>
      </c>
      <c r="N488" s="0" t="n">
        <v>8</v>
      </c>
      <c r="O488" s="0" t="n">
        <v>356</v>
      </c>
      <c r="R488" s="0" t="n">
        <v>145</v>
      </c>
      <c r="W488" s="40" t="n">
        <v>3542</v>
      </c>
      <c r="Z488" s="0" t="n">
        <f aca="false">SUM(C488:Y488)</f>
        <v>21771</v>
      </c>
    </row>
    <row r="489" customFormat="false" ht="15" hidden="false" customHeight="false" outlineLevel="0" collapsed="false">
      <c r="A489" s="46" t="n">
        <v>42910</v>
      </c>
      <c r="B489" s="46"/>
      <c r="C489" s="0" t="n">
        <v>3867</v>
      </c>
      <c r="D489" s="0" t="n">
        <v>6142</v>
      </c>
      <c r="E489" s="0" t="n">
        <v>3681</v>
      </c>
      <c r="H489" s="52" t="n">
        <v>430</v>
      </c>
      <c r="I489" s="0" t="n">
        <v>192</v>
      </c>
      <c r="K489" s="0" t="n">
        <v>419</v>
      </c>
      <c r="L489" s="0" t="n">
        <v>1121</v>
      </c>
      <c r="N489" s="0" t="n">
        <v>7</v>
      </c>
      <c r="O489" s="0" t="n">
        <v>19</v>
      </c>
      <c r="R489" s="0" t="n">
        <v>281</v>
      </c>
      <c r="W489" s="40" t="n">
        <v>3062</v>
      </c>
      <c r="Z489" s="0" t="n">
        <f aca="false">SUM(C489:Y489)</f>
        <v>19221</v>
      </c>
    </row>
    <row r="490" customFormat="false" ht="15" hidden="false" customHeight="false" outlineLevel="0" collapsed="false">
      <c r="A490" s="46" t="n">
        <v>42911</v>
      </c>
      <c r="B490" s="46"/>
      <c r="C490" s="0" t="n">
        <v>3326</v>
      </c>
      <c r="D490" s="0" t="n">
        <v>6327</v>
      </c>
      <c r="E490" s="0" t="n">
        <v>2925</v>
      </c>
      <c r="H490" s="52" t="n">
        <v>819</v>
      </c>
      <c r="I490" s="0" t="n">
        <v>89</v>
      </c>
      <c r="K490" s="0" t="n">
        <v>711</v>
      </c>
      <c r="L490" s="0" t="n">
        <v>606</v>
      </c>
      <c r="N490" s="0" t="n">
        <v>11</v>
      </c>
      <c r="O490" s="0" t="n">
        <v>33</v>
      </c>
      <c r="R490" s="0" t="n">
        <v>137</v>
      </c>
      <c r="W490" s="40" t="n">
        <v>3114</v>
      </c>
      <c r="Z490" s="0" t="n">
        <f aca="false">SUM(C490:Y490)</f>
        <v>18098</v>
      </c>
    </row>
    <row r="491" customFormat="false" ht="15" hidden="false" customHeight="false" outlineLevel="0" collapsed="false">
      <c r="A491" s="46" t="n">
        <v>42912</v>
      </c>
      <c r="B491" s="46"/>
      <c r="C491" s="0" t="n">
        <v>5291</v>
      </c>
      <c r="D491" s="0" t="n">
        <v>6158</v>
      </c>
      <c r="E491" s="0" t="n">
        <v>4946</v>
      </c>
      <c r="H491" s="52" t="n">
        <v>705</v>
      </c>
      <c r="I491" s="0" t="n">
        <v>716</v>
      </c>
      <c r="K491" s="0" t="n">
        <v>308</v>
      </c>
      <c r="L491" s="0" t="n">
        <v>617</v>
      </c>
      <c r="N491" s="0" t="n">
        <v>2</v>
      </c>
      <c r="O491" s="0" t="n">
        <v>246</v>
      </c>
      <c r="R491" s="0" t="n">
        <v>174</v>
      </c>
      <c r="W491" s="40" t="n">
        <v>2475</v>
      </c>
      <c r="Z491" s="0" t="n">
        <f aca="false">SUM(C491:Y491)</f>
        <v>21638</v>
      </c>
    </row>
    <row r="492" customFormat="false" ht="15" hidden="false" customHeight="false" outlineLevel="0" collapsed="false">
      <c r="A492" s="46" t="n">
        <v>42913</v>
      </c>
      <c r="B492" s="46"/>
      <c r="C492" s="0" t="n">
        <v>3009</v>
      </c>
      <c r="D492" s="0" t="n">
        <v>4808</v>
      </c>
      <c r="E492" s="0" t="n">
        <v>4871</v>
      </c>
      <c r="H492" s="52" t="n">
        <v>169</v>
      </c>
      <c r="I492" s="0" t="n">
        <v>249</v>
      </c>
      <c r="K492" s="0" t="n">
        <v>649</v>
      </c>
      <c r="L492" s="0" t="n">
        <v>845</v>
      </c>
      <c r="N492" s="0" t="n">
        <v>13</v>
      </c>
      <c r="O492" s="0" t="n">
        <v>77</v>
      </c>
      <c r="R492" s="0" t="n">
        <v>90</v>
      </c>
      <c r="W492" s="40" t="n">
        <v>3858</v>
      </c>
      <c r="Z492" s="0" t="n">
        <f aca="false">SUM(C492:Y492)</f>
        <v>18638</v>
      </c>
    </row>
    <row r="493" customFormat="false" ht="15" hidden="false" customHeight="false" outlineLevel="0" collapsed="false">
      <c r="A493" s="46" t="n">
        <v>42914</v>
      </c>
      <c r="B493" s="46"/>
      <c r="C493" s="0" t="n">
        <v>3296</v>
      </c>
      <c r="D493" s="0" t="n">
        <v>7795</v>
      </c>
      <c r="E493" s="0" t="n">
        <v>7701</v>
      </c>
      <c r="H493" s="52" t="n">
        <v>135</v>
      </c>
      <c r="I493" s="0" t="n">
        <v>336</v>
      </c>
      <c r="K493" s="0" t="n">
        <v>662</v>
      </c>
      <c r="L493" s="0" t="n">
        <v>992</v>
      </c>
      <c r="N493" s="0" t="n">
        <v>8</v>
      </c>
      <c r="O493" s="0" t="n">
        <v>99</v>
      </c>
      <c r="R493" s="0" t="n">
        <v>135</v>
      </c>
      <c r="W493" s="40" t="n">
        <v>2815</v>
      </c>
      <c r="Z493" s="0" t="n">
        <f aca="false">SUM(C493:Y493)</f>
        <v>23974</v>
      </c>
    </row>
    <row r="494" customFormat="false" ht="15" hidden="false" customHeight="false" outlineLevel="0" collapsed="false">
      <c r="A494" s="46" t="n">
        <v>42915</v>
      </c>
      <c r="B494" s="46"/>
      <c r="C494" s="0" t="n">
        <v>1972</v>
      </c>
      <c r="D494" s="0" t="n">
        <v>4734</v>
      </c>
      <c r="E494" s="0" t="n">
        <v>4500</v>
      </c>
      <c r="H494" s="52" t="n">
        <v>158</v>
      </c>
      <c r="I494" s="0" t="n">
        <v>268</v>
      </c>
      <c r="K494" s="0" t="n">
        <v>834</v>
      </c>
      <c r="L494" s="0" t="n">
        <v>550</v>
      </c>
      <c r="N494" s="0" t="n">
        <v>6</v>
      </c>
      <c r="O494" s="0" t="n">
        <v>70</v>
      </c>
      <c r="R494" s="0" t="n">
        <v>131</v>
      </c>
      <c r="W494" s="40" t="n">
        <v>4118</v>
      </c>
      <c r="Z494" s="0" t="n">
        <f aca="false">SUM(C494:Y494)</f>
        <v>17341</v>
      </c>
    </row>
    <row r="495" customFormat="false" ht="15" hidden="false" customHeight="false" outlineLevel="0" collapsed="false">
      <c r="A495" s="46" t="n">
        <v>42916</v>
      </c>
      <c r="B495" s="46"/>
      <c r="C495" s="0" t="n">
        <v>2966</v>
      </c>
      <c r="D495" s="0" t="n">
        <v>6787</v>
      </c>
      <c r="E495" s="0" t="n">
        <v>6788</v>
      </c>
      <c r="H495" s="52" t="n">
        <v>790</v>
      </c>
      <c r="I495" s="0" t="n">
        <v>277</v>
      </c>
      <c r="K495" s="0" t="n">
        <v>713</v>
      </c>
      <c r="L495" s="0" t="n">
        <v>465</v>
      </c>
      <c r="N495" s="0" t="n">
        <v>66</v>
      </c>
      <c r="O495" s="0" t="n">
        <v>131</v>
      </c>
      <c r="R495" s="0" t="n">
        <v>93</v>
      </c>
      <c r="W495" s="40" t="n">
        <v>4410</v>
      </c>
      <c r="Z495" s="0" t="n">
        <f aca="false">SUM(C495:Y495)</f>
        <v>23486</v>
      </c>
    </row>
    <row r="496" customFormat="false" ht="15" hidden="false" customHeight="false" outlineLevel="0" collapsed="false">
      <c r="A496" s="46" t="n">
        <v>42917</v>
      </c>
      <c r="B496" s="46"/>
      <c r="C496" s="0" t="n">
        <v>2029</v>
      </c>
      <c r="D496" s="0" t="n">
        <v>5474</v>
      </c>
      <c r="E496" s="0" t="n">
        <v>6028</v>
      </c>
      <c r="H496" s="52" t="n">
        <v>290</v>
      </c>
      <c r="I496" s="0" t="n">
        <v>149</v>
      </c>
      <c r="K496" s="0" t="n">
        <v>974</v>
      </c>
      <c r="L496" s="0" t="n">
        <v>554</v>
      </c>
      <c r="N496" s="0" t="n">
        <v>36</v>
      </c>
      <c r="O496" s="0" t="n">
        <v>49</v>
      </c>
      <c r="R496" s="0" t="n">
        <v>107</v>
      </c>
      <c r="W496" s="40" t="n">
        <v>3288</v>
      </c>
      <c r="Z496" s="0" t="n">
        <f aca="false">SUM(C496:Y496)</f>
        <v>18978</v>
      </c>
    </row>
    <row r="497" customFormat="false" ht="15" hidden="false" customHeight="false" outlineLevel="0" collapsed="false">
      <c r="A497" s="46" t="n">
        <v>42918</v>
      </c>
      <c r="B497" s="46"/>
      <c r="C497" s="0" t="n">
        <v>2060</v>
      </c>
      <c r="D497" s="0" t="n">
        <v>3323</v>
      </c>
      <c r="E497" s="0" t="n">
        <v>3954</v>
      </c>
      <c r="H497" s="52" t="n">
        <v>246</v>
      </c>
      <c r="I497" s="0" t="n">
        <v>316</v>
      </c>
      <c r="K497" s="0" t="n">
        <v>1145</v>
      </c>
      <c r="L497" s="0" t="n">
        <v>634</v>
      </c>
      <c r="N497" s="0" t="n">
        <v>55</v>
      </c>
      <c r="O497" s="0" t="n">
        <v>96</v>
      </c>
      <c r="R497" s="0" t="n">
        <v>5</v>
      </c>
      <c r="W497" s="40" t="n">
        <v>3308</v>
      </c>
      <c r="Z497" s="0" t="n">
        <f aca="false">SUM(C497:Y497)</f>
        <v>15142</v>
      </c>
    </row>
    <row r="498" customFormat="false" ht="15" hidden="false" customHeight="false" outlineLevel="0" collapsed="false">
      <c r="A498" s="46" t="n">
        <v>42919</v>
      </c>
      <c r="B498" s="46"/>
      <c r="C498" s="0" t="n">
        <v>2378</v>
      </c>
      <c r="D498" s="0" t="n">
        <v>5730</v>
      </c>
      <c r="E498" s="0" t="n">
        <v>7294</v>
      </c>
      <c r="H498" s="52" t="n">
        <v>1140</v>
      </c>
      <c r="I498" s="0" t="n">
        <v>1067</v>
      </c>
      <c r="K498" s="0" t="n">
        <v>992</v>
      </c>
      <c r="L498" s="0" t="n">
        <v>1110</v>
      </c>
      <c r="N498" s="0" t="n">
        <v>49</v>
      </c>
      <c r="O498" s="0" t="n">
        <v>623</v>
      </c>
      <c r="R498" s="0" t="n">
        <v>28</v>
      </c>
      <c r="W498" s="40" t="n">
        <v>5086</v>
      </c>
      <c r="Z498" s="0" t="n">
        <f aca="false">SUM(C498:Y498)</f>
        <v>25497</v>
      </c>
    </row>
    <row r="499" customFormat="false" ht="15" hidden="false" customHeight="false" outlineLevel="0" collapsed="false">
      <c r="A499" s="46" t="n">
        <v>42920</v>
      </c>
      <c r="B499" s="46"/>
      <c r="C499" s="0" t="n">
        <v>3337</v>
      </c>
      <c r="D499" s="0" t="n">
        <v>3788</v>
      </c>
      <c r="E499" s="0" t="n">
        <v>7746</v>
      </c>
      <c r="H499" s="52" t="n">
        <v>112</v>
      </c>
      <c r="I499" s="0" t="n">
        <v>947</v>
      </c>
      <c r="K499" s="0" t="n">
        <v>1842</v>
      </c>
      <c r="L499" s="0" t="n">
        <v>839</v>
      </c>
      <c r="N499" s="0" t="n">
        <v>18</v>
      </c>
      <c r="O499" s="0" t="n">
        <v>217</v>
      </c>
      <c r="R499" s="0" t="n">
        <v>68</v>
      </c>
      <c r="W499" s="40" t="n">
        <v>3546</v>
      </c>
      <c r="Z499" s="0" t="n">
        <f aca="false">SUM(C499:Y499)</f>
        <v>22460</v>
      </c>
    </row>
    <row r="500" customFormat="false" ht="15" hidden="false" customHeight="false" outlineLevel="0" collapsed="false">
      <c r="A500" s="46" t="n">
        <v>42921</v>
      </c>
      <c r="B500" s="46"/>
      <c r="C500" s="0" t="n">
        <v>1479</v>
      </c>
      <c r="D500" s="0" t="n">
        <v>5170</v>
      </c>
      <c r="E500" s="0" t="n">
        <v>9438</v>
      </c>
      <c r="H500" s="52" t="n">
        <v>85</v>
      </c>
      <c r="I500" s="0" t="n">
        <v>1297</v>
      </c>
      <c r="K500" s="0" t="n">
        <v>1080</v>
      </c>
      <c r="L500" s="0" t="n">
        <v>1169</v>
      </c>
      <c r="N500" s="0" t="n">
        <v>11</v>
      </c>
      <c r="O500" s="0" t="n">
        <v>50</v>
      </c>
      <c r="R500" s="0" t="n">
        <v>255</v>
      </c>
      <c r="W500" s="40" t="n">
        <v>2589</v>
      </c>
      <c r="Z500" s="0" t="n">
        <f aca="false">SUM(C500:Y500)</f>
        <v>22623</v>
      </c>
    </row>
    <row r="501" customFormat="false" ht="15" hidden="false" customHeight="false" outlineLevel="0" collapsed="false">
      <c r="A501" s="46" t="n">
        <v>42922</v>
      </c>
      <c r="B501" s="46"/>
      <c r="C501" s="0" t="n">
        <v>2454</v>
      </c>
      <c r="D501" s="0" t="n">
        <v>7904</v>
      </c>
      <c r="E501" s="0" t="n">
        <v>7303</v>
      </c>
      <c r="H501" s="52" t="n">
        <v>1510</v>
      </c>
      <c r="I501" s="0" t="n">
        <v>689</v>
      </c>
      <c r="K501" s="0" t="n">
        <v>2288</v>
      </c>
      <c r="L501" s="0" t="n">
        <v>493</v>
      </c>
      <c r="N501" s="0" t="n">
        <v>27</v>
      </c>
      <c r="O501" s="0" t="n">
        <v>58</v>
      </c>
      <c r="R501" s="0" t="n">
        <v>106</v>
      </c>
      <c r="W501" s="40" t="n">
        <v>3265</v>
      </c>
      <c r="Z501" s="0" t="n">
        <f aca="false">SUM(C501:Y501)</f>
        <v>26097</v>
      </c>
    </row>
    <row r="502" customFormat="false" ht="15" hidden="false" customHeight="false" outlineLevel="0" collapsed="false">
      <c r="A502" s="46" t="n">
        <v>42923</v>
      </c>
      <c r="B502" s="46"/>
      <c r="C502" s="0" t="n">
        <v>3325</v>
      </c>
      <c r="D502" s="0" t="n">
        <v>5706</v>
      </c>
      <c r="E502" s="0" t="n">
        <v>8658</v>
      </c>
      <c r="H502" s="52" t="n">
        <v>977</v>
      </c>
      <c r="I502" s="0" t="n">
        <v>362</v>
      </c>
      <c r="K502" s="0" t="n">
        <v>1823</v>
      </c>
      <c r="L502" s="0" t="n">
        <v>946</v>
      </c>
      <c r="N502" s="0" t="n">
        <v>31</v>
      </c>
      <c r="O502" s="0" t="n">
        <v>164</v>
      </c>
      <c r="R502" s="0" t="n">
        <v>38</v>
      </c>
      <c r="W502" s="40" t="n">
        <v>2925</v>
      </c>
      <c r="Z502" s="0" t="n">
        <f aca="false">SUM(C502:Y502)</f>
        <v>24955</v>
      </c>
    </row>
    <row r="503" customFormat="false" ht="15" hidden="false" customHeight="false" outlineLevel="0" collapsed="false">
      <c r="A503" s="46" t="n">
        <v>42924</v>
      </c>
      <c r="B503" s="46"/>
      <c r="C503" s="0" t="n">
        <v>1960</v>
      </c>
      <c r="D503" s="0" t="n">
        <v>7491</v>
      </c>
      <c r="E503" s="0" t="n">
        <v>9607</v>
      </c>
      <c r="H503" s="52" t="n">
        <v>961</v>
      </c>
      <c r="I503" s="0" t="n">
        <v>516</v>
      </c>
      <c r="K503" s="0" t="n">
        <v>1778</v>
      </c>
      <c r="L503" s="0" t="n">
        <v>1082</v>
      </c>
      <c r="N503" s="0" t="n">
        <v>36</v>
      </c>
      <c r="O503" s="0" t="n">
        <v>14</v>
      </c>
      <c r="R503" s="0" t="n">
        <v>17</v>
      </c>
      <c r="W503" s="40" t="n">
        <v>1715</v>
      </c>
      <c r="Z503" s="0" t="n">
        <f aca="false">SUM(C503:Y503)</f>
        <v>25177</v>
      </c>
    </row>
    <row r="504" customFormat="false" ht="15" hidden="false" customHeight="false" outlineLevel="0" collapsed="false">
      <c r="A504" s="46" t="n">
        <v>42925</v>
      </c>
      <c r="B504" s="46"/>
      <c r="C504" s="0" t="n">
        <v>3425</v>
      </c>
      <c r="D504" s="0" t="n">
        <v>3805</v>
      </c>
      <c r="E504" s="0" t="n">
        <v>5192</v>
      </c>
      <c r="H504" s="52" t="n">
        <v>64</v>
      </c>
      <c r="I504" s="0" t="n">
        <v>232</v>
      </c>
      <c r="K504" s="0" t="n">
        <v>2261</v>
      </c>
      <c r="L504" s="0" t="n">
        <v>1011</v>
      </c>
      <c r="N504" s="0" t="n">
        <v>72</v>
      </c>
      <c r="O504" s="0" t="n">
        <v>260</v>
      </c>
      <c r="R504" s="0" t="n">
        <v>198</v>
      </c>
      <c r="W504" s="40" t="n">
        <v>3326</v>
      </c>
      <c r="Z504" s="0" t="n">
        <f aca="false">SUM(C504:Y504)</f>
        <v>19846</v>
      </c>
    </row>
    <row r="505" customFormat="false" ht="15" hidden="false" customHeight="false" outlineLevel="0" collapsed="false">
      <c r="A505" s="46" t="n">
        <v>42926</v>
      </c>
      <c r="B505" s="46"/>
      <c r="C505" s="0" t="n">
        <v>2658</v>
      </c>
      <c r="D505" s="0" t="n">
        <v>6247</v>
      </c>
      <c r="E505" s="0" t="n">
        <v>7884</v>
      </c>
      <c r="H505" s="52" t="n">
        <v>78</v>
      </c>
      <c r="I505" s="0" t="n">
        <v>487</v>
      </c>
      <c r="K505" s="0" t="n">
        <v>1232</v>
      </c>
      <c r="L505" s="0" t="n">
        <v>944</v>
      </c>
      <c r="N505" s="0" t="n">
        <v>30</v>
      </c>
      <c r="O505" s="0" t="n">
        <v>26</v>
      </c>
      <c r="R505" s="0" t="n">
        <v>213</v>
      </c>
      <c r="W505" s="40" t="n">
        <v>2029</v>
      </c>
      <c r="Z505" s="0" t="n">
        <f aca="false">SUM(C505:Y505)</f>
        <v>21828</v>
      </c>
    </row>
    <row r="506" customFormat="false" ht="15" hidden="false" customHeight="false" outlineLevel="0" collapsed="false">
      <c r="A506" s="46" t="n">
        <v>42927</v>
      </c>
      <c r="B506" s="46"/>
      <c r="C506" s="0" t="n">
        <v>3715</v>
      </c>
      <c r="D506" s="0" t="n">
        <v>5524</v>
      </c>
      <c r="E506" s="0" t="n">
        <v>7523</v>
      </c>
      <c r="H506" s="52" t="n">
        <v>635</v>
      </c>
      <c r="I506" s="0" t="n">
        <v>438</v>
      </c>
      <c r="K506" s="0" t="n">
        <v>1157</v>
      </c>
      <c r="L506" s="0" t="n">
        <v>1292</v>
      </c>
      <c r="N506" s="0" t="n">
        <v>116</v>
      </c>
      <c r="O506" s="0" t="n">
        <v>77</v>
      </c>
      <c r="R506" s="0" t="n">
        <v>160</v>
      </c>
      <c r="W506" s="40" t="n">
        <v>3313</v>
      </c>
      <c r="Z506" s="0" t="n">
        <f aca="false">SUM(C506:Y506)</f>
        <v>23950</v>
      </c>
    </row>
    <row r="507" customFormat="false" ht="15" hidden="false" customHeight="false" outlineLevel="0" collapsed="false">
      <c r="A507" s="46" t="n">
        <v>42928</v>
      </c>
      <c r="B507" s="46"/>
      <c r="C507" s="0" t="n">
        <v>2417</v>
      </c>
      <c r="D507" s="0" t="n">
        <v>7495</v>
      </c>
      <c r="E507" s="0" t="n">
        <v>8174</v>
      </c>
      <c r="H507" s="52" t="n">
        <v>65</v>
      </c>
      <c r="I507" s="0" t="n">
        <v>222</v>
      </c>
      <c r="K507" s="0" t="n">
        <v>862</v>
      </c>
      <c r="L507" s="0" t="n">
        <v>417</v>
      </c>
      <c r="N507" s="0" t="n">
        <v>30</v>
      </c>
      <c r="O507" s="0" t="n">
        <v>105</v>
      </c>
      <c r="R507" s="0" t="n">
        <v>80</v>
      </c>
      <c r="W507" s="40" t="n">
        <v>2847</v>
      </c>
      <c r="Z507" s="0" t="n">
        <f aca="false">SUM(C507:Y507)</f>
        <v>22714</v>
      </c>
    </row>
    <row r="508" customFormat="false" ht="15" hidden="false" customHeight="false" outlineLevel="0" collapsed="false">
      <c r="A508" s="46" t="n">
        <v>42929</v>
      </c>
      <c r="B508" s="46"/>
      <c r="C508" s="0" t="n">
        <v>3563</v>
      </c>
      <c r="D508" s="0" t="n">
        <v>5953</v>
      </c>
      <c r="E508" s="0" t="n">
        <v>7575</v>
      </c>
      <c r="H508" s="52" t="n">
        <v>313</v>
      </c>
      <c r="I508" s="0" t="n">
        <v>1298</v>
      </c>
      <c r="K508" s="0" t="n">
        <v>1961</v>
      </c>
      <c r="L508" s="0" t="n">
        <v>1208</v>
      </c>
      <c r="N508" s="0" t="n">
        <v>9</v>
      </c>
      <c r="O508" s="0" t="n">
        <v>32</v>
      </c>
      <c r="R508" s="0" t="n">
        <v>228</v>
      </c>
      <c r="W508" s="40" t="n">
        <v>2549</v>
      </c>
      <c r="Z508" s="0" t="n">
        <f aca="false">SUM(C508:Y508)</f>
        <v>24689</v>
      </c>
    </row>
    <row r="509" customFormat="false" ht="15" hidden="false" customHeight="false" outlineLevel="0" collapsed="false">
      <c r="A509" s="46" t="n">
        <v>42930</v>
      </c>
      <c r="B509" s="46"/>
      <c r="C509" s="0" t="n">
        <v>3015</v>
      </c>
      <c r="D509" s="0" t="n">
        <v>5400</v>
      </c>
      <c r="E509" s="0" t="n">
        <v>5765</v>
      </c>
      <c r="H509" s="52" t="n">
        <v>121</v>
      </c>
      <c r="I509" s="0" t="n">
        <v>392</v>
      </c>
      <c r="K509" s="0" t="n">
        <v>1389</v>
      </c>
      <c r="L509" s="0" t="n">
        <v>840</v>
      </c>
      <c r="N509" s="0" t="n">
        <v>8</v>
      </c>
      <c r="O509" s="0" t="n">
        <v>239</v>
      </c>
      <c r="R509" s="0" t="n">
        <v>84</v>
      </c>
      <c r="W509" s="40" t="n">
        <v>842</v>
      </c>
      <c r="Z509" s="0" t="n">
        <f aca="false">SUM(C509:Y509)</f>
        <v>18095</v>
      </c>
    </row>
    <row r="510" customFormat="false" ht="15" hidden="false" customHeight="false" outlineLevel="0" collapsed="false">
      <c r="A510" s="46" t="n">
        <v>42931</v>
      </c>
      <c r="B510" s="46"/>
      <c r="C510" s="0" t="n">
        <v>2986</v>
      </c>
      <c r="D510" s="0" t="n">
        <v>6026</v>
      </c>
      <c r="E510" s="0" t="n">
        <v>6949</v>
      </c>
      <c r="H510" s="52" t="n">
        <v>121</v>
      </c>
      <c r="I510" s="0" t="n">
        <v>554</v>
      </c>
      <c r="K510" s="0" t="n">
        <v>740</v>
      </c>
      <c r="L510" s="0" t="n">
        <v>694</v>
      </c>
      <c r="N510" s="0" t="n">
        <v>86</v>
      </c>
      <c r="O510" s="0" t="n">
        <v>81</v>
      </c>
      <c r="R510" s="0" t="n">
        <v>123</v>
      </c>
      <c r="W510" s="40" t="n">
        <v>1046</v>
      </c>
      <c r="Z510" s="0" t="n">
        <f aca="false">SUM(C510:Y510)</f>
        <v>19406</v>
      </c>
    </row>
    <row r="511" customFormat="false" ht="15" hidden="false" customHeight="false" outlineLevel="0" collapsed="false">
      <c r="A511" s="46" t="n">
        <v>42932</v>
      </c>
      <c r="B511" s="46"/>
      <c r="C511" s="0" t="n">
        <v>914</v>
      </c>
      <c r="D511" s="0" t="n">
        <v>5235</v>
      </c>
      <c r="E511" s="0" t="n">
        <v>3212</v>
      </c>
      <c r="H511" s="52" t="n">
        <v>243</v>
      </c>
      <c r="I511" s="0" t="n">
        <v>143</v>
      </c>
      <c r="K511" s="0" t="n">
        <v>493</v>
      </c>
      <c r="L511" s="0" t="n">
        <v>618</v>
      </c>
      <c r="N511" s="0" t="n">
        <v>330</v>
      </c>
      <c r="O511" s="0" t="n">
        <v>59</v>
      </c>
      <c r="R511" s="0" t="n">
        <v>40</v>
      </c>
      <c r="W511" s="40" t="n">
        <v>4118</v>
      </c>
      <c r="Z511" s="0" t="n">
        <f aca="false">SUM(C511:Y511)</f>
        <v>15405</v>
      </c>
    </row>
    <row r="512" customFormat="false" ht="15" hidden="false" customHeight="false" outlineLevel="0" collapsed="false">
      <c r="A512" s="46" t="n">
        <v>42933</v>
      </c>
      <c r="B512" s="46"/>
      <c r="C512" s="0" t="n">
        <v>1538</v>
      </c>
      <c r="D512" s="0" t="n">
        <v>6487</v>
      </c>
      <c r="E512" s="0" t="n">
        <v>4425</v>
      </c>
      <c r="H512" s="52" t="n">
        <v>345</v>
      </c>
      <c r="I512" s="0" t="n">
        <v>1582</v>
      </c>
      <c r="K512" s="0" t="n">
        <v>1181</v>
      </c>
      <c r="L512" s="0" t="n">
        <v>534</v>
      </c>
      <c r="N512" s="0" t="n">
        <v>27</v>
      </c>
      <c r="O512" s="0" t="n">
        <v>85</v>
      </c>
      <c r="R512" s="0" t="n">
        <v>61</v>
      </c>
      <c r="W512" s="40" t="n">
        <v>1809</v>
      </c>
      <c r="Z512" s="0" t="n">
        <f aca="false">SUM(C512:Y512)</f>
        <v>18074</v>
      </c>
    </row>
    <row r="513" customFormat="false" ht="15" hidden="false" customHeight="false" outlineLevel="0" collapsed="false">
      <c r="A513" s="46" t="n">
        <v>42934</v>
      </c>
      <c r="B513" s="46"/>
      <c r="C513" s="0" t="n">
        <v>3622</v>
      </c>
      <c r="D513" s="0" t="n">
        <v>3170</v>
      </c>
      <c r="E513" s="0" t="n">
        <v>3553</v>
      </c>
      <c r="H513" s="52" t="n">
        <v>282</v>
      </c>
      <c r="I513" s="0" t="n">
        <v>769</v>
      </c>
      <c r="K513" s="0" t="n">
        <v>626</v>
      </c>
      <c r="L513" s="0" t="n">
        <v>1442</v>
      </c>
      <c r="N513" s="0" t="n">
        <v>17</v>
      </c>
      <c r="O513" s="0" t="n">
        <v>58</v>
      </c>
      <c r="R513" s="0" t="n">
        <v>8</v>
      </c>
      <c r="W513" s="40" t="n">
        <v>3387</v>
      </c>
      <c r="Z513" s="0" t="n">
        <f aca="false">SUM(C513:Y513)</f>
        <v>16934</v>
      </c>
    </row>
    <row r="514" customFormat="false" ht="15" hidden="false" customHeight="false" outlineLevel="0" collapsed="false">
      <c r="A514" s="46" t="n">
        <v>42935</v>
      </c>
      <c r="B514" s="46"/>
      <c r="C514" s="0" t="n">
        <v>4056</v>
      </c>
      <c r="D514" s="0" t="n">
        <v>7064</v>
      </c>
      <c r="E514" s="0" t="n">
        <v>7894</v>
      </c>
      <c r="H514" s="52" t="n">
        <v>150</v>
      </c>
      <c r="I514" s="0" t="n">
        <v>701</v>
      </c>
      <c r="K514" s="0" t="n">
        <v>1553</v>
      </c>
      <c r="L514" s="0" t="n">
        <v>697</v>
      </c>
      <c r="N514" s="0" t="n">
        <v>21</v>
      </c>
      <c r="O514" s="0" t="n">
        <v>51</v>
      </c>
      <c r="R514" s="0" t="n">
        <v>47</v>
      </c>
      <c r="W514" s="40" t="n">
        <v>3536</v>
      </c>
      <c r="Z514" s="0" t="n">
        <f aca="false">SUM(C514:Y514)</f>
        <v>25770</v>
      </c>
    </row>
    <row r="515" customFormat="false" ht="15" hidden="false" customHeight="false" outlineLevel="0" collapsed="false">
      <c r="A515" s="46" t="n">
        <v>42936</v>
      </c>
      <c r="B515" s="46"/>
      <c r="C515" s="0" t="n">
        <v>5483</v>
      </c>
      <c r="D515" s="0" t="n">
        <v>6016</v>
      </c>
      <c r="E515" s="0" t="n">
        <v>4629</v>
      </c>
      <c r="H515" s="52" t="n">
        <v>203</v>
      </c>
      <c r="I515" s="0" t="n">
        <v>182</v>
      </c>
      <c r="K515" s="0" t="n">
        <v>1350</v>
      </c>
      <c r="L515" s="0" t="n">
        <v>1118</v>
      </c>
      <c r="N515" s="0" t="n">
        <v>12</v>
      </c>
      <c r="O515" s="0" t="n">
        <v>87</v>
      </c>
      <c r="R515" s="0" t="n">
        <v>66</v>
      </c>
      <c r="W515" s="40" t="n">
        <v>1452</v>
      </c>
      <c r="Z515" s="0" t="n">
        <f aca="false">SUM(C515:Y515)</f>
        <v>20598</v>
      </c>
    </row>
    <row r="516" customFormat="false" ht="15" hidden="false" customHeight="false" outlineLevel="0" collapsed="false">
      <c r="A516" s="46" t="n">
        <v>42937</v>
      </c>
      <c r="B516" s="46"/>
      <c r="C516" s="0" t="n">
        <v>3534</v>
      </c>
      <c r="D516" s="0" t="n">
        <v>8492</v>
      </c>
      <c r="E516" s="0" t="n">
        <v>8261</v>
      </c>
      <c r="H516" s="52" t="n">
        <v>175</v>
      </c>
      <c r="I516" s="0" t="n">
        <v>1458</v>
      </c>
      <c r="K516" s="0" t="n">
        <v>1097</v>
      </c>
      <c r="L516" s="0" t="n">
        <v>1014</v>
      </c>
      <c r="N516" s="0" t="n">
        <v>135</v>
      </c>
      <c r="O516" s="0" t="n">
        <v>270</v>
      </c>
      <c r="R516" s="0" t="n">
        <v>243</v>
      </c>
      <c r="W516" s="40" t="n">
        <v>1952</v>
      </c>
      <c r="Z516" s="0" t="n">
        <f aca="false">SUM(C516:Y516)</f>
        <v>26631</v>
      </c>
    </row>
    <row r="517" customFormat="false" ht="15" hidden="false" customHeight="false" outlineLevel="0" collapsed="false">
      <c r="A517" s="46" t="n">
        <v>42938</v>
      </c>
      <c r="B517" s="46"/>
      <c r="C517" s="0" t="n">
        <v>4652</v>
      </c>
      <c r="D517" s="0" t="n">
        <v>8412</v>
      </c>
      <c r="E517" s="0" t="n">
        <v>5328</v>
      </c>
      <c r="H517" s="52" t="n">
        <v>119</v>
      </c>
      <c r="I517" s="0" t="n">
        <v>99</v>
      </c>
      <c r="K517" s="0" t="n">
        <v>667</v>
      </c>
      <c r="L517" s="0" t="n">
        <v>1109</v>
      </c>
      <c r="N517" s="0" t="n">
        <v>2</v>
      </c>
      <c r="O517" s="0" t="n">
        <v>32</v>
      </c>
      <c r="R517" s="0" t="n">
        <v>30</v>
      </c>
      <c r="W517" s="40" t="n">
        <v>2631</v>
      </c>
      <c r="Z517" s="0" t="n">
        <f aca="false">SUM(C517:Y517)</f>
        <v>23081</v>
      </c>
    </row>
    <row r="518" customFormat="false" ht="15" hidden="false" customHeight="false" outlineLevel="0" collapsed="false">
      <c r="A518" s="46" t="n">
        <v>42939</v>
      </c>
      <c r="B518" s="46"/>
      <c r="C518" s="0" t="n">
        <v>3782</v>
      </c>
      <c r="D518" s="0" t="n">
        <v>6831</v>
      </c>
      <c r="E518" s="0" t="n">
        <v>6515</v>
      </c>
      <c r="H518" s="52" t="n">
        <v>171</v>
      </c>
      <c r="I518" s="0" t="n">
        <v>516</v>
      </c>
      <c r="K518" s="0" t="n">
        <v>1782</v>
      </c>
      <c r="L518" s="0" t="n">
        <v>761</v>
      </c>
      <c r="N518" s="0" t="n">
        <v>68</v>
      </c>
      <c r="O518" s="0" t="n">
        <v>68</v>
      </c>
      <c r="R518" s="0" t="n">
        <v>115</v>
      </c>
      <c r="W518" s="40" t="n">
        <v>3438</v>
      </c>
      <c r="Z518" s="0" t="n">
        <f aca="false">SUM(C518:Y518)</f>
        <v>24047</v>
      </c>
    </row>
    <row r="519" customFormat="false" ht="15" hidden="false" customHeight="false" outlineLevel="0" collapsed="false">
      <c r="A519" s="46" t="n">
        <v>42940</v>
      </c>
      <c r="B519" s="46"/>
      <c r="C519" s="0" t="n">
        <v>10476</v>
      </c>
      <c r="D519" s="0" t="n">
        <v>6075</v>
      </c>
      <c r="E519" s="0" t="n">
        <v>5975</v>
      </c>
      <c r="H519" s="52" t="n">
        <v>508</v>
      </c>
      <c r="I519" s="0" t="n">
        <v>1446</v>
      </c>
      <c r="K519" s="0" t="n">
        <v>1154</v>
      </c>
      <c r="L519" s="0" t="n">
        <v>645</v>
      </c>
      <c r="N519" s="0" t="n">
        <v>38</v>
      </c>
      <c r="O519" s="0" t="n">
        <v>114</v>
      </c>
      <c r="R519" s="0" t="n">
        <v>476</v>
      </c>
      <c r="W519" s="40" t="n">
        <v>2697</v>
      </c>
      <c r="Z519" s="0" t="n">
        <f aca="false">SUM(C519:Y519)</f>
        <v>29604</v>
      </c>
    </row>
    <row r="520" customFormat="false" ht="15" hidden="false" customHeight="false" outlineLevel="0" collapsed="false">
      <c r="A520" s="46" t="n">
        <v>42941</v>
      </c>
      <c r="B520" s="46"/>
      <c r="C520" s="0" t="n">
        <v>7284</v>
      </c>
      <c r="D520" s="0" t="n">
        <v>6786</v>
      </c>
      <c r="E520" s="0" t="n">
        <v>8295</v>
      </c>
      <c r="H520" s="52" t="n">
        <v>964</v>
      </c>
      <c r="I520" s="0" t="n">
        <v>2653</v>
      </c>
      <c r="K520" s="0" t="n">
        <v>591</v>
      </c>
      <c r="L520" s="0" t="n">
        <v>489</v>
      </c>
      <c r="N520" s="0" t="n">
        <v>16</v>
      </c>
      <c r="O520" s="0" t="n">
        <v>434</v>
      </c>
      <c r="R520" s="0" t="n">
        <v>178</v>
      </c>
      <c r="W520" s="40" t="n">
        <v>2408</v>
      </c>
      <c r="Z520" s="0" t="n">
        <f aca="false">SUM(C520:Y520)</f>
        <v>30098</v>
      </c>
    </row>
    <row r="521" customFormat="false" ht="15" hidden="false" customHeight="false" outlineLevel="0" collapsed="false">
      <c r="A521" s="46" t="n">
        <v>42942</v>
      </c>
      <c r="B521" s="46"/>
      <c r="C521" s="0" t="n">
        <v>5569</v>
      </c>
      <c r="D521" s="0" t="n">
        <v>8974</v>
      </c>
      <c r="E521" s="0" t="n">
        <v>6805</v>
      </c>
      <c r="H521" s="52" t="n">
        <v>614</v>
      </c>
      <c r="I521" s="0" t="n">
        <v>1812</v>
      </c>
      <c r="K521" s="0" t="n">
        <v>1101</v>
      </c>
      <c r="L521" s="0" t="n">
        <v>454</v>
      </c>
      <c r="N521" s="0" t="n">
        <v>46</v>
      </c>
      <c r="O521" s="0" t="n">
        <v>46</v>
      </c>
      <c r="R521" s="0" t="n">
        <v>158</v>
      </c>
      <c r="W521" s="40" t="n">
        <v>1899</v>
      </c>
      <c r="Z521" s="0" t="n">
        <f aca="false">SUM(C521:Y521)</f>
        <v>27478</v>
      </c>
    </row>
    <row r="522" customFormat="false" ht="15" hidden="false" customHeight="false" outlineLevel="0" collapsed="false">
      <c r="A522" s="46" t="n">
        <v>42943</v>
      </c>
      <c r="B522" s="46"/>
      <c r="C522" s="0" t="n">
        <v>6933</v>
      </c>
      <c r="D522" s="0" t="n">
        <v>6512</v>
      </c>
      <c r="E522" s="0" t="n">
        <v>5320</v>
      </c>
      <c r="H522" s="52" t="n">
        <v>216</v>
      </c>
      <c r="I522" s="0" t="n">
        <v>2785</v>
      </c>
      <c r="K522" s="0" t="n">
        <v>724</v>
      </c>
      <c r="L522" s="0" t="n">
        <v>842</v>
      </c>
      <c r="N522" s="0" t="n">
        <v>4</v>
      </c>
      <c r="O522" s="0" t="n">
        <v>10</v>
      </c>
      <c r="R522" s="0" t="n">
        <v>125</v>
      </c>
      <c r="W522" s="40" t="n">
        <v>1667</v>
      </c>
      <c r="Z522" s="0" t="n">
        <f aca="false">SUM(C522:Y522)</f>
        <v>25138</v>
      </c>
    </row>
    <row r="523" customFormat="false" ht="15" hidden="false" customHeight="false" outlineLevel="0" collapsed="false">
      <c r="A523" s="46" t="n">
        <v>42944</v>
      </c>
      <c r="B523" s="46"/>
      <c r="C523" s="0" t="n">
        <v>4901</v>
      </c>
      <c r="D523" s="0" t="n">
        <v>8946</v>
      </c>
      <c r="E523" s="0" t="n">
        <v>4170</v>
      </c>
      <c r="H523" s="52" t="n">
        <v>266</v>
      </c>
      <c r="I523" s="0" t="n">
        <v>1986</v>
      </c>
      <c r="K523" s="0" t="n">
        <v>1094</v>
      </c>
      <c r="L523" s="0" t="n">
        <v>818</v>
      </c>
      <c r="N523" s="0" t="n">
        <v>113</v>
      </c>
      <c r="O523" s="0" t="n">
        <v>113</v>
      </c>
      <c r="R523" s="0" t="n">
        <v>76</v>
      </c>
      <c r="W523" s="40" t="n">
        <v>2999</v>
      </c>
      <c r="Z523" s="0" t="n">
        <f aca="false">SUM(C523:Y523)</f>
        <v>25482</v>
      </c>
    </row>
    <row r="524" customFormat="false" ht="15" hidden="false" customHeight="false" outlineLevel="0" collapsed="false">
      <c r="A524" s="46" t="n">
        <v>42945</v>
      </c>
      <c r="B524" s="46"/>
      <c r="C524" s="0" t="n">
        <v>6764</v>
      </c>
      <c r="D524" s="0" t="n">
        <v>6941</v>
      </c>
      <c r="E524" s="0" t="n">
        <v>5305</v>
      </c>
      <c r="H524" s="52" t="n">
        <v>201</v>
      </c>
      <c r="I524" s="0" t="n">
        <v>576</v>
      </c>
      <c r="K524" s="0" t="n">
        <v>1627</v>
      </c>
      <c r="L524" s="0" t="n">
        <v>506</v>
      </c>
      <c r="N524" s="0" t="n">
        <v>28</v>
      </c>
      <c r="O524" s="0" t="n">
        <v>31</v>
      </c>
      <c r="R524" s="0" t="n">
        <v>143</v>
      </c>
      <c r="W524" s="40" t="n">
        <v>4119</v>
      </c>
      <c r="Z524" s="0" t="n">
        <f aca="false">SUM(C524:Y524)</f>
        <v>26241</v>
      </c>
    </row>
    <row r="525" customFormat="false" ht="15" hidden="false" customHeight="false" outlineLevel="0" collapsed="false">
      <c r="A525" s="46" t="n">
        <v>42946</v>
      </c>
      <c r="B525" s="46"/>
      <c r="C525" s="0" t="n">
        <v>5463</v>
      </c>
      <c r="D525" s="0" t="n">
        <v>5651</v>
      </c>
      <c r="E525" s="0" t="n">
        <v>4536</v>
      </c>
      <c r="H525" s="52" t="n">
        <v>45</v>
      </c>
      <c r="I525" s="0" t="n">
        <v>610</v>
      </c>
      <c r="K525" s="0" t="n">
        <v>673</v>
      </c>
      <c r="L525" s="0" t="n">
        <v>514</v>
      </c>
      <c r="N525" s="0" t="n">
        <v>57</v>
      </c>
      <c r="O525" s="0" t="n">
        <v>56</v>
      </c>
      <c r="R525" s="0" t="n">
        <v>120</v>
      </c>
      <c r="W525" s="40" t="n">
        <v>3301</v>
      </c>
      <c r="Z525" s="0" t="n">
        <f aca="false">SUM(C525:Y525)</f>
        <v>21026</v>
      </c>
    </row>
    <row r="526" customFormat="false" ht="15" hidden="false" customHeight="false" outlineLevel="0" collapsed="false">
      <c r="A526" s="46" t="n">
        <v>42947</v>
      </c>
      <c r="B526" s="46"/>
      <c r="C526" s="0" t="n">
        <v>3860</v>
      </c>
      <c r="D526" s="0" t="n">
        <v>4441</v>
      </c>
      <c r="E526" s="0" t="n">
        <v>7142</v>
      </c>
      <c r="H526" s="52" t="n">
        <v>318</v>
      </c>
      <c r="I526" s="0" t="n">
        <v>291</v>
      </c>
      <c r="K526" s="0" t="n">
        <v>540</v>
      </c>
      <c r="L526" s="0" t="n">
        <v>792</v>
      </c>
      <c r="N526" s="0" t="n">
        <v>64</v>
      </c>
      <c r="O526" s="0" t="n">
        <v>456</v>
      </c>
      <c r="R526" s="0" t="n">
        <v>111</v>
      </c>
      <c r="W526" s="40" t="n">
        <v>2431</v>
      </c>
      <c r="Z526" s="0" t="n">
        <f aca="false">SUM(C526:Y526)</f>
        <v>20446</v>
      </c>
    </row>
    <row r="527" customFormat="false" ht="15" hidden="false" customHeight="false" outlineLevel="0" collapsed="false">
      <c r="A527" s="46" t="n">
        <v>42948</v>
      </c>
      <c r="B527" s="46"/>
      <c r="C527" s="0" t="n">
        <v>6874</v>
      </c>
      <c r="D527" s="0" t="n">
        <v>5168</v>
      </c>
      <c r="E527" s="0" t="n">
        <v>4574</v>
      </c>
      <c r="H527" s="52" t="n">
        <v>274</v>
      </c>
      <c r="I527" s="0" t="n">
        <v>1742</v>
      </c>
      <c r="K527" s="0" t="n">
        <v>243</v>
      </c>
      <c r="L527" s="0" t="n">
        <v>855</v>
      </c>
      <c r="N527" s="0" t="n">
        <v>11</v>
      </c>
      <c r="O527" s="0" t="n">
        <v>688</v>
      </c>
      <c r="R527" s="0" t="n">
        <v>126</v>
      </c>
      <c r="W527" s="40" t="n">
        <v>1470</v>
      </c>
      <c r="Z527" s="0" t="n">
        <f aca="false">SUM(C527:Y527)</f>
        <v>22025</v>
      </c>
    </row>
    <row r="528" customFormat="false" ht="15" hidden="false" customHeight="false" outlineLevel="0" collapsed="false">
      <c r="A528" s="46" t="n">
        <v>42949</v>
      </c>
      <c r="B528" s="46"/>
      <c r="C528" s="0" t="n">
        <v>7197</v>
      </c>
      <c r="D528" s="0" t="n">
        <v>6714</v>
      </c>
      <c r="E528" s="0" t="n">
        <v>3795</v>
      </c>
      <c r="H528" s="52" t="n">
        <v>99</v>
      </c>
      <c r="I528" s="0" t="n">
        <v>376</v>
      </c>
      <c r="K528" s="0" t="n">
        <v>803</v>
      </c>
      <c r="L528" s="0" t="n">
        <v>387</v>
      </c>
      <c r="N528" s="0" t="n">
        <v>51</v>
      </c>
      <c r="O528" s="0" t="n">
        <v>100</v>
      </c>
      <c r="R528" s="0" t="n">
        <v>118</v>
      </c>
      <c r="W528" s="40" t="n">
        <v>1223</v>
      </c>
      <c r="Z528" s="0" t="n">
        <f aca="false">SUM(C528:Y528)</f>
        <v>20863</v>
      </c>
    </row>
    <row r="529" customFormat="false" ht="15" hidden="false" customHeight="false" outlineLevel="0" collapsed="false">
      <c r="A529" s="46" t="n">
        <v>42950</v>
      </c>
      <c r="B529" s="46"/>
      <c r="C529" s="0" t="n">
        <v>5312</v>
      </c>
      <c r="D529" s="0" t="n">
        <v>9773</v>
      </c>
      <c r="E529" s="0" t="n">
        <v>3962</v>
      </c>
      <c r="H529" s="52" t="n">
        <v>41</v>
      </c>
      <c r="I529" s="0" t="n">
        <v>827</v>
      </c>
      <c r="K529" s="0" t="n">
        <v>351</v>
      </c>
      <c r="L529" s="0" t="n">
        <v>693</v>
      </c>
      <c r="N529" s="0" t="n">
        <v>38</v>
      </c>
      <c r="O529" s="0" t="n">
        <v>51</v>
      </c>
      <c r="R529" s="0" t="n">
        <v>58</v>
      </c>
      <c r="W529" s="40" t="n">
        <v>1163</v>
      </c>
      <c r="Z529" s="0" t="n">
        <f aca="false">SUM(C529:Y529)</f>
        <v>22269</v>
      </c>
    </row>
    <row r="530" customFormat="false" ht="15" hidden="false" customHeight="false" outlineLevel="0" collapsed="false">
      <c r="A530" s="46" t="n">
        <v>42951</v>
      </c>
      <c r="B530" s="46"/>
      <c r="C530" s="0" t="n">
        <v>2880</v>
      </c>
      <c r="D530" s="0" t="n">
        <v>5124</v>
      </c>
      <c r="E530" s="0" t="n">
        <v>6532</v>
      </c>
      <c r="H530" s="52" t="n">
        <v>39</v>
      </c>
      <c r="I530" s="0" t="n">
        <v>983</v>
      </c>
      <c r="K530" s="0" t="n">
        <v>254</v>
      </c>
      <c r="L530" s="0" t="n">
        <v>878</v>
      </c>
      <c r="N530" s="0" t="n">
        <v>69</v>
      </c>
      <c r="O530" s="0" t="n">
        <v>76</v>
      </c>
      <c r="R530" s="0" t="n">
        <v>33</v>
      </c>
      <c r="W530" s="40" t="n">
        <v>1935</v>
      </c>
      <c r="Z530" s="0" t="n">
        <f aca="false">SUM(C530:Y530)</f>
        <v>18803</v>
      </c>
    </row>
    <row r="531" customFormat="false" ht="15" hidden="false" customHeight="false" outlineLevel="0" collapsed="false">
      <c r="A531" s="46" t="n">
        <v>42952</v>
      </c>
      <c r="B531" s="46"/>
      <c r="C531" s="0" t="n">
        <v>4695</v>
      </c>
      <c r="D531" s="0" t="n">
        <v>7631</v>
      </c>
      <c r="E531" s="0" t="n">
        <v>5086</v>
      </c>
      <c r="H531" s="52" t="n">
        <v>298</v>
      </c>
      <c r="I531" s="0" t="n">
        <v>429</v>
      </c>
      <c r="K531" s="0" t="n">
        <v>1162</v>
      </c>
      <c r="L531" s="0" t="n">
        <v>389</v>
      </c>
      <c r="N531" s="0" t="n">
        <v>383</v>
      </c>
      <c r="O531" s="0" t="n">
        <v>43</v>
      </c>
      <c r="R531" s="0" t="n">
        <v>76</v>
      </c>
      <c r="W531" s="40" t="n">
        <v>1568</v>
      </c>
      <c r="Z531" s="0" t="n">
        <f aca="false">SUM(C531:Y531)</f>
        <v>21760</v>
      </c>
    </row>
    <row r="532" customFormat="false" ht="15" hidden="false" customHeight="false" outlineLevel="0" collapsed="false">
      <c r="A532" s="46" t="n">
        <v>42953</v>
      </c>
      <c r="B532" s="46"/>
      <c r="C532" s="0" t="n">
        <v>5689</v>
      </c>
      <c r="D532" s="0" t="n">
        <v>6726</v>
      </c>
      <c r="E532" s="0" t="n">
        <v>3618</v>
      </c>
      <c r="H532" s="52" t="n">
        <v>70</v>
      </c>
      <c r="I532" s="0" t="n">
        <v>386</v>
      </c>
      <c r="K532" s="0" t="n">
        <v>1179</v>
      </c>
      <c r="L532" s="0" t="n">
        <v>395</v>
      </c>
      <c r="N532" s="0" t="n">
        <v>45</v>
      </c>
      <c r="O532" s="0" t="n">
        <v>145</v>
      </c>
      <c r="R532" s="0" t="n">
        <v>46</v>
      </c>
      <c r="W532" s="40" t="n">
        <v>881</v>
      </c>
      <c r="Z532" s="0" t="n">
        <f aca="false">SUM(C532:Y532)</f>
        <v>19180</v>
      </c>
    </row>
    <row r="533" customFormat="false" ht="15" hidden="false" customHeight="false" outlineLevel="0" collapsed="false">
      <c r="A533" s="46" t="n">
        <v>42954</v>
      </c>
      <c r="B533" s="46"/>
      <c r="C533" s="0" t="n">
        <v>5640</v>
      </c>
      <c r="D533" s="0" t="n">
        <v>7344</v>
      </c>
      <c r="E533" s="0" t="n">
        <v>5475</v>
      </c>
      <c r="H533" s="52" t="n">
        <v>164</v>
      </c>
      <c r="I533" s="0" t="n">
        <v>990</v>
      </c>
      <c r="K533" s="0" t="n">
        <v>1094</v>
      </c>
      <c r="L533" s="0" t="n">
        <v>517</v>
      </c>
      <c r="N533" s="0" t="n">
        <v>131</v>
      </c>
      <c r="O533" s="0" t="n">
        <v>500</v>
      </c>
      <c r="R533" s="0" t="n">
        <v>143</v>
      </c>
      <c r="W533" s="40" t="n">
        <v>451</v>
      </c>
      <c r="Z533" s="0" t="n">
        <f aca="false">SUM(C533:Y533)</f>
        <v>22449</v>
      </c>
    </row>
    <row r="534" customFormat="false" ht="15" hidden="false" customHeight="false" outlineLevel="0" collapsed="false">
      <c r="A534" s="46" t="n">
        <v>42955</v>
      </c>
      <c r="B534" s="46"/>
      <c r="C534" s="0" t="n">
        <v>3788</v>
      </c>
      <c r="D534" s="0" t="n">
        <v>8461</v>
      </c>
      <c r="E534" s="0" t="n">
        <v>5914</v>
      </c>
      <c r="H534" s="52" t="n">
        <v>323</v>
      </c>
      <c r="I534" s="0" t="n">
        <v>265</v>
      </c>
      <c r="K534" s="0" t="n">
        <v>1042</v>
      </c>
      <c r="L534" s="0" t="n">
        <v>1130</v>
      </c>
      <c r="N534" s="0" t="n">
        <v>56</v>
      </c>
      <c r="O534" s="0" t="n">
        <v>176</v>
      </c>
      <c r="R534" s="0" t="n">
        <v>19</v>
      </c>
      <c r="W534" s="40" t="n">
        <v>879</v>
      </c>
      <c r="Z534" s="0" t="n">
        <f aca="false">SUM(C534:Y534)</f>
        <v>22053</v>
      </c>
    </row>
    <row r="535" customFormat="false" ht="15" hidden="false" customHeight="false" outlineLevel="0" collapsed="false">
      <c r="A535" s="46" t="n">
        <v>42956</v>
      </c>
      <c r="B535" s="46"/>
      <c r="C535" s="0" t="n">
        <v>5143</v>
      </c>
      <c r="D535" s="0" t="n">
        <v>6673</v>
      </c>
      <c r="E535" s="0" t="n">
        <v>7205</v>
      </c>
      <c r="H535" s="52" t="n">
        <v>1116</v>
      </c>
      <c r="I535" s="0" t="n">
        <v>352</v>
      </c>
      <c r="K535" s="0" t="n">
        <v>1039</v>
      </c>
      <c r="L535" s="0" t="n">
        <v>865</v>
      </c>
      <c r="N535" s="0" t="n">
        <v>21</v>
      </c>
      <c r="O535" s="0" t="n">
        <v>5</v>
      </c>
      <c r="R535" s="0" t="n">
        <v>38</v>
      </c>
      <c r="W535" s="40" t="n">
        <v>1226</v>
      </c>
      <c r="Z535" s="0" t="n">
        <f aca="false">SUM(C535:Y535)</f>
        <v>23683</v>
      </c>
    </row>
    <row r="536" customFormat="false" ht="15" hidden="false" customHeight="false" outlineLevel="0" collapsed="false">
      <c r="A536" s="46" t="n">
        <v>42957</v>
      </c>
      <c r="B536" s="46"/>
      <c r="C536" s="0" t="n">
        <v>4121</v>
      </c>
      <c r="D536" s="0" t="n">
        <v>5715</v>
      </c>
      <c r="E536" s="0" t="n">
        <v>4118</v>
      </c>
      <c r="H536" s="52" t="n">
        <v>148</v>
      </c>
      <c r="I536" s="0" t="n">
        <v>723</v>
      </c>
      <c r="K536" s="0" t="n">
        <v>581</v>
      </c>
      <c r="L536" s="0" t="n">
        <v>463</v>
      </c>
      <c r="N536" s="0" t="n">
        <v>139</v>
      </c>
      <c r="O536" s="0" t="n">
        <v>5</v>
      </c>
      <c r="R536" s="0" t="n">
        <v>129</v>
      </c>
      <c r="W536" s="40" t="n">
        <v>397</v>
      </c>
      <c r="Z536" s="0" t="n">
        <f aca="false">SUM(C536:Y536)</f>
        <v>16539</v>
      </c>
    </row>
    <row r="537" customFormat="false" ht="15" hidden="false" customHeight="false" outlineLevel="0" collapsed="false">
      <c r="A537" s="46" t="n">
        <v>42958</v>
      </c>
      <c r="B537" s="46"/>
      <c r="C537" s="0" t="n">
        <v>4404</v>
      </c>
      <c r="D537" s="0" t="n">
        <v>6768</v>
      </c>
      <c r="E537" s="0" t="n">
        <v>5398</v>
      </c>
      <c r="H537" s="52" t="n">
        <v>130</v>
      </c>
      <c r="I537" s="0" t="n">
        <v>359</v>
      </c>
      <c r="K537" s="0" t="n">
        <v>1373</v>
      </c>
      <c r="L537" s="0" t="n">
        <v>615</v>
      </c>
      <c r="N537" s="0" t="n">
        <v>91</v>
      </c>
      <c r="O537" s="0" t="n">
        <v>163</v>
      </c>
      <c r="R537" s="0" t="n">
        <v>191</v>
      </c>
      <c r="W537" s="40" t="n">
        <v>990</v>
      </c>
      <c r="Z537" s="0" t="n">
        <f aca="false">SUM(C537:Y537)</f>
        <v>20482</v>
      </c>
    </row>
    <row r="538" customFormat="false" ht="15" hidden="false" customHeight="false" outlineLevel="0" collapsed="false">
      <c r="A538" s="46" t="n">
        <v>42959</v>
      </c>
      <c r="B538" s="46"/>
      <c r="C538" s="0" t="n">
        <v>5927</v>
      </c>
      <c r="D538" s="0" t="n">
        <v>7957</v>
      </c>
      <c r="E538" s="0" t="n">
        <v>6361</v>
      </c>
      <c r="H538" s="52" t="n">
        <v>185</v>
      </c>
      <c r="I538" s="0" t="n">
        <v>575</v>
      </c>
      <c r="K538" s="0" t="n">
        <v>936</v>
      </c>
      <c r="L538" s="0" t="n">
        <v>1490</v>
      </c>
      <c r="N538" s="0" t="n">
        <v>16</v>
      </c>
      <c r="O538" s="0" t="n">
        <v>88</v>
      </c>
      <c r="R538" s="0" t="n">
        <v>219</v>
      </c>
      <c r="W538" s="40" t="n">
        <v>1421</v>
      </c>
      <c r="Z538" s="0" t="n">
        <f aca="false">SUM(C538:Y538)</f>
        <v>25175</v>
      </c>
    </row>
    <row r="539" customFormat="false" ht="15" hidden="false" customHeight="false" outlineLevel="0" collapsed="false">
      <c r="A539" s="46" t="n">
        <v>42960</v>
      </c>
      <c r="B539" s="46"/>
      <c r="C539" s="0" t="n">
        <v>3767</v>
      </c>
      <c r="D539" s="0" t="n">
        <v>7744</v>
      </c>
      <c r="E539" s="0" t="n">
        <v>6142</v>
      </c>
      <c r="H539" s="52" t="n">
        <v>272</v>
      </c>
      <c r="I539" s="0" t="n">
        <v>1473</v>
      </c>
      <c r="K539" s="0" t="n">
        <v>974</v>
      </c>
      <c r="L539" s="0" t="n">
        <v>802</v>
      </c>
      <c r="N539" s="0" t="n">
        <v>260</v>
      </c>
      <c r="O539" s="0" t="n">
        <v>27</v>
      </c>
      <c r="R539" s="0" t="n">
        <v>184</v>
      </c>
      <c r="W539" s="40" t="n">
        <v>1664</v>
      </c>
      <c r="Z539" s="0" t="n">
        <f aca="false">SUM(C539:Y539)</f>
        <v>23309</v>
      </c>
    </row>
    <row r="540" customFormat="false" ht="15" hidden="false" customHeight="false" outlineLevel="0" collapsed="false">
      <c r="A540" s="46" t="n">
        <v>42961</v>
      </c>
      <c r="B540" s="46"/>
      <c r="C540" s="0" t="n">
        <v>1939</v>
      </c>
      <c r="D540" s="0" t="n">
        <v>7026</v>
      </c>
      <c r="E540" s="0" t="n">
        <v>7572</v>
      </c>
      <c r="H540" s="52" t="n">
        <v>947</v>
      </c>
      <c r="I540" s="0" t="n">
        <v>1300</v>
      </c>
      <c r="K540" s="0" t="n">
        <v>662</v>
      </c>
      <c r="L540" s="0" t="n">
        <v>981</v>
      </c>
      <c r="N540" s="0" t="n">
        <v>131</v>
      </c>
      <c r="O540" s="0" t="n">
        <v>138</v>
      </c>
      <c r="R540" s="0" t="n">
        <v>521</v>
      </c>
      <c r="W540" s="40" t="n">
        <v>873</v>
      </c>
      <c r="Z540" s="0" t="n">
        <f aca="false">SUM(C540:Y540)</f>
        <v>22090</v>
      </c>
    </row>
    <row r="541" customFormat="false" ht="15" hidden="false" customHeight="false" outlineLevel="0" collapsed="false">
      <c r="A541" s="46" t="n">
        <v>42962</v>
      </c>
      <c r="B541" s="46"/>
      <c r="C541" s="0" t="n">
        <v>2335</v>
      </c>
      <c r="D541" s="0" t="n">
        <v>7402</v>
      </c>
      <c r="E541" s="0" t="n">
        <v>5029</v>
      </c>
      <c r="H541" s="52" t="n">
        <v>289</v>
      </c>
      <c r="I541" s="0" t="n">
        <v>268</v>
      </c>
      <c r="K541" s="0" t="n">
        <v>1043</v>
      </c>
      <c r="L541" s="0" t="n">
        <v>705</v>
      </c>
      <c r="N541" s="0" t="n">
        <v>95</v>
      </c>
      <c r="O541" s="0" t="n">
        <v>35</v>
      </c>
      <c r="R541" s="0" t="n">
        <v>92</v>
      </c>
      <c r="W541" s="40" t="n">
        <v>497</v>
      </c>
      <c r="Z541" s="0" t="n">
        <f aca="false">SUM(C541:Y541)</f>
        <v>17790</v>
      </c>
    </row>
    <row r="542" customFormat="false" ht="15" hidden="false" customHeight="false" outlineLevel="0" collapsed="false">
      <c r="A542" s="46" t="n">
        <v>42963</v>
      </c>
      <c r="B542" s="46"/>
      <c r="C542" s="0" t="n">
        <v>4080</v>
      </c>
      <c r="D542" s="0" t="n">
        <v>7730</v>
      </c>
      <c r="E542" s="0" t="n">
        <v>7980</v>
      </c>
      <c r="H542" s="52" t="n">
        <v>196</v>
      </c>
      <c r="I542" s="0" t="n">
        <v>550</v>
      </c>
      <c r="K542" s="0" t="n">
        <v>1102</v>
      </c>
      <c r="L542" s="0" t="n">
        <v>470</v>
      </c>
      <c r="N542" s="0" t="n">
        <v>34</v>
      </c>
      <c r="O542" s="0" t="n">
        <v>181</v>
      </c>
      <c r="R542" s="0" t="n">
        <v>31</v>
      </c>
      <c r="W542" s="40" t="n">
        <v>1032</v>
      </c>
      <c r="Z542" s="0" t="n">
        <f aca="false">SUM(C542:Y542)</f>
        <v>23386</v>
      </c>
    </row>
    <row r="543" customFormat="false" ht="15" hidden="false" customHeight="false" outlineLevel="0" collapsed="false">
      <c r="A543" s="46" t="n">
        <v>42964</v>
      </c>
      <c r="B543" s="46"/>
      <c r="C543" s="0" t="n">
        <v>3752</v>
      </c>
      <c r="D543" s="0" t="n">
        <v>7237</v>
      </c>
      <c r="E543" s="0" t="n">
        <v>5961</v>
      </c>
      <c r="H543" s="52" t="n">
        <v>194</v>
      </c>
      <c r="I543" s="0" t="n">
        <v>690</v>
      </c>
      <c r="K543" s="0" t="n">
        <v>969</v>
      </c>
      <c r="L543" s="0" t="n">
        <v>933</v>
      </c>
      <c r="N543" s="0" t="n">
        <v>14</v>
      </c>
      <c r="O543" s="0" t="n">
        <v>68</v>
      </c>
      <c r="R543" s="0" t="n">
        <v>29</v>
      </c>
      <c r="W543" s="40" t="n">
        <v>358</v>
      </c>
      <c r="Z543" s="0" t="n">
        <f aca="false">SUM(C543:Y543)</f>
        <v>20205</v>
      </c>
    </row>
    <row r="544" customFormat="false" ht="15" hidden="false" customHeight="false" outlineLevel="0" collapsed="false">
      <c r="A544" s="46" t="n">
        <v>42965</v>
      </c>
      <c r="B544" s="46"/>
      <c r="C544" s="0" t="n">
        <v>3938</v>
      </c>
      <c r="D544" s="0" t="n">
        <v>6844</v>
      </c>
      <c r="E544" s="0" t="n">
        <v>3680</v>
      </c>
      <c r="H544" s="52" t="n">
        <v>307</v>
      </c>
      <c r="I544" s="0" t="n">
        <v>143</v>
      </c>
      <c r="K544" s="0" t="n">
        <v>1411</v>
      </c>
      <c r="L544" s="0" t="n">
        <v>895</v>
      </c>
      <c r="N544" s="0" t="n">
        <v>28</v>
      </c>
      <c r="O544" s="0" t="n">
        <v>45</v>
      </c>
      <c r="R544" s="0" t="n">
        <v>86</v>
      </c>
      <c r="W544" s="40" t="n">
        <v>558</v>
      </c>
      <c r="Z544" s="0" t="n">
        <f aca="false">SUM(C544:Y544)</f>
        <v>17935</v>
      </c>
    </row>
    <row r="545" customFormat="false" ht="15" hidden="false" customHeight="false" outlineLevel="0" collapsed="false">
      <c r="A545" s="46" t="n">
        <v>42966</v>
      </c>
      <c r="B545" s="46"/>
      <c r="C545" s="0" t="n">
        <v>3932</v>
      </c>
      <c r="D545" s="0" t="n">
        <v>6527</v>
      </c>
      <c r="E545" s="0" t="n">
        <v>4438</v>
      </c>
      <c r="H545" s="52" t="n">
        <v>96</v>
      </c>
      <c r="I545" s="0" t="n">
        <v>829</v>
      </c>
      <c r="K545" s="0" t="n">
        <v>448</v>
      </c>
      <c r="L545" s="0" t="n">
        <v>515</v>
      </c>
      <c r="N545" s="0" t="n">
        <v>134</v>
      </c>
      <c r="O545" s="0" t="n">
        <v>55</v>
      </c>
      <c r="R545" s="0" t="n">
        <v>110</v>
      </c>
      <c r="W545" s="40" t="n">
        <v>1007</v>
      </c>
      <c r="Z545" s="0" t="n">
        <f aca="false">SUM(C545:Y545)</f>
        <v>18091</v>
      </c>
    </row>
    <row r="546" customFormat="false" ht="15" hidden="false" customHeight="false" outlineLevel="0" collapsed="false">
      <c r="A546" s="46" t="n">
        <v>42967</v>
      </c>
      <c r="B546" s="46"/>
      <c r="C546" s="0" t="n">
        <v>4997</v>
      </c>
      <c r="D546" s="0" t="n">
        <v>7750</v>
      </c>
      <c r="E546" s="0" t="n">
        <v>4788</v>
      </c>
      <c r="H546" s="52" t="n">
        <v>48</v>
      </c>
      <c r="I546" s="0" t="n">
        <v>1021</v>
      </c>
      <c r="K546" s="0" t="n">
        <v>1136</v>
      </c>
      <c r="L546" s="0" t="n">
        <v>1273</v>
      </c>
      <c r="N546" s="0" t="n">
        <v>8</v>
      </c>
      <c r="O546" s="0" t="n">
        <v>35</v>
      </c>
      <c r="R546" s="0" t="n">
        <v>51</v>
      </c>
      <c r="W546" s="40" t="n">
        <v>351</v>
      </c>
      <c r="Z546" s="0" t="n">
        <f aca="false">SUM(C546:Y546)</f>
        <v>21458</v>
      </c>
    </row>
    <row r="547" customFormat="false" ht="15" hidden="false" customHeight="false" outlineLevel="0" collapsed="false">
      <c r="A547" s="46" t="n">
        <v>42968</v>
      </c>
      <c r="B547" s="46"/>
      <c r="C547" s="0" t="n">
        <v>4685</v>
      </c>
      <c r="D547" s="0" t="n">
        <v>5812</v>
      </c>
      <c r="E547" s="0" t="n">
        <v>2098</v>
      </c>
      <c r="H547" s="52" t="n">
        <v>377</v>
      </c>
      <c r="I547" s="0" t="n">
        <v>307</v>
      </c>
      <c r="K547" s="0" t="n">
        <v>539</v>
      </c>
      <c r="L547" s="0" t="n">
        <v>492</v>
      </c>
      <c r="N547" s="0" t="n">
        <v>25</v>
      </c>
      <c r="O547" s="0" t="n">
        <v>244</v>
      </c>
      <c r="R547" s="0" t="n">
        <v>45</v>
      </c>
      <c r="W547" s="40" t="n">
        <v>419</v>
      </c>
      <c r="Z547" s="0" t="n">
        <f aca="false">SUM(C547:Y547)</f>
        <v>15043</v>
      </c>
    </row>
    <row r="548" customFormat="false" ht="15" hidden="false" customHeight="false" outlineLevel="0" collapsed="false">
      <c r="A548" s="46" t="n">
        <v>42969</v>
      </c>
      <c r="B548" s="46"/>
      <c r="C548" s="0" t="n">
        <v>2929</v>
      </c>
      <c r="D548" s="0" t="n">
        <v>7417</v>
      </c>
      <c r="E548" s="0" t="n">
        <v>5738</v>
      </c>
      <c r="H548" s="52" t="n">
        <v>323</v>
      </c>
      <c r="I548" s="0" t="n">
        <v>327</v>
      </c>
      <c r="K548" s="0" t="n">
        <v>625</v>
      </c>
      <c r="L548" s="0" t="n">
        <v>826</v>
      </c>
      <c r="N548" s="0" t="n">
        <v>228</v>
      </c>
      <c r="O548" s="0" t="n">
        <v>42</v>
      </c>
      <c r="R548" s="0" t="n">
        <v>29</v>
      </c>
      <c r="W548" s="40" t="n">
        <v>278</v>
      </c>
      <c r="Z548" s="0" t="n">
        <f aca="false">SUM(C548:Y548)</f>
        <v>18762</v>
      </c>
    </row>
    <row r="549" customFormat="false" ht="15" hidden="false" customHeight="false" outlineLevel="0" collapsed="false">
      <c r="A549" s="46" t="n">
        <v>42970</v>
      </c>
      <c r="B549" s="46"/>
      <c r="C549" s="0" t="n">
        <v>2442</v>
      </c>
      <c r="D549" s="0" t="n">
        <v>8893</v>
      </c>
      <c r="E549" s="0" t="n">
        <v>3443</v>
      </c>
      <c r="H549" s="52" t="n">
        <v>1260</v>
      </c>
      <c r="I549" s="0" t="n">
        <v>343</v>
      </c>
      <c r="K549" s="0" t="n">
        <v>222</v>
      </c>
      <c r="L549" s="0" t="n">
        <v>496</v>
      </c>
      <c r="N549" s="0" t="n">
        <v>21</v>
      </c>
      <c r="O549" s="0" t="n">
        <v>30</v>
      </c>
      <c r="R549" s="0" t="n">
        <v>8</v>
      </c>
      <c r="W549" s="40" t="n">
        <v>99</v>
      </c>
      <c r="Z549" s="0" t="n">
        <f aca="false">SUM(C549:Y549)</f>
        <v>17257</v>
      </c>
    </row>
    <row r="550" customFormat="false" ht="15" hidden="false" customHeight="false" outlineLevel="0" collapsed="false">
      <c r="A550" s="46" t="n">
        <v>42971</v>
      </c>
      <c r="B550" s="46"/>
      <c r="C550" s="0" t="n">
        <v>3524</v>
      </c>
      <c r="D550" s="0" t="n">
        <v>8571</v>
      </c>
      <c r="E550" s="0" t="n">
        <v>5965</v>
      </c>
      <c r="H550" s="52" t="n">
        <v>227</v>
      </c>
      <c r="I550" s="0" t="n">
        <v>2093</v>
      </c>
      <c r="K550" s="0" t="n">
        <v>811</v>
      </c>
      <c r="L550" s="0" t="n">
        <v>555</v>
      </c>
      <c r="N550" s="0" t="n">
        <v>64</v>
      </c>
      <c r="O550" s="0" t="n">
        <v>235</v>
      </c>
      <c r="R550" s="0" t="n">
        <v>25</v>
      </c>
      <c r="W550" s="40" t="n">
        <v>310</v>
      </c>
      <c r="Z550" s="0" t="n">
        <f aca="false">SUM(C550:Y550)</f>
        <v>22380</v>
      </c>
    </row>
    <row r="551" customFormat="false" ht="15" hidden="false" customHeight="false" outlineLevel="0" collapsed="false">
      <c r="A551" s="46" t="n">
        <v>42972</v>
      </c>
      <c r="B551" s="46"/>
      <c r="C551" s="0" t="n">
        <v>2181</v>
      </c>
      <c r="D551" s="0" t="n">
        <v>10065</v>
      </c>
      <c r="E551" s="0" t="n">
        <v>6862</v>
      </c>
      <c r="H551" s="52" t="n">
        <v>201</v>
      </c>
      <c r="I551" s="0" t="n">
        <v>120</v>
      </c>
      <c r="K551" s="0" t="n">
        <v>454</v>
      </c>
      <c r="L551" s="0" t="n">
        <v>551</v>
      </c>
      <c r="N551" s="0" t="n">
        <v>54</v>
      </c>
      <c r="O551" s="0" t="n">
        <v>106</v>
      </c>
      <c r="R551" s="0" t="n">
        <v>85</v>
      </c>
      <c r="W551" s="40" t="n">
        <v>628</v>
      </c>
      <c r="Z551" s="0" t="n">
        <f aca="false">SUM(C551:Y551)</f>
        <v>21307</v>
      </c>
    </row>
    <row r="552" customFormat="false" ht="15" hidden="false" customHeight="false" outlineLevel="0" collapsed="false">
      <c r="A552" s="46" t="n">
        <v>42973</v>
      </c>
      <c r="B552" s="46"/>
      <c r="C552" s="0" t="n">
        <v>4223</v>
      </c>
      <c r="D552" s="0" t="n">
        <v>10195</v>
      </c>
      <c r="E552" s="0" t="n">
        <v>4515</v>
      </c>
      <c r="H552" s="52" t="n">
        <v>123</v>
      </c>
      <c r="I552" s="0" t="n">
        <v>657</v>
      </c>
      <c r="K552" s="0" t="n">
        <v>258</v>
      </c>
      <c r="L552" s="0" t="n">
        <v>544</v>
      </c>
      <c r="N552" s="0" t="n">
        <v>80</v>
      </c>
      <c r="O552" s="0" t="n">
        <v>269</v>
      </c>
      <c r="R552" s="0" t="n">
        <v>36</v>
      </c>
      <c r="W552" s="40" t="n">
        <v>336</v>
      </c>
      <c r="Z552" s="0" t="n">
        <f aca="false">SUM(C552:Y552)</f>
        <v>21236</v>
      </c>
    </row>
    <row r="553" customFormat="false" ht="15" hidden="false" customHeight="false" outlineLevel="0" collapsed="false">
      <c r="A553" s="46" t="n">
        <v>42974</v>
      </c>
      <c r="B553" s="46"/>
      <c r="C553" s="0" t="n">
        <v>2478</v>
      </c>
      <c r="D553" s="0" t="n">
        <v>9877</v>
      </c>
      <c r="E553" s="0" t="n">
        <v>4614</v>
      </c>
      <c r="H553" s="52" t="n">
        <v>118</v>
      </c>
      <c r="I553" s="0" t="n">
        <v>153</v>
      </c>
      <c r="K553" s="0" t="n">
        <v>736</v>
      </c>
      <c r="L553" s="0" t="n">
        <v>470</v>
      </c>
      <c r="N553" s="0" t="n">
        <v>62</v>
      </c>
      <c r="O553" s="0" t="n">
        <v>29</v>
      </c>
      <c r="R553" s="0" t="n">
        <v>78</v>
      </c>
      <c r="W553" s="40" t="n">
        <v>216</v>
      </c>
      <c r="Z553" s="0" t="n">
        <f aca="false">SUM(C553:Y553)</f>
        <v>18831</v>
      </c>
    </row>
    <row r="554" customFormat="false" ht="15" hidden="false" customHeight="false" outlineLevel="0" collapsed="false">
      <c r="A554" s="46" t="n">
        <v>42975</v>
      </c>
      <c r="B554" s="46"/>
      <c r="C554" s="0" t="n">
        <v>1921</v>
      </c>
      <c r="D554" s="0" t="n">
        <v>6719</v>
      </c>
      <c r="E554" s="0" t="n">
        <v>3372</v>
      </c>
      <c r="H554" s="52" t="n">
        <v>86</v>
      </c>
      <c r="I554" s="0" t="n">
        <v>786</v>
      </c>
      <c r="K554" s="0" t="n">
        <v>680</v>
      </c>
      <c r="L554" s="0" t="n">
        <v>908</v>
      </c>
      <c r="N554" s="0" t="n">
        <v>109</v>
      </c>
      <c r="O554" s="0" t="n">
        <v>25</v>
      </c>
      <c r="R554" s="0" t="n">
        <v>193</v>
      </c>
      <c r="W554" s="40" t="n">
        <v>414</v>
      </c>
      <c r="Z554" s="0" t="n">
        <f aca="false">SUM(C554:Y554)</f>
        <v>15213</v>
      </c>
    </row>
    <row r="555" customFormat="false" ht="15" hidden="false" customHeight="false" outlineLevel="0" collapsed="false">
      <c r="A555" s="46" t="n">
        <v>42976</v>
      </c>
      <c r="B555" s="46"/>
      <c r="C555" s="0" t="n">
        <v>5630</v>
      </c>
      <c r="D555" s="0" t="n">
        <v>8112</v>
      </c>
      <c r="E555" s="0" t="n">
        <v>3092</v>
      </c>
      <c r="H555" s="52" t="n">
        <v>304</v>
      </c>
      <c r="I555" s="0" t="n">
        <v>572</v>
      </c>
      <c r="K555" s="0" t="n">
        <v>762</v>
      </c>
      <c r="L555" s="0" t="n">
        <v>335</v>
      </c>
      <c r="N555" s="0" t="n">
        <v>267</v>
      </c>
      <c r="O555" s="0" t="n">
        <v>188</v>
      </c>
      <c r="R555" s="0" t="n">
        <v>203</v>
      </c>
      <c r="W555" s="40" t="n">
        <v>224</v>
      </c>
      <c r="Z555" s="0" t="n">
        <f aca="false">SUM(C555:Y555)</f>
        <v>19689</v>
      </c>
    </row>
    <row r="556" customFormat="false" ht="15" hidden="false" customHeight="false" outlineLevel="0" collapsed="false">
      <c r="A556" s="46" t="n">
        <v>42977</v>
      </c>
      <c r="B556" s="46"/>
      <c r="C556" s="0" t="n">
        <v>7040</v>
      </c>
      <c r="D556" s="0" t="n">
        <v>7773</v>
      </c>
      <c r="E556" s="0" t="n">
        <v>5248</v>
      </c>
      <c r="H556" s="52" t="n">
        <v>419</v>
      </c>
      <c r="I556" s="0" t="n">
        <v>3210</v>
      </c>
      <c r="K556" s="0" t="n">
        <v>607</v>
      </c>
      <c r="L556" s="0" t="n">
        <v>1299</v>
      </c>
      <c r="N556" s="0" t="n">
        <v>78</v>
      </c>
      <c r="O556" s="0" t="n">
        <v>49</v>
      </c>
      <c r="R556" s="0" t="n">
        <v>210</v>
      </c>
      <c r="W556" s="40" t="n">
        <v>790</v>
      </c>
      <c r="Z556" s="0" t="n">
        <f aca="false">SUM(C556:Y556)</f>
        <v>26723</v>
      </c>
    </row>
    <row r="557" customFormat="false" ht="15" hidden="false" customHeight="false" outlineLevel="0" collapsed="false">
      <c r="A557" s="46" t="n">
        <v>42978</v>
      </c>
      <c r="B557" s="46"/>
      <c r="C557" s="0" t="n">
        <v>4667</v>
      </c>
      <c r="D557" s="0" t="n">
        <v>12542</v>
      </c>
      <c r="E557" s="0" t="n">
        <v>5045</v>
      </c>
      <c r="H557" s="52" t="n">
        <v>505</v>
      </c>
      <c r="I557" s="0" t="n">
        <v>2010</v>
      </c>
      <c r="K557" s="0" t="n">
        <v>699</v>
      </c>
      <c r="L557" s="0" t="n">
        <v>753</v>
      </c>
      <c r="N557" s="0" t="n">
        <v>23</v>
      </c>
      <c r="O557" s="0" t="n">
        <v>55</v>
      </c>
      <c r="R557" s="0" t="n">
        <v>48</v>
      </c>
      <c r="W557" s="40" t="n">
        <v>335</v>
      </c>
      <c r="Z557" s="0" t="n">
        <f aca="false">SUM(C557:Y557)</f>
        <v>26682</v>
      </c>
    </row>
    <row r="558" customFormat="false" ht="15" hidden="false" customHeight="false" outlineLevel="0" collapsed="false">
      <c r="A558" s="46" t="n">
        <v>42979</v>
      </c>
      <c r="B558" s="46"/>
      <c r="C558" s="0" t="n">
        <v>3094</v>
      </c>
      <c r="D558" s="0" t="n">
        <v>9081</v>
      </c>
      <c r="E558" s="0" t="n">
        <v>3654</v>
      </c>
      <c r="H558" s="52" t="n">
        <v>581</v>
      </c>
      <c r="I558" s="0" t="n">
        <v>1722</v>
      </c>
      <c r="K558" s="0" t="n">
        <v>741</v>
      </c>
      <c r="L558" s="0" t="n">
        <v>846</v>
      </c>
      <c r="N558" s="0" t="n">
        <v>68</v>
      </c>
      <c r="O558" s="0" t="n">
        <v>12</v>
      </c>
      <c r="R558" s="0" t="n">
        <v>64</v>
      </c>
      <c r="W558" s="40" t="n">
        <v>601</v>
      </c>
      <c r="Z558" s="0" t="n">
        <f aca="false">SUM(C558:Y558)</f>
        <v>20464</v>
      </c>
    </row>
    <row r="559" customFormat="false" ht="15" hidden="false" customHeight="false" outlineLevel="0" collapsed="false">
      <c r="A559" s="46" t="n">
        <v>42980</v>
      </c>
      <c r="B559" s="46"/>
      <c r="C559" s="0" t="n">
        <v>4229</v>
      </c>
      <c r="D559" s="0" t="n">
        <v>7644</v>
      </c>
      <c r="E559" s="0" t="n">
        <v>3280</v>
      </c>
      <c r="H559" s="52" t="n">
        <v>466</v>
      </c>
      <c r="I559" s="0" t="n">
        <v>1516</v>
      </c>
      <c r="J559" s="0" t="n">
        <v>685</v>
      </c>
      <c r="K559" s="0" t="n">
        <v>601</v>
      </c>
      <c r="L559" s="0" t="n">
        <v>893</v>
      </c>
      <c r="N559" s="0" t="n">
        <v>25</v>
      </c>
      <c r="O559" s="0" t="n">
        <v>114</v>
      </c>
      <c r="R559" s="0" t="n">
        <v>56</v>
      </c>
      <c r="W559" s="40" t="n">
        <v>459</v>
      </c>
      <c r="Z559" s="0" t="n">
        <f aca="false">SUM(C559:Y559)</f>
        <v>19968</v>
      </c>
    </row>
    <row r="560" customFormat="false" ht="15" hidden="false" customHeight="false" outlineLevel="0" collapsed="false">
      <c r="A560" s="46" t="n">
        <v>42981</v>
      </c>
      <c r="B560" s="46"/>
      <c r="C560" s="0" t="n">
        <v>3185</v>
      </c>
      <c r="D560" s="0" t="n">
        <v>10636</v>
      </c>
      <c r="E560" s="0" t="n">
        <v>5345</v>
      </c>
      <c r="H560" s="52" t="n">
        <v>118</v>
      </c>
      <c r="I560" s="0" t="n">
        <v>2880</v>
      </c>
      <c r="J560" s="0" t="n">
        <v>473</v>
      </c>
      <c r="K560" s="0" t="n">
        <v>602</v>
      </c>
      <c r="L560" s="0" t="n">
        <v>985</v>
      </c>
      <c r="N560" s="0" t="n">
        <v>57</v>
      </c>
      <c r="O560" s="0" t="n">
        <v>264</v>
      </c>
      <c r="R560" s="0" t="n">
        <v>32</v>
      </c>
      <c r="W560" s="40" t="n">
        <v>572</v>
      </c>
      <c r="Z560" s="0" t="n">
        <f aca="false">SUM(C560:Y560)</f>
        <v>25149</v>
      </c>
    </row>
    <row r="561" customFormat="false" ht="15" hidden="false" customHeight="false" outlineLevel="0" collapsed="false">
      <c r="A561" s="46" t="n">
        <v>42982</v>
      </c>
      <c r="B561" s="46"/>
      <c r="C561" s="0" t="n">
        <v>1777</v>
      </c>
      <c r="D561" s="0" t="n">
        <v>10473</v>
      </c>
      <c r="E561" s="0" t="n">
        <v>3051</v>
      </c>
      <c r="H561" s="52" t="n">
        <v>1265</v>
      </c>
      <c r="I561" s="0" t="n">
        <v>2485</v>
      </c>
      <c r="J561" s="0" t="n">
        <v>433</v>
      </c>
      <c r="K561" s="0" t="n">
        <v>855</v>
      </c>
      <c r="L561" s="0" t="n">
        <v>1366</v>
      </c>
      <c r="N561" s="0" t="n">
        <v>4</v>
      </c>
      <c r="O561" s="0" t="n">
        <v>103</v>
      </c>
      <c r="R561" s="0" t="n">
        <v>65</v>
      </c>
      <c r="W561" s="40" t="n">
        <v>319</v>
      </c>
      <c r="Z561" s="0" t="n">
        <f aca="false">SUM(C561:Y561)</f>
        <v>22196</v>
      </c>
    </row>
    <row r="562" customFormat="false" ht="15" hidden="false" customHeight="false" outlineLevel="0" collapsed="false">
      <c r="A562" s="46" t="n">
        <v>42983</v>
      </c>
      <c r="B562" s="46"/>
      <c r="C562" s="0" t="n">
        <v>756</v>
      </c>
      <c r="D562" s="0" t="n">
        <v>7554</v>
      </c>
      <c r="E562" s="0" t="n">
        <v>8196</v>
      </c>
      <c r="H562" s="52" t="n">
        <v>36</v>
      </c>
      <c r="I562" s="0" t="n">
        <v>1358</v>
      </c>
      <c r="J562" s="0" t="n">
        <v>43</v>
      </c>
      <c r="K562" s="0" t="n">
        <v>599</v>
      </c>
      <c r="L562" s="0" t="n">
        <v>408</v>
      </c>
      <c r="N562" s="0" t="n">
        <v>141</v>
      </c>
      <c r="O562" s="0" t="n">
        <v>68</v>
      </c>
      <c r="R562" s="0" t="n">
        <v>32</v>
      </c>
      <c r="W562" s="40" t="n">
        <v>193</v>
      </c>
      <c r="Z562" s="0" t="n">
        <f aca="false">SUM(C562:Y562)</f>
        <v>19384</v>
      </c>
    </row>
    <row r="563" customFormat="false" ht="15" hidden="false" customHeight="false" outlineLevel="0" collapsed="false">
      <c r="A563" s="46" t="n">
        <v>42984</v>
      </c>
      <c r="B563" s="46"/>
      <c r="C563" s="0" t="n">
        <v>1245</v>
      </c>
      <c r="D563" s="0" t="n">
        <v>7402</v>
      </c>
      <c r="E563" s="0" t="n">
        <v>5617</v>
      </c>
      <c r="H563" s="52" t="n">
        <v>170</v>
      </c>
      <c r="I563" s="0" t="n">
        <v>1001</v>
      </c>
      <c r="J563" s="0" t="n">
        <v>250</v>
      </c>
      <c r="K563" s="0" t="n">
        <v>203</v>
      </c>
      <c r="L563" s="0" t="n">
        <v>399</v>
      </c>
      <c r="N563" s="0" t="n">
        <v>23</v>
      </c>
      <c r="O563" s="0" t="n">
        <v>23</v>
      </c>
      <c r="R563" s="0" t="n">
        <v>314</v>
      </c>
      <c r="W563" s="40" t="n">
        <v>713</v>
      </c>
      <c r="Z563" s="0" t="n">
        <f aca="false">SUM(C563:Y563)</f>
        <v>17360</v>
      </c>
    </row>
    <row r="564" customFormat="false" ht="15" hidden="false" customHeight="false" outlineLevel="0" collapsed="false">
      <c r="A564" s="46" t="n">
        <v>42985</v>
      </c>
      <c r="B564" s="46"/>
      <c r="C564" s="0" t="n">
        <v>4316</v>
      </c>
      <c r="D564" s="0" t="n">
        <v>7302</v>
      </c>
      <c r="E564" s="0" t="n">
        <v>4928</v>
      </c>
      <c r="H564" s="52" t="n">
        <v>472</v>
      </c>
      <c r="I564" s="0" t="n">
        <v>183</v>
      </c>
      <c r="J564" s="0" t="n">
        <v>300</v>
      </c>
      <c r="K564" s="0" t="n">
        <v>935</v>
      </c>
      <c r="L564" s="0" t="n">
        <v>1220</v>
      </c>
      <c r="N564" s="0" t="n">
        <v>13</v>
      </c>
      <c r="O564" s="0" t="n">
        <v>21</v>
      </c>
      <c r="R564" s="0" t="n">
        <v>67</v>
      </c>
      <c r="W564" s="40" t="n">
        <v>361</v>
      </c>
      <c r="Z564" s="0" t="n">
        <f aca="false">SUM(C564:Y564)</f>
        <v>20118</v>
      </c>
    </row>
    <row r="565" customFormat="false" ht="15" hidden="false" customHeight="false" outlineLevel="0" collapsed="false">
      <c r="A565" s="46" t="n">
        <v>42986</v>
      </c>
      <c r="B565" s="46"/>
      <c r="C565" s="0" t="n">
        <v>3163</v>
      </c>
      <c r="D565" s="0" t="n">
        <v>7216</v>
      </c>
      <c r="E565" s="0" t="n">
        <v>2715</v>
      </c>
      <c r="H565" s="52" t="n">
        <v>183</v>
      </c>
      <c r="I565" s="0" t="n">
        <v>1207</v>
      </c>
      <c r="J565" s="0" t="n">
        <v>118</v>
      </c>
      <c r="K565" s="0" t="n">
        <v>262</v>
      </c>
      <c r="L565" s="0" t="n">
        <v>653</v>
      </c>
      <c r="N565" s="0" t="n">
        <v>43</v>
      </c>
      <c r="O565" s="0" t="n">
        <v>39</v>
      </c>
      <c r="R565" s="0" t="n">
        <v>118</v>
      </c>
      <c r="W565" s="40" t="n">
        <v>200</v>
      </c>
      <c r="Z565" s="0" t="n">
        <f aca="false">SUM(C565:Y565)</f>
        <v>15917</v>
      </c>
    </row>
    <row r="566" customFormat="false" ht="15" hidden="false" customHeight="false" outlineLevel="0" collapsed="false">
      <c r="A566" s="46" t="n">
        <v>42987</v>
      </c>
      <c r="B566" s="46"/>
      <c r="C566" s="0" t="n">
        <v>1438</v>
      </c>
      <c r="D566" s="0" t="n">
        <v>9548</v>
      </c>
      <c r="E566" s="0" t="n">
        <v>4051</v>
      </c>
      <c r="H566" s="52" t="n">
        <v>540</v>
      </c>
      <c r="I566" s="0" t="n">
        <v>4160</v>
      </c>
      <c r="J566" s="0" t="n">
        <v>122</v>
      </c>
      <c r="K566" s="0" t="n">
        <v>360</v>
      </c>
      <c r="L566" s="0" t="n">
        <v>448</v>
      </c>
      <c r="N566" s="0" t="n">
        <v>66</v>
      </c>
      <c r="O566" s="0" t="n">
        <v>11</v>
      </c>
      <c r="R566" s="0" t="n">
        <v>128</v>
      </c>
      <c r="W566" s="40" t="n">
        <v>278</v>
      </c>
      <c r="Z566" s="0" t="n">
        <f aca="false">SUM(C566:Y566)</f>
        <v>21150</v>
      </c>
    </row>
    <row r="567" customFormat="false" ht="15" hidden="false" customHeight="false" outlineLevel="0" collapsed="false">
      <c r="A567" s="46" t="n">
        <v>42988</v>
      </c>
      <c r="B567" s="46"/>
      <c r="C567" s="0" t="n">
        <v>2180</v>
      </c>
      <c r="D567" s="0" t="n">
        <v>8289</v>
      </c>
      <c r="E567" s="0" t="n">
        <v>5643</v>
      </c>
      <c r="H567" s="52" t="n">
        <v>117</v>
      </c>
      <c r="I567" s="0" t="n">
        <v>868</v>
      </c>
      <c r="J567" s="0" t="n">
        <v>27</v>
      </c>
      <c r="K567" s="0" t="n">
        <v>454</v>
      </c>
      <c r="L567" s="0" t="n">
        <v>761</v>
      </c>
      <c r="N567" s="0" t="n">
        <v>65</v>
      </c>
      <c r="O567" s="0" t="n">
        <v>153</v>
      </c>
      <c r="R567" s="0" t="n">
        <v>73</v>
      </c>
      <c r="W567" s="40" t="n">
        <v>223</v>
      </c>
      <c r="Z567" s="0" t="n">
        <f aca="false">SUM(C567:Y567)</f>
        <v>18853</v>
      </c>
    </row>
    <row r="568" customFormat="false" ht="15" hidden="false" customHeight="false" outlineLevel="0" collapsed="false">
      <c r="A568" s="46" t="n">
        <v>42989</v>
      </c>
      <c r="B568" s="46"/>
      <c r="C568" s="0" t="n">
        <v>2158</v>
      </c>
      <c r="D568" s="0" t="n">
        <v>6420</v>
      </c>
      <c r="E568" s="0" t="n">
        <v>4756</v>
      </c>
      <c r="H568" s="52" t="n">
        <v>589</v>
      </c>
      <c r="I568" s="0" t="n">
        <v>770</v>
      </c>
      <c r="J568" s="0" t="n">
        <v>76</v>
      </c>
      <c r="K568" s="0" t="n">
        <v>715</v>
      </c>
      <c r="L568" s="0" t="n">
        <v>974</v>
      </c>
      <c r="N568" s="0" t="n">
        <v>912</v>
      </c>
      <c r="O568" s="0" t="n">
        <v>525</v>
      </c>
      <c r="R568" s="0" t="n">
        <v>17</v>
      </c>
      <c r="W568" s="40" t="n">
        <v>168</v>
      </c>
      <c r="Z568" s="0" t="n">
        <f aca="false">SUM(C568:Y568)</f>
        <v>18080</v>
      </c>
    </row>
    <row r="569" customFormat="false" ht="15" hidden="false" customHeight="false" outlineLevel="0" collapsed="false">
      <c r="A569" s="46" t="n">
        <v>42990</v>
      </c>
      <c r="B569" s="46"/>
      <c r="C569" s="0" t="n">
        <v>3041</v>
      </c>
      <c r="D569" s="0" t="n">
        <v>9585</v>
      </c>
      <c r="E569" s="0" t="n">
        <v>4170</v>
      </c>
      <c r="H569" s="52" t="n">
        <v>772</v>
      </c>
      <c r="I569" s="0" t="n">
        <v>1750</v>
      </c>
      <c r="J569" s="0" t="n">
        <v>99</v>
      </c>
      <c r="K569" s="0" t="n">
        <v>1184</v>
      </c>
      <c r="L569" s="0" t="n">
        <v>535</v>
      </c>
      <c r="N569" s="0" t="n">
        <v>230</v>
      </c>
      <c r="O569" s="0" t="n">
        <v>40</v>
      </c>
      <c r="R569" s="0" t="n">
        <v>22</v>
      </c>
      <c r="W569" s="40" t="n">
        <v>543</v>
      </c>
      <c r="Z569" s="0" t="n">
        <f aca="false">SUM(C569:Y569)</f>
        <v>21971</v>
      </c>
    </row>
    <row r="570" customFormat="false" ht="15" hidden="false" customHeight="false" outlineLevel="0" collapsed="false">
      <c r="A570" s="46" t="n">
        <v>42991</v>
      </c>
      <c r="B570" s="46"/>
      <c r="C570" s="0" t="n">
        <v>4771</v>
      </c>
      <c r="D570" s="0" t="n">
        <v>9757</v>
      </c>
      <c r="E570" s="0" t="n">
        <v>6404</v>
      </c>
      <c r="H570" s="52" t="n">
        <v>322</v>
      </c>
      <c r="I570" s="0" t="n">
        <v>1327</v>
      </c>
      <c r="J570" s="0" t="n">
        <v>271</v>
      </c>
      <c r="K570" s="0" t="n">
        <v>993</v>
      </c>
      <c r="L570" s="0" t="n">
        <v>530</v>
      </c>
      <c r="N570" s="0" t="n">
        <v>157</v>
      </c>
      <c r="O570" s="0" t="n">
        <v>275</v>
      </c>
      <c r="R570" s="0" t="n">
        <v>91</v>
      </c>
      <c r="W570" s="40" t="n">
        <v>297</v>
      </c>
      <c r="Z570" s="0" t="n">
        <f aca="false">SUM(C570:Y570)</f>
        <v>25195</v>
      </c>
    </row>
    <row r="571" customFormat="false" ht="15" hidden="false" customHeight="false" outlineLevel="0" collapsed="false">
      <c r="A571" s="46" t="n">
        <v>42992</v>
      </c>
      <c r="B571" s="46"/>
      <c r="C571" s="0" t="n">
        <v>7061</v>
      </c>
      <c r="D571" s="0" t="n">
        <v>9667</v>
      </c>
      <c r="E571" s="0" t="n">
        <v>6995</v>
      </c>
      <c r="H571" s="52" t="n">
        <v>405</v>
      </c>
      <c r="I571" s="0" t="n">
        <v>730</v>
      </c>
      <c r="J571" s="0" t="n">
        <v>4218</v>
      </c>
      <c r="K571" s="0" t="n">
        <v>2158</v>
      </c>
      <c r="L571" s="0" t="n">
        <v>448</v>
      </c>
      <c r="N571" s="0" t="n">
        <v>28</v>
      </c>
      <c r="O571" s="0" t="n">
        <v>114</v>
      </c>
      <c r="R571" s="0" t="n">
        <v>51</v>
      </c>
      <c r="W571" s="40" t="n">
        <v>174</v>
      </c>
      <c r="Z571" s="0" t="n">
        <f aca="false">SUM(C571:Y571)</f>
        <v>32049</v>
      </c>
    </row>
    <row r="572" customFormat="false" ht="15" hidden="false" customHeight="false" outlineLevel="0" collapsed="false">
      <c r="A572" s="46" t="n">
        <v>42993</v>
      </c>
      <c r="B572" s="46"/>
      <c r="C572" s="0" t="n">
        <v>4288</v>
      </c>
      <c r="D572" s="0" t="n">
        <v>9489</v>
      </c>
      <c r="E572" s="0" t="n">
        <v>6694</v>
      </c>
      <c r="H572" s="52" t="n">
        <v>52</v>
      </c>
      <c r="I572" s="0" t="n">
        <v>809</v>
      </c>
      <c r="J572" s="0" t="n">
        <v>11505</v>
      </c>
      <c r="K572" s="0" t="n">
        <v>753</v>
      </c>
      <c r="L572" s="0" t="n">
        <v>653</v>
      </c>
      <c r="N572" s="0" t="n">
        <v>20</v>
      </c>
      <c r="O572" s="0" t="n">
        <v>16</v>
      </c>
      <c r="R572" s="0" t="n">
        <v>91</v>
      </c>
      <c r="W572" s="40" t="n">
        <v>183</v>
      </c>
      <c r="Z572" s="0" t="n">
        <f aca="false">SUM(C572:Y572)</f>
        <v>34553</v>
      </c>
    </row>
    <row r="573" customFormat="false" ht="15" hidden="false" customHeight="false" outlineLevel="0" collapsed="false">
      <c r="A573" s="46" t="n">
        <v>42994</v>
      </c>
      <c r="B573" s="46"/>
      <c r="C573" s="0" t="n">
        <v>7367</v>
      </c>
      <c r="D573" s="0" t="n">
        <v>10384</v>
      </c>
      <c r="E573" s="0" t="n">
        <v>5418</v>
      </c>
      <c r="H573" s="52" t="n">
        <v>30</v>
      </c>
      <c r="I573" s="0" t="n">
        <v>893</v>
      </c>
      <c r="J573" s="0" t="n">
        <v>8919</v>
      </c>
      <c r="K573" s="0" t="n">
        <v>671</v>
      </c>
      <c r="L573" s="0" t="n">
        <v>479</v>
      </c>
      <c r="N573" s="0" t="n">
        <v>110</v>
      </c>
      <c r="O573" s="0" t="n">
        <v>107</v>
      </c>
      <c r="R573" s="0" t="n">
        <v>226</v>
      </c>
      <c r="W573" s="40" t="n">
        <v>307</v>
      </c>
      <c r="Z573" s="0" t="n">
        <f aca="false">SUM(C573:Y573)</f>
        <v>34911</v>
      </c>
    </row>
    <row r="574" customFormat="false" ht="15" hidden="false" customHeight="false" outlineLevel="0" collapsed="false">
      <c r="A574" s="46" t="n">
        <v>42995</v>
      </c>
      <c r="B574" s="46"/>
      <c r="C574" s="0" t="n">
        <v>4091</v>
      </c>
      <c r="D574" s="0" t="n">
        <v>12269</v>
      </c>
      <c r="E574" s="0" t="n">
        <v>4645</v>
      </c>
      <c r="H574" s="52" t="n">
        <v>124</v>
      </c>
      <c r="I574" s="0" t="n">
        <v>1821</v>
      </c>
      <c r="J574" s="0" t="n">
        <v>6940</v>
      </c>
      <c r="K574" s="0" t="n">
        <v>1174</v>
      </c>
      <c r="L574" s="0" t="n">
        <v>604</v>
      </c>
      <c r="N574" s="0" t="n">
        <v>79</v>
      </c>
      <c r="O574" s="0" t="n">
        <v>28</v>
      </c>
      <c r="R574" s="0" t="n">
        <v>136</v>
      </c>
      <c r="W574" s="40" t="n">
        <v>395</v>
      </c>
      <c r="Z574" s="0" t="n">
        <f aca="false">SUM(C574:Y574)</f>
        <v>32306</v>
      </c>
    </row>
    <row r="575" customFormat="false" ht="15" hidden="false" customHeight="false" outlineLevel="0" collapsed="false">
      <c r="A575" s="46" t="n">
        <v>42996</v>
      </c>
      <c r="B575" s="46"/>
      <c r="C575" s="0" t="n">
        <v>2958</v>
      </c>
      <c r="D575" s="0" t="n">
        <v>7255</v>
      </c>
      <c r="E575" s="0" t="n">
        <v>4517</v>
      </c>
      <c r="H575" s="52" t="n">
        <v>345</v>
      </c>
      <c r="I575" s="0" t="n">
        <v>1214</v>
      </c>
      <c r="J575" s="0" t="n">
        <v>4838</v>
      </c>
      <c r="K575" s="0" t="n">
        <v>958</v>
      </c>
      <c r="L575" s="0" t="n">
        <v>1466</v>
      </c>
      <c r="N575" s="0" t="n">
        <v>81</v>
      </c>
      <c r="O575" s="0" t="n">
        <v>48</v>
      </c>
      <c r="R575" s="0" t="n">
        <v>1027</v>
      </c>
      <c r="W575" s="40" t="n">
        <v>174</v>
      </c>
      <c r="Z575" s="0" t="n">
        <f aca="false">SUM(C575:Y575)</f>
        <v>24881</v>
      </c>
    </row>
    <row r="576" customFormat="false" ht="15" hidden="false" customHeight="false" outlineLevel="0" collapsed="false">
      <c r="A576" s="46" t="n">
        <v>42997</v>
      </c>
      <c r="B576" s="46"/>
      <c r="C576" s="0" t="n">
        <v>1685</v>
      </c>
      <c r="D576" s="0" t="n">
        <v>9282</v>
      </c>
      <c r="E576" s="0" t="n">
        <v>4910</v>
      </c>
      <c r="H576" s="52" t="n">
        <v>720</v>
      </c>
      <c r="I576" s="0" t="n">
        <v>2471</v>
      </c>
      <c r="J576" s="0" t="n">
        <v>2093</v>
      </c>
      <c r="K576" s="0" t="n">
        <v>646</v>
      </c>
      <c r="L576" s="0" t="n">
        <v>1084</v>
      </c>
      <c r="N576" s="0" t="n">
        <v>19</v>
      </c>
      <c r="O576" s="0" t="n">
        <v>19</v>
      </c>
      <c r="R576" s="0" t="n">
        <v>287</v>
      </c>
      <c r="W576" s="40" t="n">
        <v>539</v>
      </c>
      <c r="Z576" s="0" t="n">
        <f aca="false">SUM(C576:Y576)</f>
        <v>23755</v>
      </c>
    </row>
    <row r="577" customFormat="false" ht="15" hidden="false" customHeight="false" outlineLevel="0" collapsed="false">
      <c r="A577" s="46" t="n">
        <v>42998</v>
      </c>
      <c r="B577" s="46"/>
      <c r="C577" s="0" t="n">
        <v>1780</v>
      </c>
      <c r="D577" s="0" t="n">
        <v>10569</v>
      </c>
      <c r="E577" s="0" t="n">
        <v>4697</v>
      </c>
      <c r="H577" s="52" t="n">
        <v>256</v>
      </c>
      <c r="I577" s="0" t="n">
        <v>1626</v>
      </c>
      <c r="J577" s="0" t="n">
        <v>2247</v>
      </c>
      <c r="K577" s="0" t="n">
        <v>374</v>
      </c>
      <c r="L577" s="0" t="n">
        <v>612</v>
      </c>
      <c r="N577" s="0" t="n">
        <v>33</v>
      </c>
      <c r="O577" s="0" t="n">
        <v>19</v>
      </c>
      <c r="R577" s="0" t="n">
        <v>130</v>
      </c>
      <c r="W577" s="40" t="n">
        <v>260</v>
      </c>
      <c r="Z577" s="0" t="n">
        <f aca="false">SUM(C577:Y577)</f>
        <v>22603</v>
      </c>
    </row>
    <row r="578" customFormat="false" ht="15" hidden="false" customHeight="false" outlineLevel="0" collapsed="false">
      <c r="A578" s="46" t="n">
        <v>42999</v>
      </c>
      <c r="B578" s="46"/>
      <c r="C578" s="0" t="n">
        <v>2957</v>
      </c>
      <c r="D578" s="0" t="n">
        <v>9157</v>
      </c>
      <c r="E578" s="0" t="n">
        <v>3462</v>
      </c>
      <c r="H578" s="52" t="n">
        <v>461</v>
      </c>
      <c r="I578" s="0" t="n">
        <v>737</v>
      </c>
      <c r="J578" s="0" t="n">
        <v>2260</v>
      </c>
      <c r="K578" s="0" t="n">
        <v>744</v>
      </c>
      <c r="L578" s="0" t="n">
        <v>701</v>
      </c>
      <c r="N578" s="0" t="n">
        <v>168</v>
      </c>
      <c r="O578" s="0" t="n">
        <v>29</v>
      </c>
      <c r="R578" s="0" t="n">
        <v>253</v>
      </c>
      <c r="W578" s="40" t="n">
        <v>1791</v>
      </c>
      <c r="Z578" s="0" t="n">
        <f aca="false">SUM(C578:Y578)</f>
        <v>22720</v>
      </c>
    </row>
    <row r="579" customFormat="false" ht="15" hidden="false" customHeight="false" outlineLevel="0" collapsed="false">
      <c r="A579" s="46" t="n">
        <v>43000</v>
      </c>
      <c r="B579" s="46"/>
      <c r="C579" s="0" t="n">
        <v>1262</v>
      </c>
      <c r="D579" s="0" t="n">
        <v>10730</v>
      </c>
      <c r="E579" s="0" t="n">
        <v>5869</v>
      </c>
      <c r="H579" s="52" t="n">
        <v>286</v>
      </c>
      <c r="I579" s="0" t="n">
        <v>1015</v>
      </c>
      <c r="J579" s="0" t="n">
        <v>1196</v>
      </c>
      <c r="K579" s="0" t="n">
        <v>235</v>
      </c>
      <c r="L579" s="0" t="n">
        <v>832</v>
      </c>
      <c r="N579" s="0" t="n">
        <v>149</v>
      </c>
      <c r="O579" s="0" t="n">
        <v>47</v>
      </c>
      <c r="R579" s="0" t="n">
        <v>272</v>
      </c>
      <c r="W579" s="40" t="n">
        <v>679</v>
      </c>
      <c r="Z579" s="0" t="n">
        <f aca="false">SUM(C579:Y579)</f>
        <v>22572</v>
      </c>
    </row>
    <row r="580" customFormat="false" ht="15" hidden="false" customHeight="false" outlineLevel="0" collapsed="false">
      <c r="A580" s="46" t="n">
        <v>43001</v>
      </c>
      <c r="B580" s="46"/>
      <c r="C580" s="0" t="n">
        <v>2262</v>
      </c>
      <c r="D580" s="0" t="n">
        <v>10054</v>
      </c>
      <c r="E580" s="0" t="n">
        <v>4913</v>
      </c>
      <c r="H580" s="52" t="n">
        <v>281</v>
      </c>
      <c r="I580" s="0" t="n">
        <v>1359</v>
      </c>
      <c r="J580" s="0" t="n">
        <v>1304</v>
      </c>
      <c r="K580" s="0" t="n">
        <v>1130</v>
      </c>
      <c r="L580" s="0" t="n">
        <v>484</v>
      </c>
      <c r="N580" s="0" t="n">
        <v>24</v>
      </c>
      <c r="O580" s="0" t="n">
        <v>130</v>
      </c>
      <c r="R580" s="0" t="n">
        <v>868</v>
      </c>
      <c r="W580" s="40" t="n">
        <v>210</v>
      </c>
      <c r="Z580" s="0" t="n">
        <f aca="false">SUM(C580:Y580)</f>
        <v>23019</v>
      </c>
    </row>
    <row r="581" customFormat="false" ht="15" hidden="false" customHeight="false" outlineLevel="0" collapsed="false">
      <c r="A581" s="46" t="n">
        <v>43002</v>
      </c>
      <c r="B581" s="46"/>
      <c r="C581" s="0" t="n">
        <v>957</v>
      </c>
      <c r="D581" s="0" t="n">
        <v>9921</v>
      </c>
      <c r="E581" s="0" t="n">
        <v>4861</v>
      </c>
      <c r="H581" s="52" t="n">
        <v>256</v>
      </c>
      <c r="I581" s="0" t="n">
        <v>760</v>
      </c>
      <c r="J581" s="0" t="n">
        <v>2248</v>
      </c>
      <c r="K581" s="0" t="n">
        <v>639</v>
      </c>
      <c r="L581" s="0" t="n">
        <v>466</v>
      </c>
      <c r="N581" s="0" t="n">
        <v>29</v>
      </c>
      <c r="O581" s="0" t="n">
        <v>34</v>
      </c>
      <c r="R581" s="0" t="n">
        <v>182</v>
      </c>
      <c r="W581" s="40" t="n">
        <v>421</v>
      </c>
      <c r="Z581" s="0" t="n">
        <f aca="false">SUM(C581:Y581)</f>
        <v>20774</v>
      </c>
    </row>
    <row r="582" customFormat="false" ht="15" hidden="false" customHeight="false" outlineLevel="0" collapsed="false">
      <c r="A582" s="46" t="n">
        <v>43003</v>
      </c>
      <c r="B582" s="46"/>
      <c r="C582" s="0" t="n">
        <v>2547</v>
      </c>
      <c r="D582" s="0" t="n">
        <v>9217</v>
      </c>
      <c r="E582" s="0" t="n">
        <v>5320</v>
      </c>
      <c r="H582" s="52" t="n">
        <v>462</v>
      </c>
      <c r="I582" s="0" t="n">
        <v>2381</v>
      </c>
      <c r="J582" s="0" t="n">
        <v>1527</v>
      </c>
      <c r="K582" s="0" t="n">
        <v>1602</v>
      </c>
      <c r="L582" s="0" t="n">
        <v>1326</v>
      </c>
      <c r="N582" s="0" t="n">
        <v>22</v>
      </c>
      <c r="O582" s="0" t="n">
        <v>32</v>
      </c>
      <c r="R582" s="0" t="n">
        <v>256</v>
      </c>
      <c r="W582" s="40" t="n">
        <v>488</v>
      </c>
      <c r="Z582" s="0" t="n">
        <f aca="false">SUM(C582:Y582)</f>
        <v>25180</v>
      </c>
    </row>
    <row r="583" customFormat="false" ht="15" hidden="false" customHeight="false" outlineLevel="0" collapsed="false">
      <c r="A583" s="46" t="n">
        <v>43004</v>
      </c>
      <c r="B583" s="46"/>
      <c r="C583" s="0" t="n">
        <v>1611</v>
      </c>
      <c r="D583" s="0" t="n">
        <v>6712</v>
      </c>
      <c r="E583" s="0" t="n">
        <v>4514</v>
      </c>
      <c r="H583" s="52" t="n">
        <v>54</v>
      </c>
      <c r="I583" s="0" t="n">
        <v>2294</v>
      </c>
      <c r="J583" s="0" t="n">
        <v>1018</v>
      </c>
      <c r="K583" s="0" t="n">
        <v>1181</v>
      </c>
      <c r="L583" s="0" t="n">
        <v>557</v>
      </c>
      <c r="M583" s="0" t="n">
        <v>4268</v>
      </c>
      <c r="N583" s="0" t="n">
        <v>26</v>
      </c>
      <c r="O583" s="0" t="n">
        <v>38</v>
      </c>
      <c r="R583" s="0" t="n">
        <v>59</v>
      </c>
      <c r="W583" s="40" t="n">
        <v>387</v>
      </c>
      <c r="Z583" s="0" t="n">
        <f aca="false">SUM(C583:Y583)</f>
        <v>22719</v>
      </c>
    </row>
    <row r="584" customFormat="false" ht="15" hidden="false" customHeight="false" outlineLevel="0" collapsed="false">
      <c r="A584" s="46" t="n">
        <v>43005</v>
      </c>
      <c r="B584" s="46"/>
      <c r="C584" s="0" t="n">
        <v>5036</v>
      </c>
      <c r="D584" s="0" t="n">
        <v>9214</v>
      </c>
      <c r="E584" s="0" t="n">
        <v>5779</v>
      </c>
      <c r="H584" s="52" t="n">
        <v>257</v>
      </c>
      <c r="I584" s="0" t="n">
        <v>2264</v>
      </c>
      <c r="J584" s="0" t="n">
        <v>492</v>
      </c>
      <c r="K584" s="0" t="n">
        <v>833</v>
      </c>
      <c r="L584" s="0" t="n">
        <v>364</v>
      </c>
      <c r="M584" s="0" t="n">
        <v>1919</v>
      </c>
      <c r="N584" s="0" t="n">
        <v>75</v>
      </c>
      <c r="O584" s="0" t="n">
        <v>77</v>
      </c>
      <c r="R584" s="0" t="n">
        <v>89</v>
      </c>
      <c r="W584" s="40" t="n">
        <v>506</v>
      </c>
      <c r="Z584" s="0" t="n">
        <f aca="false">SUM(C584:Y584)</f>
        <v>26905</v>
      </c>
    </row>
    <row r="585" customFormat="false" ht="15" hidden="false" customHeight="false" outlineLevel="0" collapsed="false">
      <c r="A585" s="46" t="n">
        <v>43006</v>
      </c>
      <c r="B585" s="46"/>
      <c r="C585" s="0" t="n">
        <v>1634</v>
      </c>
      <c r="D585" s="0" t="n">
        <v>5502</v>
      </c>
      <c r="E585" s="0" t="n">
        <v>6088</v>
      </c>
      <c r="H585" s="52" t="n">
        <v>891</v>
      </c>
      <c r="I585" s="0" t="n">
        <v>1382</v>
      </c>
      <c r="J585" s="0" t="n">
        <v>1118</v>
      </c>
      <c r="K585" s="0" t="n">
        <v>555</v>
      </c>
      <c r="L585" s="0" t="n">
        <v>472</v>
      </c>
      <c r="M585" s="0" t="n">
        <v>1584</v>
      </c>
      <c r="N585" s="0" t="n">
        <v>40</v>
      </c>
      <c r="O585" s="0" t="n">
        <v>204</v>
      </c>
      <c r="R585" s="0" t="n">
        <v>168</v>
      </c>
      <c r="W585" s="40" t="n">
        <v>390</v>
      </c>
      <c r="Z585" s="0" t="n">
        <f aca="false">SUM(C585:Y585)</f>
        <v>20028</v>
      </c>
    </row>
    <row r="586" customFormat="false" ht="15" hidden="false" customHeight="false" outlineLevel="0" collapsed="false">
      <c r="A586" s="46" t="n">
        <v>43007</v>
      </c>
      <c r="B586" s="46"/>
      <c r="C586" s="0" t="n">
        <v>1015</v>
      </c>
      <c r="D586" s="0" t="n">
        <v>7486</v>
      </c>
      <c r="E586" s="0" t="n">
        <v>3734</v>
      </c>
      <c r="H586" s="52" t="n">
        <v>171</v>
      </c>
      <c r="I586" s="0" t="n">
        <v>180</v>
      </c>
      <c r="J586" s="0" t="n">
        <v>867</v>
      </c>
      <c r="K586" s="0" t="n">
        <v>262</v>
      </c>
      <c r="L586" s="0" t="n">
        <v>621</v>
      </c>
      <c r="M586" s="0" t="n">
        <v>1280</v>
      </c>
      <c r="N586" s="0" t="n">
        <v>54</v>
      </c>
      <c r="O586" s="0" t="n">
        <v>195</v>
      </c>
      <c r="R586" s="0" t="n">
        <v>62</v>
      </c>
      <c r="W586" s="40" t="n">
        <v>139</v>
      </c>
      <c r="Z586" s="0" t="n">
        <f aca="false">SUM(C586:Y586)</f>
        <v>16066</v>
      </c>
    </row>
    <row r="587" customFormat="false" ht="15" hidden="false" customHeight="false" outlineLevel="0" collapsed="false">
      <c r="A587" s="46" t="n">
        <v>43008</v>
      </c>
      <c r="B587" s="46"/>
      <c r="C587" s="0" t="n">
        <v>764</v>
      </c>
      <c r="D587" s="0" t="n">
        <v>9101</v>
      </c>
      <c r="E587" s="0" t="n">
        <v>4741</v>
      </c>
      <c r="H587" s="52" t="n">
        <v>694</v>
      </c>
      <c r="I587" s="0" t="n">
        <v>1834</v>
      </c>
      <c r="J587" s="0" t="n">
        <v>726</v>
      </c>
      <c r="K587" s="0" t="n">
        <v>1520</v>
      </c>
      <c r="L587" s="0" t="n">
        <v>442</v>
      </c>
      <c r="M587" s="0" t="n">
        <v>737</v>
      </c>
      <c r="N587" s="0" t="n">
        <v>65</v>
      </c>
      <c r="O587" s="0" t="n">
        <v>100</v>
      </c>
      <c r="R587" s="0" t="n">
        <v>76</v>
      </c>
      <c r="W587" s="40" t="n">
        <v>155</v>
      </c>
      <c r="Z587" s="0" t="n">
        <f aca="false">SUM(C587:Y587)</f>
        <v>20955</v>
      </c>
    </row>
    <row r="588" customFormat="false" ht="15" hidden="false" customHeight="false" outlineLevel="0" collapsed="false">
      <c r="A588" s="46" t="n">
        <v>43009</v>
      </c>
      <c r="B588" s="46"/>
      <c r="C588" s="0" t="n">
        <v>2448</v>
      </c>
      <c r="D588" s="0" t="n">
        <v>10783</v>
      </c>
      <c r="E588" s="0" t="n">
        <v>2971</v>
      </c>
      <c r="H588" s="52" t="n">
        <v>213</v>
      </c>
      <c r="I588" s="0" t="n">
        <v>1017</v>
      </c>
      <c r="J588" s="0" t="n">
        <v>609</v>
      </c>
      <c r="K588" s="0" t="n">
        <v>1217</v>
      </c>
      <c r="L588" s="0" t="n">
        <v>570</v>
      </c>
      <c r="M588" s="0" t="n">
        <v>1674</v>
      </c>
      <c r="N588" s="0" t="n">
        <v>88</v>
      </c>
      <c r="O588" s="0" t="n">
        <v>4</v>
      </c>
      <c r="R588" s="0" t="n">
        <v>95</v>
      </c>
      <c r="W588" s="40" t="n">
        <v>728</v>
      </c>
      <c r="Z588" s="0" t="n">
        <f aca="false">SUM(C588:Y588)</f>
        <v>22417</v>
      </c>
    </row>
    <row r="589" customFormat="false" ht="15" hidden="false" customHeight="false" outlineLevel="0" collapsed="false">
      <c r="A589" s="46" t="n">
        <v>43010</v>
      </c>
      <c r="B589" s="46"/>
      <c r="C589" s="0" t="n">
        <v>2758</v>
      </c>
      <c r="D589" s="0" t="n">
        <v>6733</v>
      </c>
      <c r="E589" s="0" t="n">
        <v>3446</v>
      </c>
      <c r="H589" s="52" t="n">
        <v>575</v>
      </c>
      <c r="I589" s="0" t="n">
        <v>965</v>
      </c>
      <c r="J589" s="0" t="n">
        <v>311</v>
      </c>
      <c r="K589" s="0" t="n">
        <v>855</v>
      </c>
      <c r="L589" s="0" t="n">
        <v>451</v>
      </c>
      <c r="M589" s="0" t="n">
        <v>1078</v>
      </c>
      <c r="N589" s="0" t="n">
        <v>89</v>
      </c>
      <c r="O589" s="0" t="n">
        <v>10</v>
      </c>
      <c r="R589" s="0" t="n">
        <v>37</v>
      </c>
      <c r="W589" s="40" t="n">
        <v>272</v>
      </c>
      <c r="Z589" s="0" t="n">
        <f aca="false">SUM(C589:Y589)</f>
        <v>17580</v>
      </c>
    </row>
    <row r="590" customFormat="false" ht="15" hidden="false" customHeight="false" outlineLevel="0" collapsed="false">
      <c r="A590" s="46" t="n">
        <v>43011</v>
      </c>
      <c r="B590" s="46"/>
      <c r="C590" s="0" t="n">
        <v>2446</v>
      </c>
      <c r="D590" s="0" t="n">
        <v>9715</v>
      </c>
      <c r="E590" s="0" t="n">
        <v>5691</v>
      </c>
      <c r="H590" s="52" t="n">
        <v>322</v>
      </c>
      <c r="I590" s="0" t="n">
        <v>905</v>
      </c>
      <c r="J590" s="0" t="n">
        <v>527</v>
      </c>
      <c r="K590" s="0" t="n">
        <v>914</v>
      </c>
      <c r="L590" s="0" t="n">
        <v>463</v>
      </c>
      <c r="M590" s="0" t="n">
        <v>687</v>
      </c>
      <c r="N590" s="0" t="n">
        <v>120</v>
      </c>
      <c r="O590" s="0" t="n">
        <v>63</v>
      </c>
      <c r="R590" s="0" t="n">
        <v>20</v>
      </c>
      <c r="W590" s="40" t="n">
        <v>187</v>
      </c>
      <c r="Z590" s="0" t="n">
        <f aca="false">SUM(C590:Y590)</f>
        <v>22060</v>
      </c>
    </row>
    <row r="591" customFormat="false" ht="15" hidden="false" customHeight="false" outlineLevel="0" collapsed="false">
      <c r="A591" s="46" t="n">
        <v>43012</v>
      </c>
      <c r="B591" s="46"/>
      <c r="C591" s="0" t="n">
        <v>1933</v>
      </c>
      <c r="D591" s="0" t="n">
        <v>7899</v>
      </c>
      <c r="E591" s="0" t="n">
        <v>3656</v>
      </c>
      <c r="H591" s="52" t="n">
        <v>407</v>
      </c>
      <c r="I591" s="0" t="n">
        <v>1084</v>
      </c>
      <c r="J591" s="0" t="n">
        <v>530</v>
      </c>
      <c r="K591" s="0" t="n">
        <v>334</v>
      </c>
      <c r="L591" s="0" t="n">
        <v>380</v>
      </c>
      <c r="M591" s="0" t="n">
        <v>2581</v>
      </c>
      <c r="N591" s="0" t="n">
        <v>46</v>
      </c>
      <c r="O591" s="0" t="n">
        <v>30</v>
      </c>
      <c r="R591" s="0" t="n">
        <v>45</v>
      </c>
      <c r="W591" s="40" t="n">
        <v>462</v>
      </c>
      <c r="Z591" s="0" t="n">
        <f aca="false">SUM(C591:Y591)</f>
        <v>19387</v>
      </c>
    </row>
    <row r="592" customFormat="false" ht="15" hidden="false" customHeight="false" outlineLevel="0" collapsed="false">
      <c r="A592" s="46" t="n">
        <v>43013</v>
      </c>
      <c r="B592" s="46"/>
      <c r="C592" s="0" t="n">
        <v>1585</v>
      </c>
      <c r="D592" s="0" t="n">
        <v>7307</v>
      </c>
      <c r="E592" s="0" t="n">
        <v>2572</v>
      </c>
      <c r="H592" s="52" t="n">
        <v>553</v>
      </c>
      <c r="I592" s="0" t="n">
        <v>1213</v>
      </c>
      <c r="J592" s="0" t="n">
        <v>227</v>
      </c>
      <c r="K592" s="0" t="n">
        <v>561</v>
      </c>
      <c r="L592" s="0" t="n">
        <v>347</v>
      </c>
      <c r="M592" s="0" t="n">
        <v>628</v>
      </c>
      <c r="N592" s="0" t="n">
        <v>70</v>
      </c>
      <c r="O592" s="0" t="n">
        <v>14</v>
      </c>
      <c r="R592" s="0" t="n">
        <v>38</v>
      </c>
      <c r="W592" s="40" t="n">
        <v>197</v>
      </c>
      <c r="Z592" s="0" t="n">
        <f aca="false">SUM(C592:Y592)</f>
        <v>15312</v>
      </c>
    </row>
    <row r="593" customFormat="false" ht="15" hidden="false" customHeight="false" outlineLevel="0" collapsed="false">
      <c r="A593" s="46" t="n">
        <v>43014</v>
      </c>
      <c r="B593" s="46"/>
      <c r="C593" s="0" t="n">
        <v>1095</v>
      </c>
      <c r="D593" s="0" t="n">
        <v>7008</v>
      </c>
      <c r="E593" s="0" t="n">
        <v>3100</v>
      </c>
      <c r="H593" s="52" t="n">
        <v>88</v>
      </c>
      <c r="I593" s="0" t="n">
        <v>224</v>
      </c>
      <c r="J593" s="0" t="n">
        <v>1153</v>
      </c>
      <c r="K593" s="0" t="n">
        <v>390</v>
      </c>
      <c r="L593" s="0" t="n">
        <v>279</v>
      </c>
      <c r="M593" s="0" t="n">
        <v>620</v>
      </c>
      <c r="N593" s="0" t="n">
        <v>22</v>
      </c>
      <c r="O593" s="0" t="n">
        <v>23</v>
      </c>
      <c r="R593" s="0" t="n">
        <v>159</v>
      </c>
      <c r="W593" s="40" t="n">
        <v>119</v>
      </c>
      <c r="Z593" s="0" t="n">
        <f aca="false">SUM(C593:Y593)</f>
        <v>14280</v>
      </c>
    </row>
    <row r="594" customFormat="false" ht="15" hidden="false" customHeight="false" outlineLevel="0" collapsed="false">
      <c r="A594" s="46" t="n">
        <v>43015</v>
      </c>
      <c r="B594" s="46"/>
      <c r="C594" s="0" t="n">
        <v>1031</v>
      </c>
      <c r="D594" s="0" t="n">
        <v>9510</v>
      </c>
      <c r="E594" s="0" t="n">
        <v>4002</v>
      </c>
      <c r="H594" s="52" t="n">
        <v>384</v>
      </c>
      <c r="I594" s="0" t="n">
        <v>1559</v>
      </c>
      <c r="J594" s="0" t="n">
        <v>462</v>
      </c>
      <c r="K594" s="0" t="n">
        <v>357</v>
      </c>
      <c r="L594" s="0" t="n">
        <v>240</v>
      </c>
      <c r="M594" s="0" t="n">
        <v>340</v>
      </c>
      <c r="N594" s="0" t="n">
        <v>47</v>
      </c>
      <c r="O594" s="0" t="n">
        <v>31</v>
      </c>
      <c r="R594" s="0" t="n">
        <v>410</v>
      </c>
      <c r="W594" s="40" t="n">
        <v>227</v>
      </c>
      <c r="Z594" s="0" t="n">
        <f aca="false">SUM(C594:Y594)</f>
        <v>18600</v>
      </c>
    </row>
    <row r="595" customFormat="false" ht="15" hidden="false" customHeight="false" outlineLevel="0" collapsed="false">
      <c r="A595" s="46" t="n">
        <v>43016</v>
      </c>
      <c r="B595" s="46"/>
      <c r="C595" s="0" t="n">
        <v>2184</v>
      </c>
      <c r="D595" s="0" t="n">
        <v>6490</v>
      </c>
      <c r="E595" s="0" t="n">
        <v>3384</v>
      </c>
      <c r="H595" s="52" t="n">
        <v>679</v>
      </c>
      <c r="I595" s="0" t="n">
        <v>342</v>
      </c>
      <c r="J595" s="0" t="n">
        <v>397</v>
      </c>
      <c r="K595" s="0" t="n">
        <v>993</v>
      </c>
      <c r="L595" s="0" t="n">
        <v>753</v>
      </c>
      <c r="M595" s="0" t="n">
        <v>1182</v>
      </c>
      <c r="N595" s="0" t="n">
        <v>74</v>
      </c>
      <c r="O595" s="0" t="n">
        <v>73</v>
      </c>
      <c r="R595" s="0" t="n">
        <v>90</v>
      </c>
      <c r="W595" s="40" t="n">
        <v>225</v>
      </c>
      <c r="Z595" s="0" t="n">
        <f aca="false">SUM(C595:Y595)</f>
        <v>16866</v>
      </c>
    </row>
    <row r="596" customFormat="false" ht="15" hidden="false" customHeight="false" outlineLevel="0" collapsed="false">
      <c r="A596" s="46" t="n">
        <v>43017</v>
      </c>
      <c r="B596" s="46"/>
      <c r="C596" s="0" t="n">
        <v>2048</v>
      </c>
      <c r="D596" s="0" t="n">
        <v>6037</v>
      </c>
      <c r="E596" s="0" t="n">
        <v>4387</v>
      </c>
      <c r="H596" s="52" t="n">
        <v>251</v>
      </c>
      <c r="I596" s="0" t="n">
        <v>409</v>
      </c>
      <c r="J596" s="0" t="n">
        <v>267</v>
      </c>
      <c r="K596" s="0" t="n">
        <v>414</v>
      </c>
      <c r="L596" s="0" t="n">
        <v>669</v>
      </c>
      <c r="M596" s="0" t="n">
        <v>716</v>
      </c>
      <c r="N596" s="0" t="n">
        <v>22</v>
      </c>
      <c r="O596" s="0" t="n">
        <v>71</v>
      </c>
      <c r="R596" s="0" t="n">
        <v>40</v>
      </c>
      <c r="W596" s="40" t="n">
        <v>171</v>
      </c>
      <c r="Z596" s="0" t="n">
        <f aca="false">SUM(C596:Y596)</f>
        <v>15502</v>
      </c>
    </row>
    <row r="597" customFormat="false" ht="15" hidden="false" customHeight="false" outlineLevel="0" collapsed="false">
      <c r="A597" s="46" t="n">
        <v>43018</v>
      </c>
      <c r="B597" s="46"/>
      <c r="C597" s="0" t="n">
        <v>2078</v>
      </c>
      <c r="D597" s="0" t="n">
        <v>7789</v>
      </c>
      <c r="E597" s="0" t="n">
        <v>4822</v>
      </c>
      <c r="H597" s="52" t="n">
        <v>122</v>
      </c>
      <c r="I597" s="0" t="n">
        <v>823</v>
      </c>
      <c r="J597" s="0" t="n">
        <v>82</v>
      </c>
      <c r="K597" s="0" t="n">
        <v>453</v>
      </c>
      <c r="L597" s="0" t="n">
        <v>817</v>
      </c>
      <c r="M597" s="0" t="n">
        <v>493</v>
      </c>
      <c r="N597" s="0" t="n">
        <v>16</v>
      </c>
      <c r="O597" s="0" t="n">
        <v>181</v>
      </c>
      <c r="R597" s="0" t="n">
        <v>33</v>
      </c>
      <c r="W597" s="40" t="n">
        <v>900</v>
      </c>
      <c r="Z597" s="0" t="n">
        <f aca="false">SUM(C597:Y597)</f>
        <v>18609</v>
      </c>
    </row>
    <row r="598" customFormat="false" ht="15" hidden="false" customHeight="false" outlineLevel="0" collapsed="false">
      <c r="A598" s="46" t="n">
        <v>43019</v>
      </c>
      <c r="B598" s="46"/>
      <c r="C598" s="0" t="n">
        <v>3692</v>
      </c>
      <c r="D598" s="0" t="n">
        <v>8295</v>
      </c>
      <c r="E598" s="0" t="n">
        <v>3981</v>
      </c>
      <c r="H598" s="52" t="n">
        <v>569</v>
      </c>
      <c r="I598" s="0" t="n">
        <v>684</v>
      </c>
      <c r="J598" s="0" t="n">
        <v>321</v>
      </c>
      <c r="K598" s="0" t="n">
        <v>157</v>
      </c>
      <c r="L598" s="0" t="n">
        <v>268</v>
      </c>
      <c r="M598" s="0" t="n">
        <v>767</v>
      </c>
      <c r="N598" s="0" t="n">
        <v>8</v>
      </c>
      <c r="O598" s="0" t="n">
        <v>19</v>
      </c>
      <c r="R598" s="0" t="n">
        <v>30</v>
      </c>
      <c r="W598" s="40" t="n">
        <v>414</v>
      </c>
      <c r="Z598" s="0" t="n">
        <f aca="false">SUM(C598:Y598)</f>
        <v>19205</v>
      </c>
    </row>
    <row r="599" customFormat="false" ht="15" hidden="false" customHeight="false" outlineLevel="0" collapsed="false">
      <c r="A599" s="46" t="n">
        <v>43020</v>
      </c>
      <c r="B599" s="46"/>
      <c r="C599" s="0" t="n">
        <v>1383</v>
      </c>
      <c r="D599" s="0" t="n">
        <v>6571</v>
      </c>
      <c r="E599" s="0" t="n">
        <v>4334</v>
      </c>
      <c r="H599" s="52" t="n">
        <v>196</v>
      </c>
      <c r="I599" s="0" t="n">
        <v>679</v>
      </c>
      <c r="J599" s="0" t="n">
        <v>80</v>
      </c>
      <c r="K599" s="0" t="n">
        <v>673</v>
      </c>
      <c r="L599" s="0" t="n">
        <v>548</v>
      </c>
      <c r="M599" s="0" t="n">
        <v>106</v>
      </c>
      <c r="N599" s="0" t="n">
        <v>50</v>
      </c>
      <c r="O599" s="0" t="n">
        <v>105</v>
      </c>
      <c r="R599" s="0" t="n">
        <v>35</v>
      </c>
      <c r="W599" s="40" t="n">
        <v>368</v>
      </c>
      <c r="Z599" s="0" t="n">
        <f aca="false">SUM(C599:Y599)</f>
        <v>15128</v>
      </c>
    </row>
    <row r="600" customFormat="false" ht="15" hidden="false" customHeight="false" outlineLevel="0" collapsed="false">
      <c r="A600" s="46" t="n">
        <v>43021</v>
      </c>
      <c r="B600" s="46"/>
      <c r="C600" s="0" t="n">
        <v>2749</v>
      </c>
      <c r="D600" s="0" t="n">
        <v>7518</v>
      </c>
      <c r="E600" s="0" t="n">
        <v>2857</v>
      </c>
      <c r="H600" s="52" t="n">
        <v>363</v>
      </c>
      <c r="I600" s="0" t="n">
        <v>648</v>
      </c>
      <c r="J600" s="0" t="n">
        <v>787</v>
      </c>
      <c r="K600" s="0" t="n">
        <v>519</v>
      </c>
      <c r="L600" s="0" t="n">
        <v>114</v>
      </c>
      <c r="M600" s="0" t="n">
        <v>842</v>
      </c>
      <c r="N600" s="0" t="n">
        <v>21</v>
      </c>
      <c r="O600" s="0" t="n">
        <v>19</v>
      </c>
      <c r="R600" s="0" t="n">
        <v>26</v>
      </c>
      <c r="W600" s="40" t="n">
        <v>133</v>
      </c>
      <c r="Z600" s="0" t="n">
        <f aca="false">SUM(C600:Y600)</f>
        <v>16596</v>
      </c>
    </row>
    <row r="601" customFormat="false" ht="15" hidden="false" customHeight="false" outlineLevel="0" collapsed="false">
      <c r="A601" s="46" t="n">
        <v>43022</v>
      </c>
      <c r="B601" s="46"/>
      <c r="C601" s="0" t="n">
        <v>2996</v>
      </c>
      <c r="D601" s="0" t="n">
        <v>9618</v>
      </c>
      <c r="E601" s="0" t="n">
        <v>2532</v>
      </c>
      <c r="H601" s="52" t="n">
        <v>224</v>
      </c>
      <c r="I601" s="0" t="n">
        <v>329</v>
      </c>
      <c r="J601" s="0" t="n">
        <v>61</v>
      </c>
      <c r="K601" s="0" t="n">
        <v>892</v>
      </c>
      <c r="L601" s="0" t="n">
        <v>114</v>
      </c>
      <c r="M601" s="0" t="n">
        <v>532</v>
      </c>
      <c r="N601" s="0" t="n">
        <v>19</v>
      </c>
      <c r="O601" s="0" t="n">
        <v>29</v>
      </c>
      <c r="R601" s="0" t="n">
        <v>102</v>
      </c>
      <c r="W601" s="40" t="n">
        <v>305</v>
      </c>
      <c r="Z601" s="0" t="n">
        <f aca="false">SUM(C601:Y601)</f>
        <v>17753</v>
      </c>
    </row>
    <row r="602" customFormat="false" ht="15" hidden="false" customHeight="false" outlineLevel="0" collapsed="false">
      <c r="A602" s="46" t="n">
        <v>43023</v>
      </c>
      <c r="B602" s="46"/>
      <c r="C602" s="0" t="n">
        <v>3287</v>
      </c>
      <c r="D602" s="0" t="n">
        <v>8329</v>
      </c>
      <c r="E602" s="0" t="n">
        <v>4243</v>
      </c>
      <c r="H602" s="52" t="n">
        <v>38</v>
      </c>
      <c r="I602" s="0" t="n">
        <v>351</v>
      </c>
      <c r="J602" s="0" t="n">
        <v>156</v>
      </c>
      <c r="K602" s="0" t="n">
        <v>438</v>
      </c>
      <c r="L602" s="0" t="n">
        <v>230</v>
      </c>
      <c r="M602" s="0" t="n">
        <v>157</v>
      </c>
      <c r="N602" s="0" t="n">
        <v>39</v>
      </c>
      <c r="O602" s="0" t="n">
        <v>22</v>
      </c>
      <c r="R602" s="0" t="n">
        <v>190</v>
      </c>
      <c r="W602" s="40" t="n">
        <v>493</v>
      </c>
      <c r="Z602" s="0" t="n">
        <f aca="false">SUM(C602:Y602)</f>
        <v>17973</v>
      </c>
    </row>
    <row r="603" customFormat="false" ht="15" hidden="false" customHeight="false" outlineLevel="0" collapsed="false">
      <c r="A603" s="46" t="n">
        <v>43024</v>
      </c>
      <c r="B603" s="46"/>
      <c r="C603" s="0" t="n">
        <v>2968</v>
      </c>
      <c r="D603" s="0" t="n">
        <v>10453</v>
      </c>
      <c r="E603" s="0" t="n">
        <v>5604</v>
      </c>
      <c r="H603" s="52" t="n">
        <v>201</v>
      </c>
      <c r="I603" s="0" t="n">
        <v>2167</v>
      </c>
      <c r="J603" s="0" t="n">
        <v>84</v>
      </c>
      <c r="K603" s="0" t="n">
        <v>1075</v>
      </c>
      <c r="L603" s="0" t="n">
        <v>955</v>
      </c>
      <c r="M603" s="0" t="n">
        <v>196</v>
      </c>
      <c r="N603" s="0" t="n">
        <v>21</v>
      </c>
      <c r="O603" s="0" t="n">
        <v>47</v>
      </c>
      <c r="R603" s="0" t="n">
        <v>56</v>
      </c>
      <c r="W603" s="40" t="n">
        <v>745</v>
      </c>
      <c r="Z603" s="0" t="n">
        <f aca="false">SUM(C603:Y603)</f>
        <v>24572</v>
      </c>
    </row>
    <row r="604" customFormat="false" ht="15" hidden="false" customHeight="false" outlineLevel="0" collapsed="false">
      <c r="A604" s="46" t="n">
        <v>43025</v>
      </c>
      <c r="B604" s="46"/>
      <c r="C604" s="0" t="n">
        <v>2495</v>
      </c>
      <c r="D604" s="0" t="n">
        <v>10396</v>
      </c>
      <c r="E604" s="0" t="n">
        <v>4879</v>
      </c>
      <c r="H604" s="52" t="n">
        <v>1117</v>
      </c>
      <c r="I604" s="0" t="n">
        <v>392</v>
      </c>
      <c r="J604" s="0" t="n">
        <v>109</v>
      </c>
      <c r="K604" s="0" t="n">
        <v>455</v>
      </c>
      <c r="L604" s="0" t="n">
        <v>747</v>
      </c>
      <c r="M604" s="0" t="n">
        <v>351</v>
      </c>
      <c r="N604" s="0" t="n">
        <v>2</v>
      </c>
      <c r="O604" s="0" t="n">
        <v>4</v>
      </c>
      <c r="R604" s="0" t="n">
        <v>114</v>
      </c>
      <c r="W604" s="40" t="n">
        <v>1703</v>
      </c>
      <c r="Z604" s="0" t="n">
        <f aca="false">SUM(C604:Y604)</f>
        <v>22764</v>
      </c>
    </row>
    <row r="605" customFormat="false" ht="15" hidden="false" customHeight="false" outlineLevel="0" collapsed="false">
      <c r="A605" s="46" t="n">
        <v>43026</v>
      </c>
      <c r="B605" s="46"/>
      <c r="C605" s="0" t="n">
        <v>2645</v>
      </c>
      <c r="D605" s="0" t="n">
        <v>7443</v>
      </c>
      <c r="E605" s="0" t="n">
        <v>5229</v>
      </c>
      <c r="H605" s="52" t="n">
        <v>723</v>
      </c>
      <c r="I605" s="0" t="n">
        <v>1400</v>
      </c>
      <c r="J605" s="0" t="n">
        <v>224</v>
      </c>
      <c r="K605" s="0" t="n">
        <v>653</v>
      </c>
      <c r="L605" s="0" t="n">
        <v>152</v>
      </c>
      <c r="M605" s="0" t="n">
        <v>366</v>
      </c>
      <c r="N605" s="0" t="n">
        <v>332</v>
      </c>
      <c r="O605" s="0" t="n">
        <v>60</v>
      </c>
      <c r="R605" s="0" t="n">
        <v>123</v>
      </c>
      <c r="W605" s="40" t="n">
        <v>942</v>
      </c>
      <c r="Z605" s="0" t="n">
        <f aca="false">SUM(C605:Y605)</f>
        <v>20292</v>
      </c>
    </row>
    <row r="606" customFormat="false" ht="15" hidden="false" customHeight="false" outlineLevel="0" collapsed="false">
      <c r="A606" s="46" t="n">
        <v>43027</v>
      </c>
      <c r="B606" s="46"/>
      <c r="C606" s="0" t="n">
        <v>3510</v>
      </c>
      <c r="D606" s="0" t="n">
        <v>9017</v>
      </c>
      <c r="E606" s="0" t="n">
        <v>6259</v>
      </c>
      <c r="H606" s="52" t="n">
        <v>163</v>
      </c>
      <c r="I606" s="0" t="n">
        <v>812</v>
      </c>
      <c r="J606" s="0" t="n">
        <v>222</v>
      </c>
      <c r="K606" s="0" t="n">
        <v>519</v>
      </c>
      <c r="L606" s="0" t="n">
        <v>304</v>
      </c>
      <c r="M606" s="0" t="n">
        <v>121</v>
      </c>
      <c r="N606" s="0" t="n">
        <v>10</v>
      </c>
      <c r="O606" s="0" t="n">
        <v>124</v>
      </c>
      <c r="R606" s="0" t="n">
        <v>47</v>
      </c>
      <c r="W606" s="40" t="n">
        <v>370</v>
      </c>
      <c r="Z606" s="0" t="n">
        <f aca="false">SUM(C606:Y606)</f>
        <v>21478</v>
      </c>
    </row>
    <row r="607" customFormat="false" ht="15" hidden="false" customHeight="false" outlineLevel="0" collapsed="false">
      <c r="A607" s="46" t="n">
        <v>43028</v>
      </c>
      <c r="B607" s="46"/>
      <c r="C607" s="0" t="n">
        <v>1573</v>
      </c>
      <c r="D607" s="0" t="n">
        <v>7984</v>
      </c>
      <c r="E607" s="0" t="n">
        <v>5493</v>
      </c>
      <c r="H607" s="52" t="n">
        <v>104</v>
      </c>
      <c r="I607" s="0" t="n">
        <v>478</v>
      </c>
      <c r="J607" s="0" t="n">
        <v>98</v>
      </c>
      <c r="K607" s="0" t="n">
        <v>871</v>
      </c>
      <c r="L607" s="0" t="n">
        <v>253</v>
      </c>
      <c r="M607" s="0" t="n">
        <v>82</v>
      </c>
      <c r="N607" s="0" t="n">
        <v>6</v>
      </c>
      <c r="O607" s="0" t="n">
        <v>73</v>
      </c>
      <c r="R607" s="0" t="n">
        <v>43</v>
      </c>
      <c r="W607" s="40" t="n">
        <v>581</v>
      </c>
      <c r="Z607" s="0" t="n">
        <f aca="false">SUM(C607:Y607)</f>
        <v>17639</v>
      </c>
    </row>
    <row r="608" customFormat="false" ht="15" hidden="false" customHeight="false" outlineLevel="0" collapsed="false">
      <c r="A608" s="46" t="n">
        <v>43029</v>
      </c>
      <c r="B608" s="46"/>
      <c r="C608" s="0" t="n">
        <v>2520</v>
      </c>
      <c r="D608" s="0" t="n">
        <v>5546</v>
      </c>
      <c r="E608" s="0" t="n">
        <v>4870</v>
      </c>
      <c r="H608" s="52" t="n">
        <v>258</v>
      </c>
      <c r="I608" s="0" t="n">
        <v>669</v>
      </c>
      <c r="J608" s="0" t="n">
        <v>67</v>
      </c>
      <c r="K608" s="0" t="n">
        <v>588</v>
      </c>
      <c r="L608" s="0" t="n">
        <v>511</v>
      </c>
      <c r="M608" s="0" t="n">
        <v>473</v>
      </c>
      <c r="N608" s="0" t="n">
        <v>21</v>
      </c>
      <c r="O608" s="0" t="n">
        <v>44</v>
      </c>
      <c r="R608" s="0" t="n">
        <v>69</v>
      </c>
      <c r="W608" s="40" t="n">
        <v>1603</v>
      </c>
      <c r="Z608" s="0" t="n">
        <f aca="false">SUM(C608:Y608)</f>
        <v>17239</v>
      </c>
    </row>
    <row r="609" customFormat="false" ht="15" hidden="false" customHeight="false" outlineLevel="0" collapsed="false">
      <c r="A609" s="46" t="n">
        <v>43030</v>
      </c>
      <c r="B609" s="46"/>
      <c r="C609" s="0" t="n">
        <v>1452</v>
      </c>
      <c r="D609" s="0" t="n">
        <v>7854</v>
      </c>
      <c r="E609" s="0" t="n">
        <v>4725</v>
      </c>
      <c r="H609" s="52" t="n">
        <v>329</v>
      </c>
      <c r="I609" s="0" t="n">
        <v>576</v>
      </c>
      <c r="J609" s="0" t="n">
        <v>121</v>
      </c>
      <c r="K609" s="0" t="n">
        <v>278</v>
      </c>
      <c r="L609" s="0" t="n">
        <v>247</v>
      </c>
      <c r="M609" s="0" t="n">
        <v>610</v>
      </c>
      <c r="N609" s="0" t="n">
        <v>55</v>
      </c>
      <c r="O609" s="0" t="n">
        <v>83</v>
      </c>
      <c r="R609" s="0" t="n">
        <v>100</v>
      </c>
      <c r="W609" s="40" t="n">
        <v>709</v>
      </c>
      <c r="Z609" s="0" t="n">
        <f aca="false">SUM(C609:Y609)</f>
        <v>17139</v>
      </c>
    </row>
    <row r="610" customFormat="false" ht="15" hidden="false" customHeight="false" outlineLevel="0" collapsed="false">
      <c r="A610" s="46" t="n">
        <v>43031</v>
      </c>
      <c r="B610" s="46"/>
      <c r="C610" s="0" t="n">
        <v>3510</v>
      </c>
      <c r="D610" s="0" t="n">
        <v>10793</v>
      </c>
      <c r="E610" s="0" t="n">
        <v>4525</v>
      </c>
      <c r="H610" s="52" t="n">
        <v>71</v>
      </c>
      <c r="I610" s="0" t="n">
        <v>744</v>
      </c>
      <c r="J610" s="0" t="n">
        <v>32</v>
      </c>
      <c r="K610" s="0" t="n">
        <v>377</v>
      </c>
      <c r="L610" s="0" t="n">
        <v>282</v>
      </c>
      <c r="M610" s="0" t="n">
        <v>422</v>
      </c>
      <c r="N610" s="0" t="n">
        <v>42</v>
      </c>
      <c r="O610" s="0" t="n">
        <v>137</v>
      </c>
      <c r="R610" s="0" t="n">
        <v>38</v>
      </c>
      <c r="W610" s="40" t="n">
        <v>124</v>
      </c>
      <c r="Z610" s="0" t="n">
        <f aca="false">SUM(C610:Y610)</f>
        <v>21097</v>
      </c>
    </row>
    <row r="611" customFormat="false" ht="15" hidden="false" customHeight="false" outlineLevel="0" collapsed="false">
      <c r="A611" s="46" t="n">
        <v>43032</v>
      </c>
      <c r="B611" s="46"/>
      <c r="C611" s="0" t="n">
        <v>2300</v>
      </c>
      <c r="D611" s="0" t="n">
        <v>9529</v>
      </c>
      <c r="E611" s="0" t="n">
        <v>3801</v>
      </c>
      <c r="H611" s="52" t="n">
        <v>628</v>
      </c>
      <c r="I611" s="0" t="n">
        <v>1994</v>
      </c>
      <c r="J611" s="0" t="n">
        <v>31</v>
      </c>
      <c r="K611" s="0" t="n">
        <v>379</v>
      </c>
      <c r="L611" s="0" t="n">
        <v>112</v>
      </c>
      <c r="M611" s="0" t="n">
        <v>387</v>
      </c>
      <c r="N611" s="0" t="n">
        <v>49</v>
      </c>
      <c r="O611" s="0" t="n">
        <v>110</v>
      </c>
      <c r="R611" s="0" t="n">
        <v>42</v>
      </c>
      <c r="W611" s="40" t="n">
        <v>416</v>
      </c>
      <c r="Z611" s="0" t="n">
        <f aca="false">SUM(C611:Y611)</f>
        <v>19778</v>
      </c>
    </row>
    <row r="612" customFormat="false" ht="15" hidden="false" customHeight="false" outlineLevel="0" collapsed="false">
      <c r="A612" s="46" t="n">
        <v>43033</v>
      </c>
      <c r="B612" s="46"/>
      <c r="C612" s="0" t="n">
        <v>1252</v>
      </c>
      <c r="D612" s="0" t="n">
        <v>8421</v>
      </c>
      <c r="E612" s="0" t="n">
        <v>2118</v>
      </c>
      <c r="H612" s="52" t="n">
        <v>151</v>
      </c>
      <c r="I612" s="0" t="n">
        <v>1854</v>
      </c>
      <c r="J612" s="0" t="n">
        <v>282</v>
      </c>
      <c r="K612" s="0" t="n">
        <v>460</v>
      </c>
      <c r="L612" s="0" t="n">
        <v>138</v>
      </c>
      <c r="M612" s="0" t="n">
        <v>117</v>
      </c>
      <c r="N612" s="0" t="n">
        <v>8</v>
      </c>
      <c r="O612" s="0" t="n">
        <v>33</v>
      </c>
      <c r="R612" s="0" t="n">
        <v>802</v>
      </c>
      <c r="W612" s="40" t="n">
        <v>337</v>
      </c>
      <c r="Z612" s="0" t="n">
        <f aca="false">SUM(C612:Y612)</f>
        <v>15973</v>
      </c>
    </row>
    <row r="613" customFormat="false" ht="15" hidden="false" customHeight="false" outlineLevel="0" collapsed="false">
      <c r="A613" s="46" t="n">
        <v>43034</v>
      </c>
      <c r="B613" s="46"/>
      <c r="C613" s="0" t="n">
        <v>1926</v>
      </c>
      <c r="D613" s="0" t="n">
        <v>8114</v>
      </c>
      <c r="E613" s="0" t="n">
        <v>3528</v>
      </c>
      <c r="H613" s="52" t="n">
        <v>262</v>
      </c>
      <c r="I613" s="0" t="n">
        <v>2035</v>
      </c>
      <c r="J613" s="0" t="n">
        <v>186</v>
      </c>
      <c r="K613" s="0" t="n">
        <v>255</v>
      </c>
      <c r="L613" s="0" t="n">
        <v>117</v>
      </c>
      <c r="M613" s="0" t="n">
        <v>252</v>
      </c>
      <c r="N613" s="0" t="n">
        <v>6</v>
      </c>
      <c r="O613" s="0" t="n">
        <v>32</v>
      </c>
      <c r="R613" s="0" t="n">
        <v>125</v>
      </c>
      <c r="W613" s="40" t="n">
        <v>111</v>
      </c>
      <c r="Z613" s="0" t="n">
        <f aca="false">SUM(C613:Y613)</f>
        <v>16949</v>
      </c>
    </row>
    <row r="614" customFormat="false" ht="15" hidden="false" customHeight="false" outlineLevel="0" collapsed="false">
      <c r="A614" s="46" t="n">
        <v>43035</v>
      </c>
      <c r="B614" s="46"/>
      <c r="C614" s="0" t="n">
        <v>2330</v>
      </c>
      <c r="D614" s="0" t="n">
        <v>7874</v>
      </c>
      <c r="E614" s="0" t="n">
        <v>2904</v>
      </c>
      <c r="H614" s="52" t="n">
        <v>410</v>
      </c>
      <c r="I614" s="0" t="n">
        <v>380</v>
      </c>
      <c r="J614" s="0" t="n">
        <v>51</v>
      </c>
      <c r="K614" s="0" t="n">
        <v>359</v>
      </c>
      <c r="L614" s="0" t="n">
        <v>345</v>
      </c>
      <c r="M614" s="0" t="n">
        <v>35</v>
      </c>
      <c r="N614" s="0" t="n">
        <v>94</v>
      </c>
      <c r="O614" s="0" t="n">
        <v>48</v>
      </c>
      <c r="R614" s="0" t="n">
        <v>825</v>
      </c>
      <c r="W614" s="40" t="n">
        <v>100</v>
      </c>
      <c r="Z614" s="0" t="n">
        <f aca="false">SUM(C614:Y614)</f>
        <v>15755</v>
      </c>
    </row>
    <row r="615" customFormat="false" ht="15" hidden="false" customHeight="false" outlineLevel="0" collapsed="false">
      <c r="A615" s="46" t="n">
        <v>43036</v>
      </c>
      <c r="B615" s="46"/>
      <c r="C615" s="0" t="n">
        <v>2463</v>
      </c>
      <c r="D615" s="0" t="n">
        <v>8916</v>
      </c>
      <c r="E615" s="0" t="n">
        <v>2430</v>
      </c>
      <c r="H615" s="52" t="n">
        <v>66</v>
      </c>
      <c r="I615" s="0" t="n">
        <v>1534</v>
      </c>
      <c r="J615" s="0" t="n">
        <v>183</v>
      </c>
      <c r="K615" s="0" t="n">
        <v>139</v>
      </c>
      <c r="L615" s="0" t="n">
        <v>387</v>
      </c>
      <c r="M615" s="0" t="n">
        <v>118</v>
      </c>
      <c r="N615" s="0" t="n">
        <v>34</v>
      </c>
      <c r="O615" s="0" t="n">
        <v>4</v>
      </c>
      <c r="R615" s="0" t="n">
        <v>53</v>
      </c>
      <c r="W615" s="40" t="n">
        <v>137</v>
      </c>
      <c r="Z615" s="0" t="n">
        <f aca="false">SUM(C615:Y615)</f>
        <v>16464</v>
      </c>
    </row>
    <row r="616" customFormat="false" ht="15" hidden="false" customHeight="false" outlineLevel="0" collapsed="false">
      <c r="A616" s="46" t="n">
        <v>43037</v>
      </c>
      <c r="B616" s="46"/>
      <c r="C616" s="0" t="n">
        <v>1232</v>
      </c>
      <c r="D616" s="0" t="n">
        <v>9511</v>
      </c>
      <c r="E616" s="0" t="n">
        <v>2273</v>
      </c>
      <c r="H616" s="52" t="n">
        <v>496</v>
      </c>
      <c r="I616" s="0" t="n">
        <v>785</v>
      </c>
      <c r="J616" s="0" t="n">
        <v>301</v>
      </c>
      <c r="K616" s="0" t="n">
        <v>519</v>
      </c>
      <c r="L616" s="0" t="n">
        <v>334</v>
      </c>
      <c r="M616" s="0" t="n">
        <v>588</v>
      </c>
      <c r="N616" s="0" t="n">
        <v>69</v>
      </c>
      <c r="O616" s="0" t="n">
        <v>192</v>
      </c>
      <c r="R616" s="0" t="n">
        <v>111</v>
      </c>
      <c r="W616" s="40" t="n">
        <v>120</v>
      </c>
      <c r="Z616" s="0" t="n">
        <f aca="false">SUM(C616:Y616)</f>
        <v>16531</v>
      </c>
    </row>
    <row r="617" customFormat="false" ht="15" hidden="false" customHeight="false" outlineLevel="0" collapsed="false">
      <c r="A617" s="46" t="n">
        <v>43038</v>
      </c>
      <c r="B617" s="46"/>
      <c r="C617" s="0" t="n">
        <v>2053</v>
      </c>
      <c r="D617" s="0" t="n">
        <v>9813</v>
      </c>
      <c r="E617" s="0" t="n">
        <v>3324</v>
      </c>
      <c r="H617" s="52" t="n">
        <v>384</v>
      </c>
      <c r="I617" s="0" t="n">
        <v>376</v>
      </c>
      <c r="J617" s="0" t="n">
        <v>496</v>
      </c>
      <c r="K617" s="0" t="n">
        <v>270</v>
      </c>
      <c r="L617" s="0" t="n">
        <v>177</v>
      </c>
      <c r="M617" s="0" t="n">
        <v>94</v>
      </c>
      <c r="N617" s="0" t="n">
        <v>188</v>
      </c>
      <c r="O617" s="0" t="n">
        <v>9</v>
      </c>
      <c r="R617" s="0" t="n">
        <v>61</v>
      </c>
      <c r="W617" s="40" t="n">
        <v>366</v>
      </c>
      <c r="Z617" s="0" t="n">
        <f aca="false">SUM(C617:Y617)</f>
        <v>17611</v>
      </c>
    </row>
    <row r="618" customFormat="false" ht="15" hidden="false" customHeight="false" outlineLevel="0" collapsed="false">
      <c r="A618" s="46" t="n">
        <v>43039</v>
      </c>
      <c r="B618" s="46"/>
      <c r="C618" s="0" t="n">
        <v>1151</v>
      </c>
      <c r="D618" s="0" t="n">
        <v>6951</v>
      </c>
      <c r="E618" s="0" t="n">
        <v>4188</v>
      </c>
      <c r="H618" s="52" t="n">
        <v>353</v>
      </c>
      <c r="I618" s="0" t="n">
        <v>696</v>
      </c>
      <c r="J618" s="0" t="n">
        <v>191</v>
      </c>
      <c r="K618" s="0" t="n">
        <v>345</v>
      </c>
      <c r="L618" s="0" t="n">
        <v>75</v>
      </c>
      <c r="M618" s="0" t="n">
        <v>69</v>
      </c>
      <c r="N618" s="0" t="n">
        <v>24</v>
      </c>
      <c r="O618" s="0" t="n">
        <v>10</v>
      </c>
      <c r="R618" s="0" t="n">
        <v>61</v>
      </c>
      <c r="W618" s="40" t="n">
        <v>835</v>
      </c>
      <c r="Z618" s="0" t="n">
        <f aca="false">SUM(C618:Y618)</f>
        <v>14949</v>
      </c>
    </row>
    <row r="619" customFormat="false" ht="15" hidden="false" customHeight="false" outlineLevel="0" collapsed="false">
      <c r="A619" s="46" t="n">
        <v>43040</v>
      </c>
      <c r="B619" s="46"/>
      <c r="C619" s="0" t="n">
        <v>1904</v>
      </c>
      <c r="D619" s="0" t="n">
        <v>7074</v>
      </c>
      <c r="E619" s="0" t="n">
        <v>5472</v>
      </c>
      <c r="H619" s="52" t="n">
        <v>1024</v>
      </c>
      <c r="I619" s="0" t="n">
        <v>790</v>
      </c>
      <c r="J619" s="0" t="n">
        <v>212</v>
      </c>
      <c r="K619" s="0" t="n">
        <v>358</v>
      </c>
      <c r="L619" s="0" t="n">
        <v>340</v>
      </c>
      <c r="M619" s="0" t="n">
        <v>206</v>
      </c>
      <c r="N619" s="0" t="n">
        <v>10</v>
      </c>
      <c r="O619" s="0" t="n">
        <v>17</v>
      </c>
      <c r="R619" s="0" t="n">
        <v>151</v>
      </c>
      <c r="W619" s="40" t="n">
        <v>213</v>
      </c>
      <c r="Z619" s="0" t="n">
        <f aca="false">SUM(C619:Y619)</f>
        <v>17771</v>
      </c>
    </row>
    <row r="620" customFormat="false" ht="15" hidden="false" customHeight="false" outlineLevel="0" collapsed="false">
      <c r="A620" s="46" t="n">
        <v>43041</v>
      </c>
      <c r="B620" s="46"/>
      <c r="C620" s="0" t="n">
        <v>2332</v>
      </c>
      <c r="D620" s="0" t="n">
        <v>10668</v>
      </c>
      <c r="E620" s="0" t="n">
        <v>3695</v>
      </c>
      <c r="H620" s="52" t="n">
        <v>497</v>
      </c>
      <c r="I620" s="0" t="n">
        <v>1216</v>
      </c>
      <c r="J620" s="0" t="n">
        <v>129</v>
      </c>
      <c r="K620" s="0" t="n">
        <v>274</v>
      </c>
      <c r="L620" s="0" t="n">
        <v>210</v>
      </c>
      <c r="M620" s="0" t="n">
        <v>267</v>
      </c>
      <c r="N620" s="0" t="n">
        <v>7</v>
      </c>
      <c r="O620" s="0" t="n">
        <v>54</v>
      </c>
      <c r="R620" s="0" t="n">
        <v>134</v>
      </c>
      <c r="W620" s="40" t="n">
        <v>382</v>
      </c>
      <c r="Z620" s="0" t="n">
        <f aca="false">SUM(C620:Y620)</f>
        <v>19865</v>
      </c>
    </row>
    <row r="621" customFormat="false" ht="15" hidden="false" customHeight="false" outlineLevel="0" collapsed="false">
      <c r="A621" s="46" t="n">
        <v>43042</v>
      </c>
      <c r="B621" s="46"/>
      <c r="C621" s="0" t="n">
        <v>3175</v>
      </c>
      <c r="D621" s="0" t="n">
        <v>8975</v>
      </c>
      <c r="E621" s="0" t="n">
        <v>4145</v>
      </c>
      <c r="H621" s="52" t="n">
        <v>421</v>
      </c>
      <c r="I621" s="0" t="n">
        <v>818</v>
      </c>
      <c r="J621" s="0" t="n">
        <v>58</v>
      </c>
      <c r="K621" s="0" t="n">
        <v>428</v>
      </c>
      <c r="L621" s="0" t="n">
        <v>101</v>
      </c>
      <c r="M621" s="0" t="n">
        <v>35</v>
      </c>
      <c r="N621" s="0" t="n">
        <v>0</v>
      </c>
      <c r="O621" s="0" t="n">
        <v>2</v>
      </c>
      <c r="R621" s="0" t="n">
        <v>51</v>
      </c>
      <c r="W621" s="40" t="n">
        <v>131</v>
      </c>
      <c r="Z621" s="0" t="n">
        <f aca="false">SUM(C621:Y621)</f>
        <v>18340</v>
      </c>
    </row>
    <row r="622" customFormat="false" ht="15" hidden="false" customHeight="false" outlineLevel="0" collapsed="false">
      <c r="A622" s="46" t="n">
        <v>43043</v>
      </c>
      <c r="B622" s="46"/>
      <c r="C622" s="0" t="n">
        <v>1974</v>
      </c>
      <c r="D622" s="0" t="n">
        <v>7359</v>
      </c>
      <c r="E622" s="0" t="n">
        <v>2299</v>
      </c>
      <c r="H622" s="52" t="n">
        <v>89</v>
      </c>
      <c r="I622" s="0" t="n">
        <v>788</v>
      </c>
      <c r="J622" s="0" t="n">
        <v>37</v>
      </c>
      <c r="K622" s="0" t="n">
        <v>350</v>
      </c>
      <c r="L622" s="0" t="n">
        <v>368</v>
      </c>
      <c r="M622" s="0" t="n">
        <v>236</v>
      </c>
      <c r="N622" s="0" t="n">
        <v>15</v>
      </c>
      <c r="O622" s="0" t="n">
        <v>73</v>
      </c>
      <c r="R622" s="0" t="n">
        <v>225</v>
      </c>
      <c r="W622" s="40" t="n">
        <v>137</v>
      </c>
      <c r="Z622" s="0" t="n">
        <f aca="false">SUM(C622:Y622)</f>
        <v>13950</v>
      </c>
    </row>
    <row r="623" customFormat="false" ht="15" hidden="false" customHeight="false" outlineLevel="0" collapsed="false">
      <c r="A623" s="46" t="n">
        <v>43044</v>
      </c>
      <c r="B623" s="46"/>
      <c r="C623" s="0" t="n">
        <v>1865</v>
      </c>
      <c r="D623" s="0" t="n">
        <v>11517</v>
      </c>
      <c r="E623" s="0" t="n">
        <v>3696</v>
      </c>
      <c r="H623" s="52" t="n">
        <v>711</v>
      </c>
      <c r="I623" s="0" t="n">
        <v>1451</v>
      </c>
      <c r="J623" s="0" t="n">
        <v>120</v>
      </c>
      <c r="K623" s="0" t="n">
        <v>655</v>
      </c>
      <c r="L623" s="0" t="n">
        <v>266</v>
      </c>
      <c r="M623" s="0" t="n">
        <v>705</v>
      </c>
      <c r="N623" s="0" t="n">
        <v>34</v>
      </c>
      <c r="O623" s="0" t="n">
        <v>69</v>
      </c>
      <c r="R623" s="0" t="n">
        <v>130</v>
      </c>
      <c r="W623" s="40" t="n">
        <v>427</v>
      </c>
      <c r="Z623" s="0" t="n">
        <f aca="false">SUM(C623:Y623)</f>
        <v>21646</v>
      </c>
    </row>
    <row r="624" customFormat="false" ht="15" hidden="false" customHeight="false" outlineLevel="0" collapsed="false">
      <c r="A624" s="46" t="n">
        <v>43045</v>
      </c>
      <c r="B624" s="46"/>
      <c r="C624" s="0" t="n">
        <v>1348</v>
      </c>
      <c r="D624" s="0" t="n">
        <v>11658</v>
      </c>
      <c r="E624" s="0" t="n">
        <v>5316</v>
      </c>
      <c r="H624" s="52" t="n">
        <v>93</v>
      </c>
      <c r="I624" s="0" t="n">
        <v>1637</v>
      </c>
      <c r="J624" s="0" t="n">
        <v>268</v>
      </c>
      <c r="K624" s="0" t="n">
        <v>784</v>
      </c>
      <c r="L624" s="0" t="n">
        <v>251</v>
      </c>
      <c r="M624" s="0" t="n">
        <v>232</v>
      </c>
      <c r="N624" s="0" t="n">
        <v>25</v>
      </c>
      <c r="O624" s="0" t="n">
        <v>3</v>
      </c>
      <c r="R624" s="0" t="n">
        <v>351</v>
      </c>
      <c r="W624" s="40" t="n">
        <v>186</v>
      </c>
      <c r="Z624" s="0" t="n">
        <f aca="false">SUM(C624:Y624)</f>
        <v>22152</v>
      </c>
    </row>
    <row r="625" customFormat="false" ht="15" hidden="false" customHeight="false" outlineLevel="0" collapsed="false">
      <c r="A625" s="46" t="n">
        <v>43046</v>
      </c>
      <c r="B625" s="46"/>
      <c r="C625" s="0" t="n">
        <v>2247</v>
      </c>
      <c r="D625" s="0" t="n">
        <v>10011</v>
      </c>
      <c r="E625" s="0" t="n">
        <v>3351</v>
      </c>
      <c r="H625" s="52" t="n">
        <v>583</v>
      </c>
      <c r="I625" s="0" t="n">
        <v>749</v>
      </c>
      <c r="J625" s="0" t="n">
        <v>237</v>
      </c>
      <c r="K625" s="0" t="n">
        <v>2216</v>
      </c>
      <c r="L625" s="0" t="n">
        <v>639</v>
      </c>
      <c r="M625" s="0" t="n">
        <v>93</v>
      </c>
      <c r="N625" s="0" t="n">
        <v>26</v>
      </c>
      <c r="O625" s="0" t="n">
        <v>28</v>
      </c>
      <c r="R625" s="0" t="n">
        <v>466</v>
      </c>
      <c r="W625" s="40" t="n">
        <v>174</v>
      </c>
      <c r="Z625" s="0" t="n">
        <f aca="false">SUM(C625:Y625)</f>
        <v>20820</v>
      </c>
    </row>
    <row r="626" customFormat="false" ht="15" hidden="false" customHeight="false" outlineLevel="0" collapsed="false">
      <c r="A626" s="46" t="n">
        <v>43047</v>
      </c>
      <c r="B626" s="46"/>
      <c r="C626" s="0" t="n">
        <v>1391</v>
      </c>
      <c r="D626" s="0" t="n">
        <v>7904</v>
      </c>
      <c r="E626" s="0" t="n">
        <v>3568</v>
      </c>
      <c r="H626" s="52" t="n">
        <v>145</v>
      </c>
      <c r="I626" s="0" t="n">
        <v>2169</v>
      </c>
      <c r="J626" s="0" t="n">
        <v>49</v>
      </c>
      <c r="K626" s="0" t="n">
        <v>1771</v>
      </c>
      <c r="L626" s="0" t="n">
        <v>258</v>
      </c>
      <c r="M626" s="0" t="n">
        <v>249</v>
      </c>
      <c r="N626" s="0" t="n">
        <v>46</v>
      </c>
      <c r="O626" s="0" t="n">
        <v>56</v>
      </c>
      <c r="R626" s="0" t="n">
        <v>816</v>
      </c>
      <c r="W626" s="40" t="n">
        <v>171</v>
      </c>
      <c r="Z626" s="0" t="n">
        <f aca="false">SUM(C626:Y626)</f>
        <v>18593</v>
      </c>
    </row>
    <row r="627" customFormat="false" ht="15" hidden="false" customHeight="false" outlineLevel="0" collapsed="false">
      <c r="A627" s="46" t="n">
        <v>43048</v>
      </c>
      <c r="B627" s="46"/>
      <c r="C627" s="0" t="n">
        <v>2222</v>
      </c>
      <c r="D627" s="0" t="n">
        <v>11477</v>
      </c>
      <c r="E627" s="0" t="n">
        <v>3450</v>
      </c>
      <c r="H627" s="52" t="n">
        <v>616</v>
      </c>
      <c r="I627" s="0" t="n">
        <v>1727</v>
      </c>
      <c r="J627" s="0" t="n">
        <v>109</v>
      </c>
      <c r="K627" s="0" t="n">
        <v>1516</v>
      </c>
      <c r="L627" s="0" t="n">
        <v>188</v>
      </c>
      <c r="M627" s="0" t="n">
        <v>138</v>
      </c>
      <c r="N627" s="0" t="n">
        <v>13</v>
      </c>
      <c r="O627" s="0" t="n">
        <v>32</v>
      </c>
      <c r="R627" s="0" t="n">
        <v>673</v>
      </c>
      <c r="W627" s="40" t="n">
        <v>411</v>
      </c>
      <c r="Z627" s="0" t="n">
        <f aca="false">SUM(C627:Y627)</f>
        <v>22572</v>
      </c>
    </row>
    <row r="628" customFormat="false" ht="15" hidden="false" customHeight="false" outlineLevel="0" collapsed="false">
      <c r="A628" s="46" t="n">
        <v>43049</v>
      </c>
      <c r="B628" s="46"/>
      <c r="C628" s="0" t="n">
        <v>1695</v>
      </c>
      <c r="D628" s="0" t="n">
        <v>8071</v>
      </c>
      <c r="E628" s="0" t="n">
        <v>3610</v>
      </c>
      <c r="H628" s="52" t="n">
        <v>524</v>
      </c>
      <c r="I628" s="0" t="n">
        <v>1555</v>
      </c>
      <c r="J628" s="0" t="n">
        <v>75</v>
      </c>
      <c r="K628" s="0" t="n">
        <v>1926</v>
      </c>
      <c r="L628" s="0" t="n">
        <v>516</v>
      </c>
      <c r="M628" s="0" t="n">
        <v>642</v>
      </c>
      <c r="N628" s="0" t="n">
        <v>47</v>
      </c>
      <c r="O628" s="0" t="n">
        <v>96</v>
      </c>
      <c r="R628" s="0" t="n">
        <v>392</v>
      </c>
      <c r="W628" s="40" t="n">
        <v>365</v>
      </c>
      <c r="Z628" s="0" t="n">
        <f aca="false">SUM(C628:Y628)</f>
        <v>19514</v>
      </c>
    </row>
    <row r="629" customFormat="false" ht="15" hidden="false" customHeight="false" outlineLevel="0" collapsed="false">
      <c r="A629" s="46" t="n">
        <v>43050</v>
      </c>
      <c r="B629" s="46"/>
      <c r="C629" s="0" t="n">
        <v>2727</v>
      </c>
      <c r="D629" s="0" t="n">
        <v>12965</v>
      </c>
      <c r="E629" s="0" t="n">
        <v>5259</v>
      </c>
      <c r="H629" s="52" t="n">
        <v>254</v>
      </c>
      <c r="I629" s="0" t="n">
        <v>943</v>
      </c>
      <c r="J629" s="0" t="n">
        <v>1624</v>
      </c>
      <c r="K629" s="0" t="n">
        <v>3307</v>
      </c>
      <c r="L629" s="0" t="n">
        <v>220</v>
      </c>
      <c r="M629" s="0" t="n">
        <v>189</v>
      </c>
      <c r="N629" s="0" t="n">
        <v>42</v>
      </c>
      <c r="O629" s="0" t="n">
        <v>65</v>
      </c>
      <c r="R629" s="0" t="n">
        <v>75</v>
      </c>
      <c r="W629" s="40" t="n">
        <v>84</v>
      </c>
      <c r="Z629" s="0" t="n">
        <f aca="false">SUM(C629:Y629)</f>
        <v>27754</v>
      </c>
    </row>
    <row r="630" customFormat="false" ht="15" hidden="false" customHeight="false" outlineLevel="0" collapsed="false">
      <c r="A630" s="46" t="n">
        <v>43051</v>
      </c>
      <c r="B630" s="46"/>
      <c r="C630" s="0" t="n">
        <v>1352</v>
      </c>
      <c r="D630" s="0" t="n">
        <v>11824</v>
      </c>
      <c r="E630" s="0" t="n">
        <v>2622</v>
      </c>
      <c r="H630" s="52" t="n">
        <v>992</v>
      </c>
      <c r="I630" s="0" t="n">
        <v>2285</v>
      </c>
      <c r="J630" s="0" t="n">
        <v>1624</v>
      </c>
      <c r="K630" s="0" t="n">
        <v>3221</v>
      </c>
      <c r="L630" s="0" t="n">
        <v>339</v>
      </c>
      <c r="M630" s="0" t="n">
        <v>110</v>
      </c>
      <c r="N630" s="0" t="n">
        <v>123</v>
      </c>
      <c r="O630" s="0" t="n">
        <v>34</v>
      </c>
      <c r="R630" s="0" t="n">
        <v>665</v>
      </c>
      <c r="W630" s="40" t="n">
        <v>154</v>
      </c>
      <c r="Z630" s="0" t="n">
        <f aca="false">SUM(C630:Y630)</f>
        <v>25345</v>
      </c>
    </row>
    <row r="631" customFormat="false" ht="15" hidden="false" customHeight="false" outlineLevel="0" collapsed="false">
      <c r="A631" s="46" t="n">
        <v>43052</v>
      </c>
      <c r="B631" s="46"/>
      <c r="C631" s="0" t="n">
        <v>3483</v>
      </c>
      <c r="D631" s="0" t="n">
        <v>13255</v>
      </c>
      <c r="E631" s="0" t="n">
        <v>3357</v>
      </c>
      <c r="H631" s="52" t="n">
        <v>1279</v>
      </c>
      <c r="I631" s="0" t="n">
        <v>3711</v>
      </c>
      <c r="J631" s="0" t="n">
        <v>201</v>
      </c>
      <c r="K631" s="0" t="n">
        <v>2055</v>
      </c>
      <c r="L631" s="0" t="n">
        <v>167</v>
      </c>
      <c r="M631" s="0" t="n">
        <v>286</v>
      </c>
      <c r="N631" s="0" t="n">
        <v>158</v>
      </c>
      <c r="O631" s="0" t="n">
        <v>5</v>
      </c>
      <c r="R631" s="0" t="n">
        <v>527</v>
      </c>
      <c r="W631" s="40" t="n">
        <v>134</v>
      </c>
      <c r="Z631" s="0" t="n">
        <f aca="false">SUM(C631:Y631)</f>
        <v>28618</v>
      </c>
    </row>
    <row r="632" customFormat="false" ht="15" hidden="false" customHeight="false" outlineLevel="0" collapsed="false">
      <c r="A632" s="46" t="n">
        <v>43053</v>
      </c>
      <c r="B632" s="46"/>
      <c r="C632" s="0" t="n">
        <v>1854</v>
      </c>
      <c r="D632" s="0" t="n">
        <v>13595</v>
      </c>
      <c r="E632" s="0" t="n">
        <v>4344</v>
      </c>
      <c r="H632" s="52" t="n">
        <v>1065</v>
      </c>
      <c r="I632" s="0" t="n">
        <v>2465</v>
      </c>
      <c r="J632" s="0" t="n">
        <v>257</v>
      </c>
      <c r="K632" s="0" t="n">
        <v>1599</v>
      </c>
      <c r="L632" s="0" t="n">
        <v>133</v>
      </c>
      <c r="M632" s="0" t="n">
        <v>319</v>
      </c>
      <c r="N632" s="0" t="n">
        <v>240</v>
      </c>
      <c r="O632" s="0" t="n">
        <v>19</v>
      </c>
      <c r="R632" s="0" t="n">
        <v>130</v>
      </c>
      <c r="W632" s="40" t="n">
        <v>175</v>
      </c>
      <c r="Z632" s="0" t="n">
        <f aca="false">SUM(C632:Y632)</f>
        <v>26195</v>
      </c>
    </row>
    <row r="633" customFormat="false" ht="15" hidden="false" customHeight="false" outlineLevel="0" collapsed="false">
      <c r="A633" s="46" t="n">
        <v>43054</v>
      </c>
      <c r="B633" s="46"/>
      <c r="C633" s="0" t="n">
        <v>5375</v>
      </c>
      <c r="D633" s="0" t="n">
        <v>13984</v>
      </c>
      <c r="E633" s="0" t="n">
        <v>4295</v>
      </c>
      <c r="H633" s="52" t="n">
        <v>332</v>
      </c>
      <c r="I633" s="0" t="n">
        <v>1804</v>
      </c>
      <c r="J633" s="0" t="n">
        <v>2535</v>
      </c>
      <c r="K633" s="0" t="n">
        <v>2588</v>
      </c>
      <c r="L633" s="0" t="n">
        <v>174</v>
      </c>
      <c r="M633" s="0" t="n">
        <v>394</v>
      </c>
      <c r="N633" s="0" t="n">
        <v>67</v>
      </c>
      <c r="O633" s="0" t="n">
        <v>70</v>
      </c>
      <c r="R633" s="0" t="n">
        <v>124</v>
      </c>
      <c r="W633" s="40" t="n">
        <v>96</v>
      </c>
      <c r="Z633" s="0" t="n">
        <f aca="false">SUM(C633:Y633)</f>
        <v>31838</v>
      </c>
    </row>
    <row r="634" customFormat="false" ht="15" hidden="false" customHeight="false" outlineLevel="0" collapsed="false">
      <c r="A634" s="46" t="n">
        <v>43055</v>
      </c>
      <c r="B634" s="46"/>
      <c r="C634" s="0" t="n">
        <v>2401</v>
      </c>
      <c r="D634" s="0" t="n">
        <v>12234</v>
      </c>
      <c r="E634" s="0" t="n">
        <v>6041</v>
      </c>
      <c r="H634" s="52" t="n">
        <v>517</v>
      </c>
      <c r="I634" s="0" t="n">
        <v>2132</v>
      </c>
      <c r="J634" s="0" t="n">
        <v>1509</v>
      </c>
      <c r="K634" s="0" t="n">
        <v>1807</v>
      </c>
      <c r="L634" s="0" t="n">
        <v>248</v>
      </c>
      <c r="M634" s="0" t="n">
        <v>377</v>
      </c>
      <c r="N634" s="0" t="n">
        <v>31</v>
      </c>
      <c r="O634" s="0" t="n">
        <v>129</v>
      </c>
      <c r="R634" s="0" t="n">
        <v>375</v>
      </c>
      <c r="W634" s="40" t="n">
        <v>89</v>
      </c>
      <c r="Z634" s="0" t="n">
        <f aca="false">SUM(C634:Y634)</f>
        <v>27890</v>
      </c>
    </row>
    <row r="635" customFormat="false" ht="15" hidden="false" customHeight="false" outlineLevel="0" collapsed="false">
      <c r="A635" s="46" t="n">
        <v>43056</v>
      </c>
      <c r="B635" s="46"/>
      <c r="C635" s="0" t="n">
        <v>2369</v>
      </c>
      <c r="D635" s="0" t="n">
        <v>12417</v>
      </c>
      <c r="E635" s="0" t="n">
        <v>5354</v>
      </c>
      <c r="H635" s="52" t="n">
        <v>348</v>
      </c>
      <c r="I635" s="0" t="n">
        <v>2471</v>
      </c>
      <c r="J635" s="0" t="n">
        <v>99</v>
      </c>
      <c r="K635" s="0" t="n">
        <v>2071</v>
      </c>
      <c r="L635" s="0" t="n">
        <v>157</v>
      </c>
      <c r="M635" s="0" t="n">
        <v>70</v>
      </c>
      <c r="N635" s="0" t="n">
        <v>151</v>
      </c>
      <c r="O635" s="0" t="n">
        <v>5</v>
      </c>
      <c r="R635" s="0" t="n">
        <v>785</v>
      </c>
      <c r="W635" s="40" t="n">
        <v>381</v>
      </c>
      <c r="Z635" s="0" t="n">
        <f aca="false">SUM(C635:Y635)</f>
        <v>26678</v>
      </c>
    </row>
    <row r="636" customFormat="false" ht="15" hidden="false" customHeight="false" outlineLevel="0" collapsed="false">
      <c r="A636" s="46" t="n">
        <v>43057</v>
      </c>
      <c r="B636" s="46"/>
      <c r="C636" s="0" t="n">
        <v>1066</v>
      </c>
      <c r="D636" s="0" t="n">
        <v>8768</v>
      </c>
      <c r="E636" s="0" t="n">
        <v>3284</v>
      </c>
      <c r="H636" s="52" t="n">
        <v>246</v>
      </c>
      <c r="I636" s="0" t="n">
        <v>1995</v>
      </c>
      <c r="J636" s="0" t="n">
        <v>103</v>
      </c>
      <c r="K636" s="0" t="n">
        <v>3080</v>
      </c>
      <c r="L636" s="0" t="n">
        <v>141</v>
      </c>
      <c r="M636" s="0" t="n">
        <v>61</v>
      </c>
      <c r="N636" s="0" t="n">
        <v>43</v>
      </c>
      <c r="O636" s="0" t="n">
        <v>5</v>
      </c>
      <c r="R636" s="0" t="n">
        <v>390</v>
      </c>
      <c r="W636" s="40" t="n">
        <v>1388</v>
      </c>
      <c r="Z636" s="0" t="n">
        <f aca="false">SUM(C636:Y636)</f>
        <v>20570</v>
      </c>
    </row>
    <row r="637" customFormat="false" ht="15" hidden="false" customHeight="false" outlineLevel="0" collapsed="false">
      <c r="A637" s="46" t="n">
        <v>43058</v>
      </c>
      <c r="B637" s="46"/>
      <c r="C637" s="0" t="n">
        <v>2620</v>
      </c>
      <c r="D637" s="0" t="n">
        <v>12195</v>
      </c>
      <c r="E637" s="0" t="n">
        <v>5297</v>
      </c>
      <c r="H637" s="52" t="n">
        <v>245</v>
      </c>
      <c r="I637" s="0" t="n">
        <v>768</v>
      </c>
      <c r="J637" s="0" t="n">
        <v>11</v>
      </c>
      <c r="K637" s="0" t="n">
        <v>2946</v>
      </c>
      <c r="L637" s="0" t="n">
        <v>150</v>
      </c>
      <c r="M637" s="0" t="n">
        <v>46</v>
      </c>
      <c r="N637" s="0" t="n">
        <v>200</v>
      </c>
      <c r="O637" s="0" t="n">
        <v>65</v>
      </c>
      <c r="R637" s="0" t="n">
        <v>101</v>
      </c>
      <c r="W637" s="40" t="n">
        <v>1242</v>
      </c>
      <c r="Z637" s="0" t="n">
        <f aca="false">SUM(C637:Y637)</f>
        <v>25886</v>
      </c>
    </row>
    <row r="638" customFormat="false" ht="15" hidden="false" customHeight="false" outlineLevel="0" collapsed="false">
      <c r="A638" s="46" t="n">
        <v>43059</v>
      </c>
      <c r="B638" s="46"/>
      <c r="C638" s="0" t="n">
        <v>3526</v>
      </c>
      <c r="D638" s="0" t="n">
        <v>13351</v>
      </c>
      <c r="E638" s="0" t="n">
        <v>5304</v>
      </c>
      <c r="H638" s="52" t="n">
        <v>190</v>
      </c>
      <c r="I638" s="0" t="n">
        <v>872</v>
      </c>
      <c r="J638" s="0" t="n">
        <v>203</v>
      </c>
      <c r="K638" s="0" t="n">
        <v>2155</v>
      </c>
      <c r="L638" s="0" t="n">
        <v>165</v>
      </c>
      <c r="M638" s="0" t="n">
        <v>222</v>
      </c>
      <c r="N638" s="0" t="n">
        <v>25</v>
      </c>
      <c r="O638" s="0" t="n">
        <v>29</v>
      </c>
      <c r="R638" s="0" t="n">
        <v>174</v>
      </c>
      <c r="W638" s="40" t="n">
        <v>1683</v>
      </c>
      <c r="Z638" s="0" t="n">
        <f aca="false">SUM(C638:Y638)</f>
        <v>27899</v>
      </c>
    </row>
    <row r="639" customFormat="false" ht="15" hidden="false" customHeight="false" outlineLevel="0" collapsed="false">
      <c r="A639" s="46" t="n">
        <v>43060</v>
      </c>
      <c r="B639" s="46"/>
      <c r="C639" s="0" t="n">
        <v>2825</v>
      </c>
      <c r="D639" s="0" t="n">
        <v>12432</v>
      </c>
      <c r="E639" s="0" t="n">
        <v>3808</v>
      </c>
      <c r="H639" s="52" t="n">
        <v>1704</v>
      </c>
      <c r="I639" s="0" t="n">
        <v>1953</v>
      </c>
      <c r="J639" s="0" t="n">
        <v>89</v>
      </c>
      <c r="K639" s="0" t="n">
        <v>1226</v>
      </c>
      <c r="L639" s="0" t="n">
        <v>251</v>
      </c>
      <c r="M639" s="0" t="n">
        <v>110</v>
      </c>
      <c r="N639" s="0" t="n">
        <v>12</v>
      </c>
      <c r="O639" s="0" t="n">
        <v>20</v>
      </c>
      <c r="R639" s="0" t="n">
        <v>87</v>
      </c>
      <c r="W639" s="40" t="n">
        <v>3821</v>
      </c>
      <c r="Z639" s="0" t="n">
        <f aca="false">SUM(C639:Y639)</f>
        <v>28338</v>
      </c>
    </row>
    <row r="640" customFormat="false" ht="15" hidden="false" customHeight="false" outlineLevel="0" collapsed="false">
      <c r="A640" s="46" t="n">
        <v>43061</v>
      </c>
      <c r="B640" s="46"/>
      <c r="C640" s="0" t="n">
        <v>2745</v>
      </c>
      <c r="D640" s="0" t="n">
        <v>10238</v>
      </c>
      <c r="E640" s="0" t="n">
        <v>2537</v>
      </c>
      <c r="H640" s="52" t="n">
        <v>1150</v>
      </c>
      <c r="I640" s="0" t="n">
        <v>1811</v>
      </c>
      <c r="J640" s="0" t="n">
        <v>978</v>
      </c>
      <c r="K640" s="0" t="n">
        <v>2023</v>
      </c>
      <c r="L640" s="0" t="n">
        <v>131</v>
      </c>
      <c r="M640" s="0" t="n">
        <v>150</v>
      </c>
      <c r="N640" s="0" t="n">
        <v>100</v>
      </c>
      <c r="O640" s="0" t="n">
        <v>29</v>
      </c>
      <c r="R640" s="0" t="n">
        <v>716</v>
      </c>
      <c r="W640" s="40" t="n">
        <v>623</v>
      </c>
      <c r="Z640" s="0" t="n">
        <f aca="false">SUM(C640:Y640)</f>
        <v>23231</v>
      </c>
    </row>
    <row r="641" customFormat="false" ht="15" hidden="false" customHeight="false" outlineLevel="0" collapsed="false">
      <c r="A641" s="46" t="n">
        <v>43062</v>
      </c>
      <c r="B641" s="46"/>
      <c r="C641" s="0" t="n">
        <v>931</v>
      </c>
      <c r="D641" s="0" t="n">
        <v>11452</v>
      </c>
      <c r="E641" s="0" t="n">
        <v>2926</v>
      </c>
      <c r="H641" s="52" t="n">
        <v>127</v>
      </c>
      <c r="I641" s="0" t="n">
        <v>2578</v>
      </c>
      <c r="J641" s="0" t="n">
        <v>746</v>
      </c>
      <c r="K641" s="0" t="n">
        <v>1178</v>
      </c>
      <c r="L641" s="0" t="n">
        <v>84</v>
      </c>
      <c r="M641" s="0" t="n">
        <v>308</v>
      </c>
      <c r="N641" s="0" t="n">
        <v>16</v>
      </c>
      <c r="O641" s="0" t="n">
        <v>26</v>
      </c>
      <c r="R641" s="0" t="n">
        <v>511</v>
      </c>
      <c r="W641" s="40" t="n">
        <v>422</v>
      </c>
      <c r="Z641" s="0" t="n">
        <f aca="false">SUM(C641:Y641)</f>
        <v>21305</v>
      </c>
    </row>
    <row r="642" customFormat="false" ht="15" hidden="false" customHeight="false" outlineLevel="0" collapsed="false">
      <c r="A642" s="46" t="n">
        <v>43063</v>
      </c>
      <c r="B642" s="46"/>
      <c r="C642" s="0" t="n">
        <v>1371</v>
      </c>
      <c r="D642" s="0" t="n">
        <v>8500</v>
      </c>
      <c r="E642" s="0" t="n">
        <v>4883</v>
      </c>
      <c r="H642" s="52" t="n">
        <v>1610</v>
      </c>
      <c r="I642" s="0" t="n">
        <v>1396</v>
      </c>
      <c r="J642" s="0" t="n">
        <v>607</v>
      </c>
      <c r="K642" s="0" t="n">
        <v>1355</v>
      </c>
      <c r="L642" s="0" t="n">
        <v>185</v>
      </c>
      <c r="M642" s="0" t="n">
        <v>794</v>
      </c>
      <c r="N642" s="0" t="n">
        <v>10</v>
      </c>
      <c r="O642" s="0" t="n">
        <v>245</v>
      </c>
      <c r="R642" s="0" t="n">
        <v>201</v>
      </c>
      <c r="W642" s="40" t="n">
        <v>1552</v>
      </c>
      <c r="Z642" s="0" t="n">
        <f aca="false">SUM(C642:Y642)</f>
        <v>22709</v>
      </c>
    </row>
    <row r="643" customFormat="false" ht="15" hidden="false" customHeight="false" outlineLevel="0" collapsed="false">
      <c r="A643" s="46" t="n">
        <v>43064</v>
      </c>
      <c r="B643" s="46"/>
      <c r="C643" s="0" t="n">
        <v>1915</v>
      </c>
      <c r="D643" s="0" t="n">
        <v>10788</v>
      </c>
      <c r="E643" s="0" t="n">
        <v>2713</v>
      </c>
      <c r="H643" s="52" t="n">
        <v>292</v>
      </c>
      <c r="I643" s="0" t="n">
        <v>3437</v>
      </c>
      <c r="J643" s="0" t="n">
        <v>38</v>
      </c>
      <c r="K643" s="0" t="n">
        <v>2166</v>
      </c>
      <c r="L643" s="0" t="n">
        <v>343</v>
      </c>
      <c r="M643" s="0" t="n">
        <v>604</v>
      </c>
      <c r="N643" s="0" t="n">
        <v>15</v>
      </c>
      <c r="O643" s="0" t="n">
        <v>58</v>
      </c>
      <c r="R643" s="0" t="n">
        <v>335</v>
      </c>
      <c r="W643" s="40" t="n">
        <v>940</v>
      </c>
      <c r="Z643" s="0" t="n">
        <f aca="false">SUM(C643:Y643)</f>
        <v>23644</v>
      </c>
    </row>
    <row r="644" customFormat="false" ht="15" hidden="false" customHeight="false" outlineLevel="0" collapsed="false">
      <c r="A644" s="46" t="n">
        <v>43065</v>
      </c>
      <c r="B644" s="46"/>
      <c r="C644" s="0" t="n">
        <v>2537</v>
      </c>
      <c r="D644" s="0" t="n">
        <v>10452</v>
      </c>
      <c r="E644" s="0" t="n">
        <v>4132</v>
      </c>
      <c r="H644" s="52" t="n">
        <v>453</v>
      </c>
      <c r="I644" s="0" t="n">
        <v>1417</v>
      </c>
      <c r="J644" s="0" t="n">
        <v>136</v>
      </c>
      <c r="K644" s="0" t="n">
        <v>4430</v>
      </c>
      <c r="L644" s="0" t="n">
        <v>234</v>
      </c>
      <c r="M644" s="0" t="n">
        <v>470</v>
      </c>
      <c r="N644" s="0" t="n">
        <v>3</v>
      </c>
      <c r="O644" s="0" t="n">
        <v>66</v>
      </c>
      <c r="R644" s="0" t="n">
        <v>169</v>
      </c>
      <c r="W644" s="40" t="n">
        <v>147</v>
      </c>
      <c r="Z644" s="0" t="n">
        <f aca="false">SUM(C644:Y644)</f>
        <v>24646</v>
      </c>
    </row>
    <row r="645" customFormat="false" ht="15" hidden="false" customHeight="false" outlineLevel="0" collapsed="false">
      <c r="A645" s="46" t="n">
        <v>43066</v>
      </c>
      <c r="B645" s="46"/>
      <c r="C645" s="0" t="n">
        <v>1886</v>
      </c>
      <c r="D645" s="0" t="n">
        <v>10717</v>
      </c>
      <c r="E645" s="0" t="n">
        <v>5123</v>
      </c>
      <c r="H645" s="52" t="n">
        <v>478</v>
      </c>
      <c r="I645" s="0" t="n">
        <v>1836</v>
      </c>
      <c r="J645" s="0" t="n">
        <v>27</v>
      </c>
      <c r="K645" s="0" t="n">
        <v>1751</v>
      </c>
      <c r="L645" s="0" t="n">
        <v>592</v>
      </c>
      <c r="M645" s="0" t="n">
        <v>294</v>
      </c>
      <c r="N645" s="0" t="n">
        <v>11</v>
      </c>
      <c r="O645" s="0" t="n">
        <v>73</v>
      </c>
      <c r="R645" s="0" t="n">
        <v>243</v>
      </c>
      <c r="W645" s="40" t="n">
        <v>394</v>
      </c>
      <c r="Z645" s="0" t="n">
        <f aca="false">SUM(C645:Y645)</f>
        <v>23425</v>
      </c>
    </row>
    <row r="646" customFormat="false" ht="15" hidden="false" customHeight="false" outlineLevel="0" collapsed="false">
      <c r="A646" s="46" t="n">
        <v>43067</v>
      </c>
      <c r="B646" s="46"/>
      <c r="C646" s="0" t="n">
        <v>3593</v>
      </c>
      <c r="D646" s="0" t="n">
        <v>13324</v>
      </c>
      <c r="E646" s="0" t="n">
        <v>7943</v>
      </c>
      <c r="H646" s="52" t="n">
        <v>819</v>
      </c>
      <c r="I646" s="0" t="n">
        <v>4869</v>
      </c>
      <c r="J646" s="0" t="n">
        <v>2463</v>
      </c>
      <c r="K646" s="0" t="n">
        <v>2196</v>
      </c>
      <c r="L646" s="0" t="n">
        <v>344</v>
      </c>
      <c r="M646" s="0" t="n">
        <v>1216</v>
      </c>
      <c r="N646" s="0" t="n">
        <v>38</v>
      </c>
      <c r="O646" s="0" t="n">
        <v>12</v>
      </c>
      <c r="R646" s="0" t="n">
        <v>162</v>
      </c>
      <c r="W646" s="40" t="n">
        <v>517</v>
      </c>
      <c r="Z646" s="0" t="n">
        <f aca="false">SUM(C646:Y646)</f>
        <v>37496</v>
      </c>
    </row>
    <row r="647" customFormat="false" ht="15" hidden="false" customHeight="false" outlineLevel="0" collapsed="false">
      <c r="A647" s="46" t="n">
        <v>43068</v>
      </c>
      <c r="B647" s="46"/>
      <c r="C647" s="0" t="n">
        <v>1794</v>
      </c>
      <c r="D647" s="0" t="n">
        <v>12834</v>
      </c>
      <c r="E647" s="0" t="n">
        <v>6229</v>
      </c>
      <c r="H647" s="52" t="n">
        <v>212</v>
      </c>
      <c r="I647" s="0" t="n">
        <v>1853</v>
      </c>
      <c r="J647" s="0" t="n">
        <v>2149</v>
      </c>
      <c r="K647" s="0" t="n">
        <v>1379</v>
      </c>
      <c r="L647" s="0" t="n">
        <v>173</v>
      </c>
      <c r="M647" s="0" t="n">
        <v>313</v>
      </c>
      <c r="N647" s="0" t="n">
        <v>11</v>
      </c>
      <c r="O647" s="0" t="n">
        <v>37</v>
      </c>
      <c r="R647" s="0" t="n">
        <v>123</v>
      </c>
      <c r="W647" s="40" t="n">
        <v>314</v>
      </c>
      <c r="Z647" s="0" t="n">
        <f aca="false">SUM(C647:Y647)</f>
        <v>27421</v>
      </c>
    </row>
    <row r="648" customFormat="false" ht="15" hidden="false" customHeight="false" outlineLevel="0" collapsed="false">
      <c r="A648" s="46" t="n">
        <v>43069</v>
      </c>
      <c r="B648" s="46"/>
      <c r="C648" s="0" t="n">
        <v>2496</v>
      </c>
      <c r="D648" s="0" t="n">
        <v>10059</v>
      </c>
      <c r="E648" s="0" t="n">
        <v>4369</v>
      </c>
      <c r="H648" s="52" t="n">
        <v>1233</v>
      </c>
      <c r="I648" s="0" t="n">
        <v>2672</v>
      </c>
      <c r="J648" s="0" t="n">
        <v>861</v>
      </c>
      <c r="K648" s="0" t="n">
        <v>2098</v>
      </c>
      <c r="L648" s="0" t="n">
        <v>267</v>
      </c>
      <c r="M648" s="0" t="n">
        <v>1040</v>
      </c>
      <c r="N648" s="0" t="n">
        <v>4</v>
      </c>
      <c r="O648" s="0" t="n">
        <v>37</v>
      </c>
      <c r="R648" s="0" t="n">
        <v>1377</v>
      </c>
      <c r="W648" s="40" t="n">
        <v>1409</v>
      </c>
      <c r="Z648" s="0" t="n">
        <f aca="false">SUM(C648:Y648)</f>
        <v>27922</v>
      </c>
    </row>
    <row r="649" customFormat="false" ht="15" hidden="false" customHeight="false" outlineLevel="0" collapsed="false">
      <c r="A649" s="46" t="n">
        <v>43070</v>
      </c>
      <c r="B649" s="46"/>
      <c r="C649" s="0" t="n">
        <v>2562</v>
      </c>
      <c r="D649" s="0" t="n">
        <v>11036</v>
      </c>
      <c r="E649" s="0" t="n">
        <v>6491</v>
      </c>
      <c r="H649" s="52" t="n">
        <v>524</v>
      </c>
      <c r="I649" s="0" t="n">
        <v>1832</v>
      </c>
      <c r="J649" s="0" t="n">
        <v>122</v>
      </c>
      <c r="K649" s="0" t="n">
        <v>2195</v>
      </c>
      <c r="L649" s="0" t="n">
        <v>257</v>
      </c>
      <c r="M649" s="0" t="n">
        <v>889</v>
      </c>
      <c r="N649" s="0" t="n">
        <v>16</v>
      </c>
      <c r="O649" s="0" t="n">
        <v>203</v>
      </c>
      <c r="R649" s="0" t="n">
        <v>158</v>
      </c>
      <c r="W649" s="40" t="n">
        <v>423</v>
      </c>
      <c r="Z649" s="0" t="n">
        <f aca="false">SUM(C649:Y649)</f>
        <v>26708</v>
      </c>
    </row>
    <row r="650" customFormat="false" ht="15" hidden="false" customHeight="false" outlineLevel="0" collapsed="false">
      <c r="A650" s="46" t="n">
        <v>43071</v>
      </c>
      <c r="B650" s="46"/>
      <c r="C650" s="0" t="n">
        <v>2602</v>
      </c>
      <c r="D650" s="0" t="n">
        <v>13665</v>
      </c>
      <c r="E650" s="0" t="n">
        <v>3373</v>
      </c>
      <c r="H650" s="52" t="n">
        <v>472</v>
      </c>
      <c r="I650" s="0" t="n">
        <v>2545</v>
      </c>
      <c r="J650" s="0" t="n">
        <v>179</v>
      </c>
      <c r="K650" s="0" t="n">
        <v>1864</v>
      </c>
      <c r="L650" s="0" t="n">
        <v>242</v>
      </c>
      <c r="M650" s="0" t="n">
        <v>729</v>
      </c>
      <c r="N650" s="0" t="n">
        <v>66</v>
      </c>
      <c r="O650" s="0" t="n">
        <v>35</v>
      </c>
      <c r="R650" s="0" t="n">
        <v>1018</v>
      </c>
      <c r="W650" s="40" t="n">
        <v>388</v>
      </c>
      <c r="Z650" s="0" t="n">
        <f aca="false">SUM(C650:Y650)</f>
        <v>27178</v>
      </c>
    </row>
    <row r="651" customFormat="false" ht="15" hidden="false" customHeight="false" outlineLevel="0" collapsed="false">
      <c r="A651" s="46" t="n">
        <v>43072</v>
      </c>
      <c r="B651" s="46"/>
      <c r="C651" s="0" t="n">
        <v>2128</v>
      </c>
      <c r="D651" s="0" t="n">
        <v>10394</v>
      </c>
      <c r="E651" s="0" t="n">
        <v>3814</v>
      </c>
      <c r="H651" s="52" t="n">
        <v>448</v>
      </c>
      <c r="I651" s="0" t="n">
        <v>1924</v>
      </c>
      <c r="J651" s="0" t="n">
        <v>305</v>
      </c>
      <c r="K651" s="0" t="n">
        <v>1720</v>
      </c>
      <c r="L651" s="0" t="n">
        <v>1371</v>
      </c>
      <c r="M651" s="0" t="n">
        <v>438</v>
      </c>
      <c r="N651" s="0" t="n">
        <v>21</v>
      </c>
      <c r="O651" s="0" t="n">
        <v>125</v>
      </c>
      <c r="R651" s="0" t="n">
        <v>1798</v>
      </c>
      <c r="W651" s="40" t="n">
        <v>224</v>
      </c>
      <c r="Z651" s="0" t="n">
        <f aca="false">SUM(C651:Y651)</f>
        <v>24710</v>
      </c>
    </row>
    <row r="652" customFormat="false" ht="15" hidden="false" customHeight="false" outlineLevel="0" collapsed="false">
      <c r="A652" s="46" t="n">
        <v>43073</v>
      </c>
      <c r="B652" s="46"/>
      <c r="C652" s="0" t="n">
        <v>970</v>
      </c>
      <c r="D652" s="0" t="n">
        <v>12087</v>
      </c>
      <c r="E652" s="0" t="n">
        <v>6969</v>
      </c>
      <c r="H652" s="52" t="n">
        <v>1089</v>
      </c>
      <c r="I652" s="0" t="n">
        <v>763</v>
      </c>
      <c r="J652" s="0" t="n">
        <v>675</v>
      </c>
      <c r="K652" s="0" t="n">
        <v>1431</v>
      </c>
      <c r="L652" s="0" t="n">
        <v>494</v>
      </c>
      <c r="M652" s="0" t="n">
        <v>1961</v>
      </c>
      <c r="N652" s="0" t="n">
        <v>105</v>
      </c>
      <c r="O652" s="0" t="n">
        <v>38</v>
      </c>
      <c r="R652" s="0" t="n">
        <v>421</v>
      </c>
      <c r="W652" s="40" t="n">
        <v>568</v>
      </c>
      <c r="Z652" s="0" t="n">
        <f aca="false">SUM(C652:Y652)</f>
        <v>27571</v>
      </c>
    </row>
    <row r="653" customFormat="false" ht="15" hidden="false" customHeight="false" outlineLevel="0" collapsed="false">
      <c r="A653" s="46" t="n">
        <v>43074</v>
      </c>
      <c r="B653" s="46"/>
      <c r="C653" s="0" t="n">
        <v>3078</v>
      </c>
      <c r="D653" s="0" t="n">
        <v>11375</v>
      </c>
      <c r="E653" s="0" t="n">
        <v>7360</v>
      </c>
      <c r="H653" s="52" t="n">
        <v>382</v>
      </c>
      <c r="I653" s="0" t="n">
        <v>3395</v>
      </c>
      <c r="J653" s="0" t="n">
        <v>218</v>
      </c>
      <c r="K653" s="0" t="n">
        <v>1879</v>
      </c>
      <c r="L653" s="0" t="n">
        <v>361</v>
      </c>
      <c r="M653" s="0" t="n">
        <v>2612</v>
      </c>
      <c r="N653" s="0" t="n">
        <v>13</v>
      </c>
      <c r="O653" s="0" t="n">
        <v>52</v>
      </c>
      <c r="R653" s="0" t="n">
        <v>103</v>
      </c>
      <c r="W653" s="40" t="n">
        <v>331</v>
      </c>
      <c r="Z653" s="0" t="n">
        <f aca="false">SUM(C653:Y653)</f>
        <v>31159</v>
      </c>
    </row>
    <row r="654" customFormat="false" ht="15" hidden="false" customHeight="false" outlineLevel="0" collapsed="false">
      <c r="A654" s="46" t="n">
        <v>43075</v>
      </c>
      <c r="B654" s="46"/>
      <c r="C654" s="0" t="n">
        <v>2856</v>
      </c>
      <c r="D654" s="0" t="n">
        <v>10622</v>
      </c>
      <c r="E654" s="0" t="n">
        <v>5335</v>
      </c>
      <c r="H654" s="52" t="n">
        <v>1323</v>
      </c>
      <c r="I654" s="0" t="n">
        <v>2128</v>
      </c>
      <c r="J654" s="0" t="n">
        <v>1028</v>
      </c>
      <c r="K654" s="0" t="n">
        <v>1291</v>
      </c>
      <c r="L654" s="0" t="n">
        <v>177</v>
      </c>
      <c r="M654" s="0" t="n">
        <v>1907</v>
      </c>
      <c r="N654" s="0" t="n">
        <v>34</v>
      </c>
      <c r="O654" s="0" t="n">
        <v>20</v>
      </c>
      <c r="R654" s="0" t="n">
        <v>434</v>
      </c>
      <c r="W654" s="40" t="n">
        <v>941</v>
      </c>
      <c r="Z654" s="0" t="n">
        <f aca="false">SUM(C654:Y654)</f>
        <v>28096</v>
      </c>
    </row>
    <row r="655" customFormat="false" ht="15" hidden="false" customHeight="false" outlineLevel="0" collapsed="false">
      <c r="A655" s="46" t="n">
        <v>43076</v>
      </c>
      <c r="B655" s="46"/>
      <c r="C655" s="0" t="n">
        <v>3293</v>
      </c>
      <c r="D655" s="0" t="n">
        <v>11143</v>
      </c>
      <c r="E655" s="0" t="n">
        <v>4187</v>
      </c>
      <c r="H655" s="52" t="n">
        <v>810</v>
      </c>
      <c r="I655" s="0" t="n">
        <v>1663</v>
      </c>
      <c r="J655" s="0" t="n">
        <v>512</v>
      </c>
      <c r="K655" s="0" t="n">
        <v>2348</v>
      </c>
      <c r="L655" s="0" t="n">
        <v>258</v>
      </c>
      <c r="M655" s="0" t="n">
        <v>1518</v>
      </c>
      <c r="N655" s="0" t="n">
        <v>17</v>
      </c>
      <c r="O655" s="0" t="n">
        <v>49</v>
      </c>
      <c r="R655" s="0" t="n">
        <v>289</v>
      </c>
      <c r="W655" s="40" t="n">
        <v>300</v>
      </c>
      <c r="Z655" s="0" t="n">
        <f aca="false">SUM(C655:Y655)</f>
        <v>26387</v>
      </c>
    </row>
    <row r="656" customFormat="false" ht="15" hidden="false" customHeight="false" outlineLevel="0" collapsed="false">
      <c r="A656" s="46" t="n">
        <v>43077</v>
      </c>
      <c r="B656" s="46"/>
      <c r="C656" s="0" t="n">
        <v>1175</v>
      </c>
      <c r="D656" s="0" t="n">
        <v>10208</v>
      </c>
      <c r="E656" s="0" t="n">
        <v>6701</v>
      </c>
      <c r="H656" s="52" t="n">
        <v>57</v>
      </c>
      <c r="I656" s="0" t="n">
        <v>1741</v>
      </c>
      <c r="J656" s="0" t="n">
        <v>217</v>
      </c>
      <c r="K656" s="0" t="n">
        <v>1812</v>
      </c>
      <c r="L656" s="0" t="n">
        <v>200</v>
      </c>
      <c r="M656" s="0" t="n">
        <v>2256</v>
      </c>
      <c r="N656" s="0" t="n">
        <v>77</v>
      </c>
      <c r="O656" s="0" t="n">
        <v>6</v>
      </c>
      <c r="R656" s="0" t="n">
        <v>285</v>
      </c>
      <c r="W656" s="40" t="n">
        <v>385</v>
      </c>
      <c r="Z656" s="0" t="n">
        <f aca="false">SUM(C656:Y656)</f>
        <v>25120</v>
      </c>
    </row>
    <row r="657" customFormat="false" ht="15" hidden="false" customHeight="false" outlineLevel="0" collapsed="false">
      <c r="A657" s="46" t="n">
        <v>43078</v>
      </c>
      <c r="B657" s="46"/>
      <c r="C657" s="0" t="n">
        <v>1138</v>
      </c>
      <c r="D657" s="0" t="n">
        <v>9426</v>
      </c>
      <c r="E657" s="0" t="n">
        <v>2941</v>
      </c>
      <c r="H657" s="52" t="n">
        <v>2456</v>
      </c>
      <c r="I657" s="0" t="n">
        <v>487</v>
      </c>
      <c r="J657" s="0" t="n">
        <v>185</v>
      </c>
      <c r="K657" s="0" t="n">
        <v>474</v>
      </c>
      <c r="L657" s="0" t="n">
        <v>200</v>
      </c>
      <c r="M657" s="0" t="n">
        <v>1468</v>
      </c>
      <c r="N657" s="0" t="n">
        <v>800</v>
      </c>
      <c r="O657" s="0" t="n">
        <v>17</v>
      </c>
      <c r="R657" s="0" t="n">
        <v>207</v>
      </c>
      <c r="W657" s="40" t="n">
        <v>416</v>
      </c>
      <c r="Z657" s="0" t="n">
        <f aca="false">SUM(C657:Y657)</f>
        <v>20215</v>
      </c>
    </row>
    <row r="658" customFormat="false" ht="15" hidden="false" customHeight="false" outlineLevel="0" collapsed="false">
      <c r="A658" s="46" t="n">
        <v>43079</v>
      </c>
      <c r="B658" s="46"/>
      <c r="C658" s="0" t="n">
        <v>1976</v>
      </c>
      <c r="D658" s="0" t="n">
        <v>9496</v>
      </c>
      <c r="E658" s="0" t="n">
        <v>3016</v>
      </c>
      <c r="H658" s="52" t="n">
        <v>276</v>
      </c>
      <c r="I658" s="0" t="n">
        <v>3761</v>
      </c>
      <c r="J658" s="0" t="n">
        <v>65</v>
      </c>
      <c r="K658" s="0" t="n">
        <v>947</v>
      </c>
      <c r="L658" s="0" t="n">
        <v>740</v>
      </c>
      <c r="M658" s="0" t="n">
        <v>808</v>
      </c>
      <c r="N658" s="0" t="n">
        <v>446</v>
      </c>
      <c r="O658" s="0" t="n">
        <v>19</v>
      </c>
      <c r="R658" s="0" t="n">
        <v>391</v>
      </c>
      <c r="W658" s="40" t="n">
        <v>622</v>
      </c>
      <c r="Z658" s="0" t="n">
        <f aca="false">SUM(C658:Y658)</f>
        <v>22563</v>
      </c>
    </row>
    <row r="659" customFormat="false" ht="15" hidden="false" customHeight="false" outlineLevel="0" collapsed="false">
      <c r="A659" s="46" t="n">
        <v>43080</v>
      </c>
      <c r="B659" s="46"/>
      <c r="C659" s="0" t="n">
        <v>1643</v>
      </c>
      <c r="D659" s="0" t="n">
        <v>11911</v>
      </c>
      <c r="E659" s="0" t="n">
        <v>7602</v>
      </c>
      <c r="H659" s="52" t="n">
        <v>1126</v>
      </c>
      <c r="I659" s="0" t="n">
        <v>1408</v>
      </c>
      <c r="J659" s="0" t="n">
        <v>161</v>
      </c>
      <c r="K659" s="0" t="n">
        <v>2607</v>
      </c>
      <c r="L659" s="0" t="n">
        <v>202</v>
      </c>
      <c r="M659" s="0" t="n">
        <v>417</v>
      </c>
      <c r="N659" s="0" t="n">
        <v>0</v>
      </c>
      <c r="O659" s="0" t="n">
        <v>40</v>
      </c>
      <c r="R659" s="0" t="n">
        <v>708</v>
      </c>
      <c r="W659" s="40" t="n">
        <v>1172</v>
      </c>
      <c r="Z659" s="0" t="n">
        <f aca="false">SUM(C659:Y659)</f>
        <v>28997</v>
      </c>
    </row>
    <row r="660" customFormat="false" ht="15" hidden="false" customHeight="false" outlineLevel="0" collapsed="false">
      <c r="A660" s="46" t="n">
        <v>43081</v>
      </c>
      <c r="B660" s="46"/>
      <c r="C660" s="0" t="n">
        <v>2697</v>
      </c>
      <c r="D660" s="0" t="n">
        <v>13148</v>
      </c>
      <c r="E660" s="0" t="n">
        <v>4809</v>
      </c>
      <c r="H660" s="52" t="n">
        <v>333</v>
      </c>
      <c r="I660" s="0" t="n">
        <v>218</v>
      </c>
      <c r="J660" s="0" t="n">
        <v>67</v>
      </c>
      <c r="K660" s="0" t="n">
        <v>1002</v>
      </c>
      <c r="L660" s="0" t="n">
        <v>210</v>
      </c>
      <c r="M660" s="0" t="n">
        <v>1161</v>
      </c>
      <c r="N660" s="0" t="n">
        <v>0</v>
      </c>
      <c r="O660" s="0" t="n">
        <v>177</v>
      </c>
      <c r="R660" s="0" t="n">
        <v>316</v>
      </c>
      <c r="W660" s="40" t="n">
        <v>761</v>
      </c>
      <c r="Z660" s="0" t="n">
        <f aca="false">SUM(C660:Y660)</f>
        <v>24899</v>
      </c>
    </row>
    <row r="661" customFormat="false" ht="15" hidden="false" customHeight="false" outlineLevel="0" collapsed="false">
      <c r="A661" s="46" t="n">
        <v>43082</v>
      </c>
      <c r="B661" s="46"/>
      <c r="C661" s="0" t="n">
        <v>2982</v>
      </c>
      <c r="D661" s="0" t="n">
        <v>11862</v>
      </c>
      <c r="E661" s="0" t="n">
        <v>4606</v>
      </c>
      <c r="H661" s="52" t="n">
        <v>517</v>
      </c>
      <c r="I661" s="0" t="n">
        <v>287</v>
      </c>
      <c r="J661" s="0" t="n">
        <v>870</v>
      </c>
      <c r="K661" s="0" t="n">
        <v>368</v>
      </c>
      <c r="L661" s="0" t="n">
        <v>196</v>
      </c>
      <c r="M661" s="0" t="n">
        <v>294</v>
      </c>
      <c r="N661" s="0" t="n">
        <v>10</v>
      </c>
      <c r="O661" s="0" t="n">
        <v>59</v>
      </c>
      <c r="R661" s="0" t="n">
        <v>252</v>
      </c>
      <c r="W661" s="40" t="n">
        <v>509</v>
      </c>
      <c r="Z661" s="0" t="n">
        <f aca="false">SUM(C661:Y661)</f>
        <v>22812</v>
      </c>
    </row>
    <row r="662" customFormat="false" ht="15" hidden="false" customHeight="false" outlineLevel="0" collapsed="false">
      <c r="A662" s="46" t="n">
        <v>43083</v>
      </c>
      <c r="B662" s="46"/>
      <c r="C662" s="0" t="n">
        <v>1825</v>
      </c>
      <c r="D662" s="0" t="n">
        <v>13027</v>
      </c>
      <c r="E662" s="0" t="n">
        <v>4156</v>
      </c>
      <c r="H662" s="52" t="n">
        <v>2370</v>
      </c>
      <c r="I662" s="0" t="n">
        <v>1159</v>
      </c>
      <c r="J662" s="0" t="n">
        <v>709</v>
      </c>
      <c r="K662" s="0" t="n">
        <v>206</v>
      </c>
      <c r="L662" s="0" t="n">
        <v>723</v>
      </c>
      <c r="M662" s="0" t="n">
        <v>715</v>
      </c>
      <c r="N662" s="0" t="n">
        <v>52</v>
      </c>
      <c r="O662" s="0" t="n">
        <v>40</v>
      </c>
      <c r="R662" s="0" t="n">
        <v>184</v>
      </c>
      <c r="W662" s="40" t="n">
        <v>283</v>
      </c>
      <c r="Z662" s="0" t="n">
        <f aca="false">SUM(C662:Y662)</f>
        <v>25449</v>
      </c>
    </row>
    <row r="663" customFormat="false" ht="15" hidden="false" customHeight="false" outlineLevel="0" collapsed="false">
      <c r="A663" s="46" t="n">
        <v>43084</v>
      </c>
      <c r="B663" s="46"/>
      <c r="C663" s="0" t="n">
        <v>2916</v>
      </c>
      <c r="D663" s="0" t="n">
        <v>11024</v>
      </c>
      <c r="E663" s="0" t="n">
        <v>4990</v>
      </c>
      <c r="H663" s="52" t="n">
        <v>298</v>
      </c>
      <c r="I663" s="0" t="n">
        <v>214</v>
      </c>
      <c r="J663" s="0" t="n">
        <v>107</v>
      </c>
      <c r="K663" s="0" t="n">
        <v>779</v>
      </c>
      <c r="L663" s="0" t="n">
        <v>241</v>
      </c>
      <c r="M663" s="0" t="n">
        <v>596</v>
      </c>
      <c r="N663" s="0" t="n">
        <v>12</v>
      </c>
      <c r="O663" s="0" t="n">
        <v>20</v>
      </c>
      <c r="R663" s="0" t="n">
        <v>231</v>
      </c>
      <c r="W663" s="40" t="n">
        <v>349</v>
      </c>
      <c r="Z663" s="0" t="n">
        <f aca="false">SUM(C663:Y663)</f>
        <v>21777</v>
      </c>
    </row>
    <row r="664" customFormat="false" ht="15" hidden="false" customHeight="false" outlineLevel="0" collapsed="false">
      <c r="A664" s="46" t="n">
        <v>43085</v>
      </c>
      <c r="B664" s="46"/>
      <c r="C664" s="0" t="n">
        <v>2571</v>
      </c>
      <c r="D664" s="0" t="n">
        <v>11232</v>
      </c>
      <c r="E664" s="0" t="n">
        <v>4566</v>
      </c>
      <c r="H664" s="52" t="n">
        <v>615</v>
      </c>
      <c r="I664" s="0" t="n">
        <v>117</v>
      </c>
      <c r="J664" s="0" t="n">
        <v>83</v>
      </c>
      <c r="K664" s="0" t="n">
        <v>444</v>
      </c>
      <c r="L664" s="0" t="n">
        <v>499</v>
      </c>
      <c r="M664" s="0" t="n">
        <v>1997</v>
      </c>
      <c r="N664" s="0" t="n">
        <v>12</v>
      </c>
      <c r="O664" s="0" t="n">
        <v>50</v>
      </c>
      <c r="R664" s="0" t="n">
        <v>210</v>
      </c>
      <c r="W664" s="40" t="n">
        <v>596</v>
      </c>
      <c r="Z664" s="0" t="n">
        <f aca="false">SUM(C664:Y664)</f>
        <v>22992</v>
      </c>
    </row>
    <row r="665" customFormat="false" ht="15" hidden="false" customHeight="false" outlineLevel="0" collapsed="false">
      <c r="A665" s="46" t="n">
        <v>43086</v>
      </c>
      <c r="B665" s="46"/>
      <c r="C665" s="0" t="n">
        <v>3367</v>
      </c>
      <c r="D665" s="0" t="n">
        <v>14599</v>
      </c>
      <c r="E665" s="0" t="n">
        <v>3818</v>
      </c>
      <c r="H665" s="52" t="n">
        <v>362</v>
      </c>
      <c r="I665" s="0" t="n">
        <v>177</v>
      </c>
      <c r="J665" s="0" t="n">
        <v>139</v>
      </c>
      <c r="K665" s="0" t="n">
        <v>780</v>
      </c>
      <c r="L665" s="0" t="n">
        <v>253</v>
      </c>
      <c r="M665" s="0" t="n">
        <v>862</v>
      </c>
      <c r="N665" s="0" t="n">
        <v>132</v>
      </c>
      <c r="O665" s="0" t="n">
        <v>336</v>
      </c>
      <c r="R665" s="0" t="n">
        <v>438</v>
      </c>
      <c r="W665" s="40" t="n">
        <v>1110</v>
      </c>
      <c r="Z665" s="0" t="n">
        <f aca="false">SUM(C665:Y665)</f>
        <v>26373</v>
      </c>
    </row>
    <row r="666" customFormat="false" ht="15" hidden="false" customHeight="false" outlineLevel="0" collapsed="false">
      <c r="A666" s="46" t="n">
        <v>43087</v>
      </c>
      <c r="B666" s="46"/>
      <c r="C666" s="0" t="n">
        <v>2202</v>
      </c>
      <c r="D666" s="0" t="n">
        <v>12768</v>
      </c>
      <c r="E666" s="0" t="n">
        <v>6664</v>
      </c>
      <c r="H666" s="52" t="n">
        <v>567</v>
      </c>
      <c r="I666" s="0" t="n">
        <v>557</v>
      </c>
      <c r="J666" s="0" t="n">
        <v>309</v>
      </c>
      <c r="K666" s="0" t="n">
        <v>539</v>
      </c>
      <c r="L666" s="0" t="n">
        <v>212</v>
      </c>
      <c r="M666" s="0" t="n">
        <v>538</v>
      </c>
      <c r="N666" s="0" t="n">
        <v>29</v>
      </c>
      <c r="O666" s="0" t="n">
        <v>37</v>
      </c>
      <c r="R666" s="0" t="n">
        <v>83</v>
      </c>
      <c r="W666" s="40" t="n">
        <v>1139</v>
      </c>
      <c r="Z666" s="0" t="n">
        <f aca="false">SUM(C666:Y666)</f>
        <v>25644</v>
      </c>
    </row>
    <row r="667" customFormat="false" ht="15" hidden="false" customHeight="false" outlineLevel="0" collapsed="false">
      <c r="A667" s="46" t="n">
        <v>43088</v>
      </c>
      <c r="B667" s="46"/>
      <c r="C667" s="0" t="n">
        <v>4021</v>
      </c>
      <c r="D667" s="0" t="n">
        <v>11073</v>
      </c>
      <c r="E667" s="0" t="n">
        <v>5817</v>
      </c>
      <c r="H667" s="52" t="n">
        <v>487</v>
      </c>
      <c r="I667" s="0" t="n">
        <v>143</v>
      </c>
      <c r="J667" s="0" t="n">
        <v>86</v>
      </c>
      <c r="K667" s="0" t="n">
        <v>424</v>
      </c>
      <c r="L667" s="0" t="n">
        <v>109</v>
      </c>
      <c r="M667" s="0" t="n">
        <v>466</v>
      </c>
      <c r="N667" s="0" t="n">
        <v>17</v>
      </c>
      <c r="O667" s="0" t="n">
        <v>121</v>
      </c>
      <c r="R667" s="0" t="n">
        <v>99</v>
      </c>
      <c r="W667" s="40" t="n">
        <v>222</v>
      </c>
      <c r="Z667" s="0" t="n">
        <f aca="false">SUM(C667:Y667)</f>
        <v>23085</v>
      </c>
    </row>
    <row r="668" customFormat="false" ht="15" hidden="false" customHeight="false" outlineLevel="0" collapsed="false">
      <c r="A668" s="46" t="n">
        <v>43089</v>
      </c>
      <c r="B668" s="46"/>
      <c r="C668" s="0" t="n">
        <v>1811</v>
      </c>
      <c r="D668" s="0" t="n">
        <v>14029</v>
      </c>
      <c r="E668" s="0" t="n">
        <v>4956</v>
      </c>
      <c r="H668" s="52" t="n">
        <v>813</v>
      </c>
      <c r="I668" s="0" t="n">
        <v>465</v>
      </c>
      <c r="J668" s="0" t="n">
        <v>1119</v>
      </c>
      <c r="K668" s="0" t="n">
        <v>316</v>
      </c>
      <c r="L668" s="0" t="n">
        <v>261</v>
      </c>
      <c r="M668" s="0" t="n">
        <v>625</v>
      </c>
      <c r="N668" s="0" t="n">
        <v>92</v>
      </c>
      <c r="O668" s="0" t="n">
        <v>18</v>
      </c>
      <c r="R668" s="0" t="n">
        <v>399</v>
      </c>
      <c r="W668" s="40" t="n">
        <v>731</v>
      </c>
      <c r="Z668" s="0" t="n">
        <f aca="false">SUM(C668:Y668)</f>
        <v>25635</v>
      </c>
    </row>
    <row r="669" customFormat="false" ht="15" hidden="false" customHeight="false" outlineLevel="0" collapsed="false">
      <c r="A669" s="46" t="n">
        <v>43090</v>
      </c>
      <c r="B669" s="46"/>
      <c r="C669" s="0" t="n">
        <v>649</v>
      </c>
      <c r="D669" s="0" t="n">
        <v>10446</v>
      </c>
      <c r="E669" s="0" t="n">
        <v>3282</v>
      </c>
      <c r="H669" s="52" t="n">
        <v>455</v>
      </c>
      <c r="I669" s="0" t="n">
        <v>768</v>
      </c>
      <c r="J669" s="0" t="n">
        <v>291</v>
      </c>
      <c r="K669" s="0" t="n">
        <v>274</v>
      </c>
      <c r="L669" s="0" t="n">
        <v>211</v>
      </c>
      <c r="M669" s="0" t="n">
        <v>233</v>
      </c>
      <c r="N669" s="0" t="n">
        <v>15</v>
      </c>
      <c r="O669" s="0" t="n">
        <v>154</v>
      </c>
      <c r="R669" s="0" t="n">
        <v>4</v>
      </c>
      <c r="W669" s="40" t="n">
        <v>261</v>
      </c>
      <c r="Z669" s="0" t="n">
        <f aca="false">SUM(C669:Y669)</f>
        <v>17043</v>
      </c>
    </row>
    <row r="670" customFormat="false" ht="15" hidden="false" customHeight="false" outlineLevel="0" collapsed="false">
      <c r="A670" s="46" t="n">
        <v>43091</v>
      </c>
      <c r="B670" s="46"/>
      <c r="C670" s="0" t="n">
        <v>647</v>
      </c>
      <c r="D670" s="0" t="n">
        <v>12389</v>
      </c>
      <c r="E670" s="0" t="n">
        <v>4607</v>
      </c>
      <c r="H670" s="52" t="n">
        <v>196</v>
      </c>
      <c r="I670" s="0" t="n">
        <v>725</v>
      </c>
      <c r="J670" s="0" t="n">
        <v>522</v>
      </c>
      <c r="K670" s="0" t="n">
        <v>336</v>
      </c>
      <c r="L670" s="0" t="n">
        <v>156</v>
      </c>
      <c r="M670" s="0" t="n">
        <v>1366</v>
      </c>
      <c r="N670" s="0" t="n">
        <v>30</v>
      </c>
      <c r="O670" s="0" t="n">
        <v>15</v>
      </c>
      <c r="R670" s="0" t="n">
        <v>126</v>
      </c>
      <c r="W670" s="40" t="n">
        <v>610</v>
      </c>
      <c r="Z670" s="0" t="n">
        <f aca="false">SUM(C670:Y670)</f>
        <v>21725</v>
      </c>
    </row>
    <row r="671" customFormat="false" ht="15" hidden="false" customHeight="false" outlineLevel="0" collapsed="false">
      <c r="A671" s="46" t="n">
        <v>43092</v>
      </c>
      <c r="B671" s="46"/>
      <c r="C671" s="0" t="n">
        <v>721</v>
      </c>
      <c r="D671" s="0" t="n">
        <v>7600</v>
      </c>
      <c r="E671" s="0" t="n">
        <v>5282</v>
      </c>
      <c r="H671" s="52" t="n">
        <v>120</v>
      </c>
      <c r="I671" s="0" t="n">
        <v>892</v>
      </c>
      <c r="J671" s="0" t="n">
        <v>155</v>
      </c>
      <c r="K671" s="0" t="n">
        <v>193</v>
      </c>
      <c r="L671" s="0" t="n">
        <v>514</v>
      </c>
      <c r="M671" s="0" t="n">
        <v>397</v>
      </c>
      <c r="N671" s="0" t="n">
        <v>26</v>
      </c>
      <c r="O671" s="0" t="n">
        <v>14</v>
      </c>
      <c r="R671" s="0" t="n">
        <v>85</v>
      </c>
      <c r="W671" s="40" t="n">
        <v>94</v>
      </c>
      <c r="Z671" s="0" t="n">
        <f aca="false">SUM(C671:Y671)</f>
        <v>16093</v>
      </c>
    </row>
    <row r="672" customFormat="false" ht="15" hidden="false" customHeight="false" outlineLevel="0" collapsed="false">
      <c r="A672" s="46" t="n">
        <v>43093</v>
      </c>
      <c r="B672" s="46"/>
      <c r="C672" s="0" t="n">
        <v>976</v>
      </c>
      <c r="D672" s="0" t="n">
        <v>6180</v>
      </c>
      <c r="E672" s="0" t="n">
        <v>4760</v>
      </c>
      <c r="H672" s="52" t="n">
        <v>1053</v>
      </c>
      <c r="I672" s="0" t="n">
        <v>143</v>
      </c>
      <c r="J672" s="0" t="n">
        <v>481</v>
      </c>
      <c r="K672" s="0" t="n">
        <v>369</v>
      </c>
      <c r="L672" s="0" t="n">
        <v>449</v>
      </c>
      <c r="M672" s="0" t="n">
        <v>289</v>
      </c>
      <c r="N672" s="0" t="n">
        <v>222</v>
      </c>
      <c r="O672" s="0" t="n">
        <v>161</v>
      </c>
      <c r="R672" s="0" t="n">
        <v>27</v>
      </c>
      <c r="W672" s="40" t="n">
        <v>415</v>
      </c>
      <c r="Z672" s="0" t="n">
        <f aca="false">SUM(C672:Y672)</f>
        <v>15525</v>
      </c>
    </row>
    <row r="673" customFormat="false" ht="15" hidden="false" customHeight="false" outlineLevel="0" collapsed="false">
      <c r="A673" s="46" t="n">
        <v>43094</v>
      </c>
      <c r="B673" s="46"/>
      <c r="C673" s="0" t="n">
        <v>499</v>
      </c>
      <c r="D673" s="0" t="n">
        <v>6327</v>
      </c>
      <c r="E673" s="0" t="n">
        <v>6046</v>
      </c>
      <c r="H673" s="52" t="n">
        <v>169</v>
      </c>
      <c r="I673" s="0" t="n">
        <v>302</v>
      </c>
      <c r="J673" s="0" t="n">
        <v>43</v>
      </c>
      <c r="K673" s="0" t="n">
        <v>388</v>
      </c>
      <c r="L673" s="0" t="n">
        <v>380</v>
      </c>
      <c r="M673" s="0" t="n">
        <v>184</v>
      </c>
      <c r="N673" s="0" t="n">
        <v>6</v>
      </c>
      <c r="O673" s="0" t="n">
        <v>5</v>
      </c>
      <c r="R673" s="0" t="n">
        <v>146</v>
      </c>
      <c r="W673" s="40" t="n">
        <v>795</v>
      </c>
      <c r="Z673" s="0" t="n">
        <f aca="false">SUM(C673:Y673)</f>
        <v>15290</v>
      </c>
    </row>
    <row r="674" customFormat="false" ht="15" hidden="false" customHeight="false" outlineLevel="0" collapsed="false">
      <c r="A674" s="46" t="n">
        <v>43095</v>
      </c>
      <c r="B674" s="46"/>
      <c r="C674" s="0" t="n">
        <v>967</v>
      </c>
      <c r="D674" s="0" t="n">
        <v>4026</v>
      </c>
      <c r="E674" s="0" t="n">
        <v>8684</v>
      </c>
      <c r="H674" s="52" t="n">
        <v>265</v>
      </c>
      <c r="I674" s="0" t="n">
        <v>1283</v>
      </c>
      <c r="J674" s="0" t="n">
        <v>314</v>
      </c>
      <c r="K674" s="0" t="n">
        <v>847</v>
      </c>
      <c r="L674" s="0" t="n">
        <v>240</v>
      </c>
      <c r="M674" s="0" t="n">
        <v>65</v>
      </c>
      <c r="N674" s="0" t="n">
        <v>21</v>
      </c>
      <c r="O674" s="0" t="n">
        <v>77</v>
      </c>
      <c r="R674" s="0" t="n">
        <v>181</v>
      </c>
      <c r="W674" s="40" t="n">
        <v>512</v>
      </c>
      <c r="Z674" s="0" t="n">
        <f aca="false">SUM(C674:Y674)</f>
        <v>17482</v>
      </c>
    </row>
    <row r="675" customFormat="false" ht="15" hidden="false" customHeight="false" outlineLevel="0" collapsed="false">
      <c r="A675" s="46" t="n">
        <v>43096</v>
      </c>
      <c r="B675" s="46"/>
      <c r="C675" s="0" t="n">
        <v>620</v>
      </c>
      <c r="D675" s="0" t="n">
        <v>5100</v>
      </c>
      <c r="E675" s="0" t="n">
        <v>6763</v>
      </c>
      <c r="H675" s="52" t="n">
        <v>569</v>
      </c>
      <c r="I675" s="0" t="n">
        <v>424</v>
      </c>
      <c r="J675" s="0" t="n">
        <v>1377</v>
      </c>
      <c r="K675" s="0" t="n">
        <v>718</v>
      </c>
      <c r="L675" s="0" t="n">
        <v>328</v>
      </c>
      <c r="M675" s="0" t="n">
        <v>261</v>
      </c>
      <c r="N675" s="0" t="n">
        <v>20</v>
      </c>
      <c r="O675" s="0" t="n">
        <v>238</v>
      </c>
      <c r="R675" s="0" t="n">
        <v>38</v>
      </c>
      <c r="W675" s="40" t="n">
        <v>439</v>
      </c>
      <c r="Z675" s="0" t="n">
        <f aca="false">SUM(C675:Y675)</f>
        <v>16895</v>
      </c>
    </row>
    <row r="676" customFormat="false" ht="15" hidden="false" customHeight="false" outlineLevel="0" collapsed="false">
      <c r="A676" s="46" t="n">
        <v>43097</v>
      </c>
      <c r="B676" s="46"/>
      <c r="C676" s="0" t="n">
        <v>884</v>
      </c>
      <c r="D676" s="0" t="n">
        <v>4589</v>
      </c>
      <c r="E676" s="0" t="n">
        <v>4597</v>
      </c>
      <c r="H676" s="52" t="n">
        <v>705</v>
      </c>
      <c r="I676" s="0" t="n">
        <v>236</v>
      </c>
      <c r="J676" s="0" t="n">
        <v>138</v>
      </c>
      <c r="K676" s="0" t="n">
        <v>969</v>
      </c>
      <c r="L676" s="0" t="n">
        <v>417</v>
      </c>
      <c r="M676" s="0" t="n">
        <v>538</v>
      </c>
      <c r="N676" s="0" t="n">
        <v>30</v>
      </c>
      <c r="O676" s="0" t="n">
        <v>58</v>
      </c>
      <c r="R676" s="0" t="n">
        <v>83</v>
      </c>
      <c r="W676" s="40" t="n">
        <v>346</v>
      </c>
      <c r="Z676" s="0" t="n">
        <f aca="false">SUM(C676:Y676)</f>
        <v>13590</v>
      </c>
    </row>
    <row r="677" customFormat="false" ht="15" hidden="false" customHeight="false" outlineLevel="0" collapsed="false">
      <c r="A677" s="46" t="n">
        <v>43098</v>
      </c>
      <c r="B677" s="46"/>
      <c r="C677" s="0" t="n">
        <v>753</v>
      </c>
      <c r="D677" s="0" t="n">
        <v>5191</v>
      </c>
      <c r="E677" s="0" t="n">
        <v>3176</v>
      </c>
      <c r="H677" s="52" t="n">
        <v>13</v>
      </c>
      <c r="I677" s="0" t="n">
        <v>421</v>
      </c>
      <c r="J677" s="0" t="n">
        <v>144</v>
      </c>
      <c r="K677" s="0" t="n">
        <v>866</v>
      </c>
      <c r="L677" s="0" t="n">
        <v>308</v>
      </c>
      <c r="M677" s="0" t="n">
        <v>123</v>
      </c>
      <c r="N677" s="0" t="n">
        <v>368</v>
      </c>
      <c r="O677" s="0" t="n">
        <v>15</v>
      </c>
      <c r="R677" s="0" t="n">
        <v>240</v>
      </c>
      <c r="W677" s="40" t="n">
        <v>183</v>
      </c>
      <c r="Z677" s="0" t="n">
        <f aca="false">SUM(C677:Y677)</f>
        <v>11801</v>
      </c>
    </row>
    <row r="678" customFormat="false" ht="15" hidden="false" customHeight="false" outlineLevel="0" collapsed="false">
      <c r="A678" s="46" t="n">
        <v>43099</v>
      </c>
      <c r="B678" s="46"/>
      <c r="C678" s="0" t="n">
        <v>2205</v>
      </c>
      <c r="D678" s="0" t="n">
        <v>4164</v>
      </c>
      <c r="E678" s="0" t="n">
        <v>1986</v>
      </c>
      <c r="H678" s="52" t="n">
        <v>1116</v>
      </c>
      <c r="I678" s="0" t="n">
        <v>210</v>
      </c>
      <c r="J678" s="0" t="n">
        <v>184</v>
      </c>
      <c r="K678" s="0" t="n">
        <v>429</v>
      </c>
      <c r="L678" s="0" t="n">
        <v>456</v>
      </c>
      <c r="M678" s="0" t="n">
        <v>226</v>
      </c>
      <c r="N678" s="0" t="n">
        <v>38</v>
      </c>
      <c r="O678" s="0" t="n">
        <v>18</v>
      </c>
      <c r="R678" s="0" t="n">
        <v>48</v>
      </c>
      <c r="W678" s="40" t="n">
        <v>206</v>
      </c>
      <c r="Z678" s="0" t="n">
        <f aca="false">SUM(C678:Y678)</f>
        <v>11286</v>
      </c>
    </row>
    <row r="679" customFormat="false" ht="15" hidden="false" customHeight="false" outlineLevel="0" collapsed="false">
      <c r="A679" s="46" t="n">
        <v>43100</v>
      </c>
      <c r="B679" s="46"/>
      <c r="C679" s="0" t="n">
        <v>1065</v>
      </c>
      <c r="D679" s="0" t="n">
        <v>5976</v>
      </c>
      <c r="E679" s="0" t="n">
        <v>5734</v>
      </c>
      <c r="H679" s="52" t="n">
        <v>203</v>
      </c>
      <c r="I679" s="0" t="n">
        <v>232</v>
      </c>
      <c r="J679" s="0" t="n">
        <v>35</v>
      </c>
      <c r="K679" s="0" t="n">
        <v>361</v>
      </c>
      <c r="L679" s="0" t="n">
        <v>576</v>
      </c>
      <c r="M679" s="0" t="n">
        <v>610</v>
      </c>
      <c r="N679" s="0" t="n">
        <v>5</v>
      </c>
      <c r="O679" s="0" t="n">
        <v>127</v>
      </c>
      <c r="R679" s="0" t="n">
        <v>21</v>
      </c>
      <c r="W679" s="40" t="n">
        <v>894</v>
      </c>
      <c r="Z679" s="0" t="n">
        <f aca="false">SUM(C679:Y679)</f>
        <v>15839</v>
      </c>
    </row>
    <row r="680" customFormat="false" ht="15" hidden="false" customHeight="false" outlineLevel="0" collapsed="false">
      <c r="A680" s="47"/>
      <c r="B680" s="47"/>
      <c r="C680" s="24"/>
      <c r="D680" s="24"/>
      <c r="E680" s="24"/>
      <c r="F680" s="48"/>
      <c r="G680" s="49"/>
      <c r="H680" s="53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50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</row>
    <row r="681" customFormat="false" ht="15" hidden="false" customHeight="false" outlineLevel="0" collapsed="false">
      <c r="A681" s="51" t="n">
        <v>2018</v>
      </c>
      <c r="B681" s="46"/>
      <c r="H681" s="52"/>
    </row>
    <row r="682" customFormat="false" ht="15" hidden="false" customHeight="false" outlineLevel="0" collapsed="false">
      <c r="A682" s="46" t="n">
        <v>43101</v>
      </c>
      <c r="B682" s="46"/>
      <c r="C682" s="0" t="n">
        <v>1742</v>
      </c>
      <c r="D682" s="0" t="n">
        <v>3502</v>
      </c>
      <c r="E682" s="0" t="n">
        <v>5980</v>
      </c>
      <c r="H682" s="52" t="n">
        <v>236</v>
      </c>
      <c r="I682" s="0" t="n">
        <v>204</v>
      </c>
      <c r="J682" s="0" t="n">
        <v>76</v>
      </c>
      <c r="K682" s="0" t="n">
        <v>569</v>
      </c>
      <c r="L682" s="0" t="n">
        <v>443</v>
      </c>
      <c r="M682" s="0" t="n">
        <v>249</v>
      </c>
      <c r="N682" s="0" t="n">
        <v>19</v>
      </c>
      <c r="O682" s="0" t="n">
        <v>24</v>
      </c>
      <c r="R682" s="0" t="n">
        <v>67</v>
      </c>
      <c r="W682" s="40" t="n">
        <v>443</v>
      </c>
      <c r="Z682" s="0" t="n">
        <f aca="false">SUM(C682:Y682)</f>
        <v>13554</v>
      </c>
    </row>
    <row r="683" customFormat="false" ht="15" hidden="false" customHeight="false" outlineLevel="0" collapsed="false">
      <c r="A683" s="46" t="n">
        <v>43102</v>
      </c>
      <c r="B683" s="46"/>
      <c r="C683" s="0" t="n">
        <v>660</v>
      </c>
      <c r="D683" s="0" t="n">
        <v>3092</v>
      </c>
      <c r="E683" s="0" t="n">
        <v>6874</v>
      </c>
      <c r="H683" s="52" t="n">
        <v>266</v>
      </c>
      <c r="I683" s="0" t="n">
        <v>98</v>
      </c>
      <c r="J683" s="0" t="n">
        <v>174</v>
      </c>
      <c r="K683" s="0" t="n">
        <v>777</v>
      </c>
      <c r="L683" s="0" t="n">
        <v>182</v>
      </c>
      <c r="M683" s="0" t="n">
        <v>97</v>
      </c>
      <c r="N683" s="0" t="n">
        <v>3</v>
      </c>
      <c r="O683" s="0" t="n">
        <v>41</v>
      </c>
      <c r="R683" s="0" t="n">
        <v>173</v>
      </c>
      <c r="W683" s="40" t="n">
        <v>313</v>
      </c>
      <c r="Z683" s="0" t="n">
        <f aca="false">SUM(C683:Y683)</f>
        <v>12750</v>
      </c>
    </row>
    <row r="684" customFormat="false" ht="15" hidden="false" customHeight="false" outlineLevel="0" collapsed="false">
      <c r="A684" s="46" t="n">
        <v>43103</v>
      </c>
      <c r="B684" s="46"/>
      <c r="C684" s="0" t="n">
        <v>2198</v>
      </c>
      <c r="D684" s="0" t="n">
        <v>2865</v>
      </c>
      <c r="E684" s="0" t="n">
        <v>5443</v>
      </c>
      <c r="H684" s="52" t="n">
        <v>95</v>
      </c>
      <c r="I684" s="0" t="n">
        <v>304</v>
      </c>
      <c r="J684" s="0" t="n">
        <v>1530</v>
      </c>
      <c r="K684" s="0" t="n">
        <v>372</v>
      </c>
      <c r="L684" s="0" t="n">
        <v>414</v>
      </c>
      <c r="M684" s="0" t="n">
        <v>441</v>
      </c>
      <c r="N684" s="0" t="n">
        <v>30</v>
      </c>
      <c r="O684" s="0" t="n">
        <v>5</v>
      </c>
      <c r="R684" s="0" t="n">
        <v>172</v>
      </c>
      <c r="W684" s="40" t="n">
        <v>719</v>
      </c>
      <c r="Z684" s="0" t="n">
        <f aca="false">SUM(C684:Y684)</f>
        <v>14588</v>
      </c>
    </row>
    <row r="685" customFormat="false" ht="15" hidden="false" customHeight="false" outlineLevel="0" collapsed="false">
      <c r="A685" s="46" t="n">
        <v>43104</v>
      </c>
      <c r="B685" s="46"/>
      <c r="C685" s="0" t="n">
        <v>1424</v>
      </c>
      <c r="D685" s="0" t="n">
        <v>3595</v>
      </c>
      <c r="E685" s="0" t="n">
        <v>5834</v>
      </c>
      <c r="H685" s="52" t="n">
        <v>848</v>
      </c>
      <c r="I685" s="0" t="n">
        <v>365</v>
      </c>
      <c r="J685" s="0" t="n">
        <v>255</v>
      </c>
      <c r="K685" s="0" t="n">
        <v>387</v>
      </c>
      <c r="L685" s="0" t="n">
        <v>366</v>
      </c>
      <c r="M685" s="0" t="n">
        <v>478</v>
      </c>
      <c r="N685" s="0" t="n">
        <v>10</v>
      </c>
      <c r="O685" s="0" t="n">
        <v>27</v>
      </c>
      <c r="R685" s="0" t="n">
        <v>197</v>
      </c>
      <c r="W685" s="40" t="n">
        <v>171</v>
      </c>
      <c r="Z685" s="0" t="n">
        <f aca="false">SUM(C685:Y685)</f>
        <v>13957</v>
      </c>
    </row>
    <row r="686" customFormat="false" ht="15" hidden="false" customHeight="false" outlineLevel="0" collapsed="false">
      <c r="A686" s="46" t="n">
        <v>43105</v>
      </c>
      <c r="B686" s="46"/>
      <c r="C686" s="0" t="n">
        <v>1099</v>
      </c>
      <c r="D686" s="0" t="n">
        <v>3865</v>
      </c>
      <c r="E686" s="0" t="n">
        <v>5116</v>
      </c>
      <c r="H686" s="52" t="n">
        <v>226</v>
      </c>
      <c r="I686" s="0" t="n">
        <v>636</v>
      </c>
      <c r="J686" s="0" t="n">
        <v>162</v>
      </c>
      <c r="K686" s="0" t="n">
        <v>572</v>
      </c>
      <c r="L686" s="0" t="n">
        <v>248</v>
      </c>
      <c r="M686" s="0" t="n">
        <v>103</v>
      </c>
      <c r="N686" s="0" t="n">
        <v>52</v>
      </c>
      <c r="O686" s="0" t="n">
        <v>10</v>
      </c>
      <c r="R686" s="0" t="n">
        <v>189</v>
      </c>
      <c r="W686" s="40" t="n">
        <v>359</v>
      </c>
      <c r="Z686" s="0" t="n">
        <f aca="false">SUM(C686:Y686)</f>
        <v>12637</v>
      </c>
    </row>
    <row r="687" customFormat="false" ht="15" hidden="false" customHeight="false" outlineLevel="0" collapsed="false">
      <c r="A687" s="46" t="n">
        <v>43106</v>
      </c>
      <c r="B687" s="46"/>
      <c r="C687" s="0" t="n">
        <v>1201</v>
      </c>
      <c r="D687" s="0" t="n">
        <v>5144</v>
      </c>
      <c r="E687" s="0" t="n">
        <v>3676</v>
      </c>
      <c r="H687" s="52" t="n">
        <v>222</v>
      </c>
      <c r="I687" s="0" t="n">
        <v>152</v>
      </c>
      <c r="J687" s="0" t="n">
        <v>153</v>
      </c>
      <c r="K687" s="0" t="n">
        <v>427</v>
      </c>
      <c r="L687" s="0" t="n">
        <v>268</v>
      </c>
      <c r="M687" s="0" t="n">
        <v>823</v>
      </c>
      <c r="N687" s="0" t="n">
        <v>656</v>
      </c>
      <c r="O687" s="0" t="n">
        <v>47</v>
      </c>
      <c r="R687" s="0" t="n">
        <v>91</v>
      </c>
      <c r="W687" s="40" t="n">
        <v>812</v>
      </c>
      <c r="Z687" s="0" t="n">
        <f aca="false">SUM(C687:Y687)</f>
        <v>13672</v>
      </c>
    </row>
    <row r="688" customFormat="false" ht="15" hidden="false" customHeight="false" outlineLevel="0" collapsed="false">
      <c r="A688" s="46" t="n">
        <v>43107</v>
      </c>
      <c r="B688" s="46"/>
      <c r="C688" s="0" t="n">
        <v>1867</v>
      </c>
      <c r="D688" s="0" t="n">
        <v>4003</v>
      </c>
      <c r="E688" s="0" t="n">
        <v>4352</v>
      </c>
      <c r="H688" s="52" t="n">
        <v>4</v>
      </c>
      <c r="I688" s="0" t="n">
        <v>518</v>
      </c>
      <c r="J688" s="0" t="n">
        <v>255</v>
      </c>
      <c r="K688" s="0" t="n">
        <v>437</v>
      </c>
      <c r="L688" s="0" t="n">
        <v>797</v>
      </c>
      <c r="M688" s="0" t="n">
        <v>1338</v>
      </c>
      <c r="N688" s="0" t="n">
        <v>17</v>
      </c>
      <c r="O688" s="0" t="n">
        <v>155</v>
      </c>
      <c r="R688" s="0" t="n">
        <v>120</v>
      </c>
      <c r="W688" s="40" t="n">
        <v>229</v>
      </c>
      <c r="Z688" s="0" t="n">
        <f aca="false">SUM(C688:Y688)</f>
        <v>14092</v>
      </c>
    </row>
    <row r="689" customFormat="false" ht="15" hidden="false" customHeight="false" outlineLevel="0" collapsed="false">
      <c r="A689" s="46" t="n">
        <v>43108</v>
      </c>
      <c r="B689" s="46"/>
      <c r="C689" s="0" t="n">
        <v>5127</v>
      </c>
      <c r="D689" s="0" t="n">
        <v>3875</v>
      </c>
      <c r="E689" s="0" t="n">
        <v>4501</v>
      </c>
      <c r="H689" s="52" t="n">
        <v>664</v>
      </c>
      <c r="I689" s="0" t="n">
        <v>304</v>
      </c>
      <c r="J689" s="0" t="n">
        <v>16</v>
      </c>
      <c r="K689" s="0" t="n">
        <v>151</v>
      </c>
      <c r="L689" s="0" t="n">
        <v>222</v>
      </c>
      <c r="M689" s="0" t="n">
        <v>705</v>
      </c>
      <c r="N689" s="0" t="n">
        <v>27</v>
      </c>
      <c r="O689" s="0" t="n">
        <v>64</v>
      </c>
      <c r="R689" s="0" t="n">
        <v>56</v>
      </c>
      <c r="W689" s="40" t="n">
        <v>372</v>
      </c>
      <c r="Z689" s="0" t="n">
        <f aca="false">SUM(C689:Y689)</f>
        <v>16084</v>
      </c>
    </row>
    <row r="690" customFormat="false" ht="15" hidden="false" customHeight="false" outlineLevel="0" collapsed="false">
      <c r="A690" s="46" t="n">
        <v>43109</v>
      </c>
      <c r="B690" s="46"/>
      <c r="C690" s="0" t="n">
        <v>797</v>
      </c>
      <c r="D690" s="0" t="n">
        <v>4038</v>
      </c>
      <c r="E690" s="0" t="n">
        <v>4518</v>
      </c>
      <c r="H690" s="52" t="n">
        <v>72</v>
      </c>
      <c r="I690" s="0" t="n">
        <v>554</v>
      </c>
      <c r="J690" s="0" t="n">
        <v>118</v>
      </c>
      <c r="K690" s="0" t="n">
        <v>299</v>
      </c>
      <c r="L690" s="0" t="n">
        <v>444</v>
      </c>
      <c r="M690" s="0" t="n">
        <v>1185</v>
      </c>
      <c r="N690" s="0" t="n">
        <v>37</v>
      </c>
      <c r="O690" s="0" t="n">
        <v>52</v>
      </c>
      <c r="R690" s="0" t="n">
        <v>251</v>
      </c>
      <c r="W690" s="40" t="n">
        <v>403</v>
      </c>
      <c r="Z690" s="0" t="n">
        <f aca="false">SUM(C690:Y690)</f>
        <v>12768</v>
      </c>
    </row>
    <row r="691" customFormat="false" ht="15" hidden="false" customHeight="false" outlineLevel="0" collapsed="false">
      <c r="A691" s="46" t="n">
        <v>43110</v>
      </c>
      <c r="B691" s="46"/>
      <c r="C691" s="0" t="n">
        <v>1883</v>
      </c>
      <c r="D691" s="0" t="n">
        <v>3764</v>
      </c>
      <c r="E691" s="0" t="n">
        <v>3427</v>
      </c>
      <c r="H691" s="52" t="n">
        <v>166</v>
      </c>
      <c r="I691" s="0" t="n">
        <v>309</v>
      </c>
      <c r="J691" s="0" t="n">
        <v>1521</v>
      </c>
      <c r="K691" s="0" t="n">
        <v>337</v>
      </c>
      <c r="L691" s="0" t="n">
        <v>213</v>
      </c>
      <c r="M691" s="0" t="n">
        <v>1718</v>
      </c>
      <c r="N691" s="0" t="n">
        <v>9</v>
      </c>
      <c r="O691" s="0" t="n">
        <v>134</v>
      </c>
      <c r="R691" s="0" t="n">
        <v>237</v>
      </c>
      <c r="W691" s="40" t="n">
        <v>581</v>
      </c>
      <c r="Z691" s="0" t="n">
        <f aca="false">SUM(C691:Y691)</f>
        <v>14299</v>
      </c>
    </row>
    <row r="692" customFormat="false" ht="15" hidden="false" customHeight="false" outlineLevel="0" collapsed="false">
      <c r="A692" s="46" t="n">
        <v>43111</v>
      </c>
      <c r="B692" s="46"/>
      <c r="C692" s="0" t="n">
        <v>1723</v>
      </c>
      <c r="D692" s="0" t="n">
        <v>3963</v>
      </c>
      <c r="E692" s="0" t="n">
        <v>4633</v>
      </c>
      <c r="H692" s="52" t="n">
        <v>126</v>
      </c>
      <c r="I692" s="0" t="n">
        <v>88</v>
      </c>
      <c r="J692" s="0" t="n">
        <v>478</v>
      </c>
      <c r="K692" s="0" t="n">
        <v>1066</v>
      </c>
      <c r="L692" s="0" t="n">
        <v>397</v>
      </c>
      <c r="M692" s="0" t="n">
        <v>1048</v>
      </c>
      <c r="N692" s="0" t="n">
        <v>25</v>
      </c>
      <c r="O692" s="0" t="n">
        <v>14</v>
      </c>
      <c r="R692" s="0" t="n">
        <v>48</v>
      </c>
      <c r="W692" s="40" t="n">
        <v>82</v>
      </c>
      <c r="Z692" s="0" t="n">
        <f aca="false">SUM(C692:Y692)</f>
        <v>13691</v>
      </c>
    </row>
    <row r="693" customFormat="false" ht="15" hidden="false" customHeight="false" outlineLevel="0" collapsed="false">
      <c r="A693" s="46" t="n">
        <v>43112</v>
      </c>
      <c r="B693" s="46"/>
      <c r="C693" s="0" t="n">
        <v>1865</v>
      </c>
      <c r="D693" s="0" t="n">
        <v>3101</v>
      </c>
      <c r="E693" s="0" t="n">
        <v>3740</v>
      </c>
      <c r="H693" s="52" t="n">
        <v>121</v>
      </c>
      <c r="I693" s="0" t="n">
        <v>137</v>
      </c>
      <c r="J693" s="0" t="n">
        <v>544</v>
      </c>
      <c r="K693" s="0" t="n">
        <v>342</v>
      </c>
      <c r="L693" s="0" t="n">
        <v>221</v>
      </c>
      <c r="M693" s="0" t="n">
        <v>606</v>
      </c>
      <c r="N693" s="0" t="n">
        <v>157</v>
      </c>
      <c r="O693" s="0" t="n">
        <v>32</v>
      </c>
      <c r="R693" s="0" t="n">
        <v>56</v>
      </c>
      <c r="W693" s="40" t="n">
        <v>247</v>
      </c>
      <c r="Z693" s="0" t="n">
        <f aca="false">SUM(C693:Y693)</f>
        <v>11169</v>
      </c>
    </row>
    <row r="694" customFormat="false" ht="15" hidden="false" customHeight="false" outlineLevel="0" collapsed="false">
      <c r="A694" s="46" t="n">
        <v>43113</v>
      </c>
      <c r="B694" s="46"/>
      <c r="C694" s="0" t="n">
        <v>1296</v>
      </c>
      <c r="D694" s="0" t="n">
        <v>3183</v>
      </c>
      <c r="E694" s="0" t="n">
        <v>4476</v>
      </c>
      <c r="H694" s="52" t="n">
        <v>230</v>
      </c>
      <c r="I694" s="0" t="n">
        <v>271</v>
      </c>
      <c r="J694" s="0" t="n">
        <v>109</v>
      </c>
      <c r="K694" s="0" t="n">
        <v>679</v>
      </c>
      <c r="L694" s="0" t="n">
        <v>161</v>
      </c>
      <c r="M694" s="0" t="n">
        <v>2198</v>
      </c>
      <c r="N694" s="0" t="n">
        <v>6</v>
      </c>
      <c r="O694" s="0" t="n">
        <v>18</v>
      </c>
      <c r="R694" s="0" t="n">
        <v>113</v>
      </c>
      <c r="W694" s="40" t="n">
        <v>93</v>
      </c>
      <c r="Z694" s="0" t="n">
        <f aca="false">SUM(C694:Y694)</f>
        <v>12833</v>
      </c>
    </row>
    <row r="695" customFormat="false" ht="15" hidden="false" customHeight="false" outlineLevel="0" collapsed="false">
      <c r="A695" s="46" t="n">
        <v>43114</v>
      </c>
      <c r="B695" s="46"/>
      <c r="C695" s="0" t="n">
        <v>1654</v>
      </c>
      <c r="D695" s="0" t="n">
        <v>3297</v>
      </c>
      <c r="E695" s="0" t="n">
        <v>5616</v>
      </c>
      <c r="H695" s="52" t="n">
        <v>249</v>
      </c>
      <c r="I695" s="0" t="n">
        <v>1096</v>
      </c>
      <c r="J695" s="0" t="n">
        <v>112</v>
      </c>
      <c r="K695" s="0" t="n">
        <v>428</v>
      </c>
      <c r="L695" s="0" t="n">
        <v>190</v>
      </c>
      <c r="M695" s="0" t="n">
        <v>438</v>
      </c>
      <c r="N695" s="0" t="n">
        <v>2</v>
      </c>
      <c r="O695" s="0" t="n">
        <v>120</v>
      </c>
      <c r="R695" s="0" t="n">
        <v>95</v>
      </c>
      <c r="W695" s="40" t="n">
        <v>173</v>
      </c>
      <c r="Z695" s="0" t="n">
        <f aca="false">SUM(C695:Y695)</f>
        <v>13470</v>
      </c>
    </row>
    <row r="696" customFormat="false" ht="15" hidden="false" customHeight="false" outlineLevel="0" collapsed="false">
      <c r="A696" s="46" t="n">
        <v>43115</v>
      </c>
      <c r="B696" s="46"/>
      <c r="C696" s="0" t="n">
        <v>1005</v>
      </c>
      <c r="D696" s="0" t="n">
        <v>5376</v>
      </c>
      <c r="E696" s="0" t="n">
        <v>5708</v>
      </c>
      <c r="H696" s="52" t="n">
        <v>765</v>
      </c>
      <c r="I696" s="0" t="n">
        <v>615</v>
      </c>
      <c r="J696" s="0" t="n">
        <v>472</v>
      </c>
      <c r="K696" s="0" t="n">
        <v>303</v>
      </c>
      <c r="L696" s="0" t="n">
        <v>216</v>
      </c>
      <c r="M696" s="0" t="n">
        <v>524</v>
      </c>
      <c r="N696" s="0" t="n">
        <v>0</v>
      </c>
      <c r="O696" s="0" t="n">
        <v>114</v>
      </c>
      <c r="R696" s="0" t="n">
        <v>229</v>
      </c>
      <c r="W696" s="40" t="n">
        <v>242</v>
      </c>
      <c r="Z696" s="0" t="n">
        <f aca="false">SUM(C696:Y696)</f>
        <v>15569</v>
      </c>
    </row>
    <row r="697" customFormat="false" ht="15" hidden="false" customHeight="false" outlineLevel="0" collapsed="false">
      <c r="A697" s="46" t="n">
        <v>43116</v>
      </c>
      <c r="B697" s="46"/>
      <c r="C697" s="0" t="n">
        <v>2820</v>
      </c>
      <c r="D697" s="0" t="n">
        <v>4994</v>
      </c>
      <c r="E697" s="0" t="n">
        <v>4277</v>
      </c>
      <c r="H697" s="52" t="n">
        <v>1237</v>
      </c>
      <c r="I697" s="0" t="n">
        <v>272</v>
      </c>
      <c r="J697" s="0" t="n">
        <v>960</v>
      </c>
      <c r="K697" s="0" t="n">
        <v>570</v>
      </c>
      <c r="L697" s="0" t="n">
        <v>330</v>
      </c>
      <c r="M697" s="0" t="n">
        <v>723</v>
      </c>
      <c r="N697" s="0" t="n">
        <v>29</v>
      </c>
      <c r="O697" s="0" t="n">
        <v>52</v>
      </c>
      <c r="R697" s="0" t="n">
        <v>158</v>
      </c>
      <c r="W697" s="40" t="n">
        <v>154</v>
      </c>
      <c r="Z697" s="0" t="n">
        <f aca="false">SUM(C697:Y697)</f>
        <v>16576</v>
      </c>
    </row>
    <row r="698" customFormat="false" ht="15" hidden="false" customHeight="false" outlineLevel="0" collapsed="false">
      <c r="A698" s="46" t="n">
        <v>43117</v>
      </c>
      <c r="B698" s="46"/>
      <c r="C698" s="0" t="n">
        <v>696</v>
      </c>
      <c r="D698" s="0" t="n">
        <v>3241</v>
      </c>
      <c r="E698" s="0" t="n">
        <v>5499</v>
      </c>
      <c r="H698" s="52" t="n">
        <v>206</v>
      </c>
      <c r="I698" s="0" t="n">
        <v>39</v>
      </c>
      <c r="J698" s="0" t="n">
        <v>923</v>
      </c>
      <c r="K698" s="0" t="n">
        <v>382</v>
      </c>
      <c r="L698" s="0" t="n">
        <v>323</v>
      </c>
      <c r="M698" s="0" t="n">
        <v>1082</v>
      </c>
      <c r="N698" s="0" t="n">
        <v>28</v>
      </c>
      <c r="O698" s="0" t="n">
        <v>145</v>
      </c>
      <c r="R698" s="0" t="n">
        <v>115</v>
      </c>
      <c r="W698" s="40" t="n">
        <v>767</v>
      </c>
      <c r="Z698" s="0" t="n">
        <f aca="false">SUM(C698:Y698)</f>
        <v>13446</v>
      </c>
    </row>
    <row r="699" customFormat="false" ht="15" hidden="false" customHeight="false" outlineLevel="0" collapsed="false">
      <c r="A699" s="46" t="n">
        <v>43118</v>
      </c>
      <c r="B699" s="46"/>
      <c r="C699" s="0" t="n">
        <v>1338</v>
      </c>
      <c r="D699" s="0" t="n">
        <v>3391</v>
      </c>
      <c r="E699" s="0" t="n">
        <v>4431</v>
      </c>
      <c r="H699" s="52" t="n">
        <v>400</v>
      </c>
      <c r="I699" s="0" t="n">
        <v>979</v>
      </c>
      <c r="J699" s="0" t="n">
        <v>192</v>
      </c>
      <c r="K699" s="0" t="n">
        <v>424</v>
      </c>
      <c r="L699" s="0" t="n">
        <v>125</v>
      </c>
      <c r="M699" s="0" t="n">
        <v>2307</v>
      </c>
      <c r="N699" s="0" t="n">
        <v>10</v>
      </c>
      <c r="O699" s="0" t="n">
        <v>9</v>
      </c>
      <c r="R699" s="0" t="n">
        <v>71</v>
      </c>
      <c r="W699" s="40" t="n">
        <v>281</v>
      </c>
      <c r="Z699" s="0" t="n">
        <f aca="false">SUM(C699:Y699)</f>
        <v>13958</v>
      </c>
    </row>
    <row r="700" customFormat="false" ht="15" hidden="false" customHeight="false" outlineLevel="0" collapsed="false">
      <c r="A700" s="46" t="n">
        <v>43119</v>
      </c>
      <c r="B700" s="46"/>
      <c r="C700" s="0" t="n">
        <v>1509</v>
      </c>
      <c r="D700" s="0" t="n">
        <v>3996</v>
      </c>
      <c r="E700" s="0" t="n">
        <v>4207</v>
      </c>
      <c r="H700" s="52" t="n">
        <v>430</v>
      </c>
      <c r="I700" s="0" t="n">
        <v>365</v>
      </c>
      <c r="J700" s="0" t="n">
        <v>572</v>
      </c>
      <c r="K700" s="0" t="n">
        <v>786</v>
      </c>
      <c r="L700" s="0" t="n">
        <v>416</v>
      </c>
      <c r="M700" s="0" t="n">
        <v>616</v>
      </c>
      <c r="N700" s="0" t="n">
        <v>3</v>
      </c>
      <c r="O700" s="0" t="n">
        <v>177</v>
      </c>
      <c r="R700" s="0" t="n">
        <v>110</v>
      </c>
      <c r="W700" s="40" t="n">
        <v>475</v>
      </c>
      <c r="Z700" s="0" t="n">
        <f aca="false">SUM(C700:Y700)</f>
        <v>13662</v>
      </c>
    </row>
    <row r="701" customFormat="false" ht="15" hidden="false" customHeight="false" outlineLevel="0" collapsed="false">
      <c r="A701" s="46" t="n">
        <v>43120</v>
      </c>
      <c r="B701" s="46"/>
      <c r="C701" s="0" t="n">
        <v>1744</v>
      </c>
      <c r="D701" s="0" t="n">
        <v>3576</v>
      </c>
      <c r="E701" s="0" t="n">
        <v>3919</v>
      </c>
      <c r="H701" s="52" t="n">
        <v>190</v>
      </c>
      <c r="I701" s="0" t="n">
        <v>227</v>
      </c>
      <c r="J701" s="0" t="n">
        <v>135</v>
      </c>
      <c r="K701" s="0" t="n">
        <v>347</v>
      </c>
      <c r="L701" s="0" t="n">
        <v>264</v>
      </c>
      <c r="M701" s="0" t="n">
        <v>728</v>
      </c>
      <c r="N701" s="0" t="n">
        <v>145</v>
      </c>
      <c r="O701" s="0" t="n">
        <v>375</v>
      </c>
      <c r="R701" s="0" t="n">
        <v>233</v>
      </c>
      <c r="W701" s="40" t="n">
        <v>2033</v>
      </c>
      <c r="Z701" s="0" t="n">
        <f aca="false">SUM(C701:Y701)</f>
        <v>13916</v>
      </c>
    </row>
    <row r="702" customFormat="false" ht="15" hidden="false" customHeight="false" outlineLevel="0" collapsed="false">
      <c r="A702" s="46" t="n">
        <v>43121</v>
      </c>
      <c r="B702" s="46"/>
      <c r="C702" s="0" t="n">
        <v>885</v>
      </c>
      <c r="D702" s="0" t="n">
        <v>6048</v>
      </c>
      <c r="E702" s="0" t="n">
        <v>4740</v>
      </c>
      <c r="H702" s="52" t="n">
        <v>263</v>
      </c>
      <c r="I702" s="0" t="n">
        <v>952</v>
      </c>
      <c r="J702" s="0" t="n">
        <v>364</v>
      </c>
      <c r="K702" s="0" t="n">
        <v>143</v>
      </c>
      <c r="L702" s="0" t="n">
        <v>274</v>
      </c>
      <c r="M702" s="0" t="n">
        <v>952</v>
      </c>
      <c r="N702" s="0" t="n">
        <v>14</v>
      </c>
      <c r="O702" s="0" t="n">
        <v>114</v>
      </c>
      <c r="R702" s="0" t="n">
        <v>115</v>
      </c>
      <c r="W702" s="40" t="n">
        <v>307</v>
      </c>
      <c r="Z702" s="0" t="n">
        <f aca="false">SUM(C702:Y702)</f>
        <v>15171</v>
      </c>
    </row>
    <row r="703" customFormat="false" ht="15" hidden="false" customHeight="false" outlineLevel="0" collapsed="false">
      <c r="A703" s="46" t="n">
        <v>43122</v>
      </c>
      <c r="B703" s="46"/>
      <c r="C703" s="0" t="n">
        <v>1993</v>
      </c>
      <c r="D703" s="0" t="n">
        <v>3501</v>
      </c>
      <c r="E703" s="0" t="n">
        <v>5423</v>
      </c>
      <c r="H703" s="52" t="n">
        <v>1083</v>
      </c>
      <c r="I703" s="0" t="n">
        <v>631</v>
      </c>
      <c r="J703" s="0" t="n">
        <v>193</v>
      </c>
      <c r="K703" s="0" t="n">
        <v>218</v>
      </c>
      <c r="L703" s="0" t="n">
        <v>563</v>
      </c>
      <c r="M703" s="0" t="n">
        <v>684</v>
      </c>
      <c r="N703" s="0" t="n">
        <v>7</v>
      </c>
      <c r="O703" s="0" t="n">
        <v>98</v>
      </c>
      <c r="R703" s="0" t="n">
        <v>222</v>
      </c>
      <c r="W703" s="40" t="n">
        <v>602</v>
      </c>
      <c r="Z703" s="0" t="n">
        <f aca="false">SUM(C703:Y703)</f>
        <v>15218</v>
      </c>
    </row>
    <row r="704" customFormat="false" ht="15" hidden="false" customHeight="false" outlineLevel="0" collapsed="false">
      <c r="A704" s="46" t="n">
        <v>43123</v>
      </c>
      <c r="B704" s="46"/>
      <c r="C704" s="0" t="n">
        <v>2630</v>
      </c>
      <c r="D704" s="0" t="n">
        <v>5342</v>
      </c>
      <c r="E704" s="0" t="n">
        <v>5847</v>
      </c>
      <c r="H704" s="52" t="n">
        <v>190</v>
      </c>
      <c r="I704" s="0" t="n">
        <v>596</v>
      </c>
      <c r="J704" s="0" t="n">
        <v>168</v>
      </c>
      <c r="K704" s="0" t="n">
        <v>688</v>
      </c>
      <c r="L704" s="0" t="n">
        <v>270</v>
      </c>
      <c r="M704" s="0" t="n">
        <v>726</v>
      </c>
      <c r="N704" s="0" t="n">
        <v>24</v>
      </c>
      <c r="O704" s="0" t="n">
        <v>67</v>
      </c>
      <c r="R704" s="0" t="n">
        <v>418</v>
      </c>
      <c r="W704" s="40" t="n">
        <v>608</v>
      </c>
      <c r="Z704" s="0" t="n">
        <f aca="false">SUM(C704:Y704)</f>
        <v>17574</v>
      </c>
    </row>
    <row r="705" customFormat="false" ht="15" hidden="false" customHeight="false" outlineLevel="0" collapsed="false">
      <c r="A705" s="46" t="n">
        <v>43124</v>
      </c>
      <c r="B705" s="46"/>
      <c r="C705" s="0" t="n">
        <v>1494</v>
      </c>
      <c r="D705" s="0" t="n">
        <v>6045</v>
      </c>
      <c r="E705" s="0" t="n">
        <v>4861</v>
      </c>
      <c r="H705" s="52" t="n">
        <v>77</v>
      </c>
      <c r="I705" s="0" t="n">
        <v>965</v>
      </c>
      <c r="J705" s="0" t="n">
        <v>1373</v>
      </c>
      <c r="K705" s="0" t="n">
        <v>615</v>
      </c>
      <c r="L705" s="0" t="n">
        <v>750</v>
      </c>
      <c r="M705" s="0" t="n">
        <v>418</v>
      </c>
      <c r="N705" s="0" t="n">
        <v>5</v>
      </c>
      <c r="O705" s="0" t="n">
        <v>51</v>
      </c>
      <c r="R705" s="0" t="n">
        <v>563</v>
      </c>
      <c r="W705" s="40" t="n">
        <v>708</v>
      </c>
      <c r="Z705" s="0" t="n">
        <f aca="false">SUM(C705:Y705)</f>
        <v>17925</v>
      </c>
    </row>
    <row r="706" customFormat="false" ht="15" hidden="false" customHeight="false" outlineLevel="0" collapsed="false">
      <c r="A706" s="46" t="n">
        <v>43125</v>
      </c>
      <c r="B706" s="46"/>
      <c r="C706" s="0" t="n">
        <v>4111</v>
      </c>
      <c r="D706" s="0" t="n">
        <v>7449</v>
      </c>
      <c r="E706" s="0" t="n">
        <v>6218</v>
      </c>
      <c r="H706" s="52" t="n">
        <v>632</v>
      </c>
      <c r="I706" s="0" t="n">
        <v>881</v>
      </c>
      <c r="J706" s="0" t="n">
        <v>1038</v>
      </c>
      <c r="K706" s="0" t="n">
        <v>198</v>
      </c>
      <c r="L706" s="0" t="n">
        <v>515</v>
      </c>
      <c r="M706" s="0" t="n">
        <v>2066</v>
      </c>
      <c r="N706" s="0" t="n">
        <v>27</v>
      </c>
      <c r="O706" s="0" t="n">
        <v>42</v>
      </c>
      <c r="R706" s="0" t="n">
        <v>493</v>
      </c>
      <c r="W706" s="40" t="n">
        <v>773</v>
      </c>
      <c r="Z706" s="0" t="n">
        <f aca="false">SUM(C706:Y706)</f>
        <v>24443</v>
      </c>
    </row>
    <row r="707" customFormat="false" ht="15" hidden="false" customHeight="false" outlineLevel="0" collapsed="false">
      <c r="A707" s="46" t="n">
        <v>43126</v>
      </c>
      <c r="B707" s="46"/>
      <c r="C707" s="0" t="n">
        <v>1931</v>
      </c>
      <c r="D707" s="0" t="n">
        <v>6851</v>
      </c>
      <c r="E707" s="0" t="n">
        <v>8244</v>
      </c>
      <c r="H707" s="52" t="n">
        <v>171</v>
      </c>
      <c r="I707" s="0" t="n">
        <v>1297</v>
      </c>
      <c r="J707" s="0" t="n">
        <v>1775</v>
      </c>
      <c r="K707" s="0" t="n">
        <v>216</v>
      </c>
      <c r="L707" s="0" t="n">
        <v>431</v>
      </c>
      <c r="M707" s="0" t="n">
        <v>1561</v>
      </c>
      <c r="N707" s="0" t="n">
        <v>11</v>
      </c>
      <c r="O707" s="0" t="n">
        <v>78</v>
      </c>
      <c r="R707" s="0" t="n">
        <v>415</v>
      </c>
      <c r="W707" s="40" t="n">
        <v>1202</v>
      </c>
      <c r="Z707" s="0" t="n">
        <f aca="false">SUM(C707:Y707)</f>
        <v>24183</v>
      </c>
    </row>
    <row r="708" customFormat="false" ht="15" hidden="false" customHeight="false" outlineLevel="0" collapsed="false">
      <c r="A708" s="46" t="n">
        <v>43127</v>
      </c>
      <c r="B708" s="46"/>
      <c r="C708" s="0" t="n">
        <v>1388</v>
      </c>
      <c r="D708" s="0" t="n">
        <v>4380</v>
      </c>
      <c r="E708" s="0" t="n">
        <v>3517</v>
      </c>
      <c r="H708" s="52" t="n">
        <v>38</v>
      </c>
      <c r="I708" s="0" t="n">
        <v>1227</v>
      </c>
      <c r="J708" s="0" t="n">
        <v>875</v>
      </c>
      <c r="K708" s="0" t="n">
        <v>586</v>
      </c>
      <c r="L708" s="0" t="n">
        <v>455</v>
      </c>
      <c r="M708" s="0" t="n">
        <v>1586</v>
      </c>
      <c r="N708" s="0" t="n">
        <v>47</v>
      </c>
      <c r="O708" s="0" t="n">
        <v>40</v>
      </c>
      <c r="R708" s="0" t="n">
        <v>360</v>
      </c>
      <c r="W708" s="40" t="n">
        <v>242</v>
      </c>
      <c r="Z708" s="0" t="n">
        <f aca="false">SUM(C708:Y708)</f>
        <v>14741</v>
      </c>
    </row>
    <row r="709" customFormat="false" ht="15" hidden="false" customHeight="false" outlineLevel="0" collapsed="false">
      <c r="A709" s="46" t="n">
        <v>43128</v>
      </c>
      <c r="B709" s="46"/>
      <c r="C709" s="0" t="n">
        <v>11412</v>
      </c>
      <c r="D709" s="0" t="n">
        <v>4988</v>
      </c>
      <c r="E709" s="0" t="n">
        <v>5354</v>
      </c>
      <c r="H709" s="52" t="n">
        <v>723</v>
      </c>
      <c r="I709" s="0" t="n">
        <v>3441</v>
      </c>
      <c r="J709" s="0" t="n">
        <v>613</v>
      </c>
      <c r="K709" s="0" t="n">
        <v>867</v>
      </c>
      <c r="L709" s="0" t="n">
        <v>460</v>
      </c>
      <c r="M709" s="0" t="n">
        <v>2039</v>
      </c>
      <c r="N709" s="0" t="n">
        <v>182</v>
      </c>
      <c r="O709" s="0" t="n">
        <v>418</v>
      </c>
      <c r="R709" s="0" t="n">
        <v>378</v>
      </c>
      <c r="W709" s="40" t="n">
        <v>3733</v>
      </c>
      <c r="Z709" s="0" t="n">
        <f aca="false">SUM(C709:Y709)</f>
        <v>34608</v>
      </c>
    </row>
    <row r="710" customFormat="false" ht="15" hidden="false" customHeight="false" outlineLevel="0" collapsed="false">
      <c r="A710" s="46" t="n">
        <v>43129</v>
      </c>
      <c r="B710" s="46"/>
      <c r="C710" s="0" t="n">
        <v>4219</v>
      </c>
      <c r="D710" s="0" t="n">
        <v>5722</v>
      </c>
      <c r="E710" s="0" t="n">
        <v>5374</v>
      </c>
      <c r="H710" s="52" t="n">
        <v>738</v>
      </c>
      <c r="I710" s="0" t="n">
        <v>2433</v>
      </c>
      <c r="J710" s="0" t="n">
        <v>2104</v>
      </c>
      <c r="K710" s="0" t="n">
        <v>1773</v>
      </c>
      <c r="L710" s="0" t="n">
        <v>445</v>
      </c>
      <c r="M710" s="0" t="n">
        <v>1988</v>
      </c>
      <c r="N710" s="0" t="n">
        <v>325</v>
      </c>
      <c r="O710" s="0" t="n">
        <v>117</v>
      </c>
      <c r="R710" s="0" t="n">
        <v>680</v>
      </c>
      <c r="W710" s="40" t="n">
        <v>2300</v>
      </c>
      <c r="Z710" s="0" t="n">
        <f aca="false">SUM(C710:Y710)</f>
        <v>28218</v>
      </c>
    </row>
    <row r="711" customFormat="false" ht="15" hidden="false" customHeight="false" outlineLevel="0" collapsed="false">
      <c r="A711" s="46" t="n">
        <v>43130</v>
      </c>
      <c r="B711" s="46"/>
      <c r="C711" s="0" t="n">
        <v>2363</v>
      </c>
      <c r="D711" s="0" t="n">
        <v>5113</v>
      </c>
      <c r="E711" s="0" t="n">
        <v>5751</v>
      </c>
      <c r="H711" s="52" t="n">
        <v>1171</v>
      </c>
      <c r="I711" s="0" t="n">
        <v>686</v>
      </c>
      <c r="J711" s="0" t="n">
        <v>448</v>
      </c>
      <c r="K711" s="0" t="n">
        <v>636</v>
      </c>
      <c r="L711" s="0" t="n">
        <v>231</v>
      </c>
      <c r="M711" s="0" t="n">
        <v>1915</v>
      </c>
      <c r="N711" s="0" t="n">
        <v>28</v>
      </c>
      <c r="O711" s="0" t="n">
        <v>46</v>
      </c>
      <c r="R711" s="0" t="n">
        <v>129</v>
      </c>
      <c r="W711" s="40" t="n">
        <v>1895</v>
      </c>
      <c r="Z711" s="0" t="n">
        <f aca="false">SUM(C711:Y711)</f>
        <v>20412</v>
      </c>
    </row>
    <row r="712" customFormat="false" ht="15" hidden="false" customHeight="false" outlineLevel="0" collapsed="false">
      <c r="A712" s="46" t="n">
        <v>43131</v>
      </c>
      <c r="B712" s="46"/>
      <c r="C712" s="0" t="n">
        <v>2483</v>
      </c>
      <c r="D712" s="0" t="n">
        <v>5173</v>
      </c>
      <c r="E712" s="0" t="n">
        <v>6884</v>
      </c>
      <c r="H712" s="52" t="n">
        <v>43</v>
      </c>
      <c r="I712" s="0" t="n">
        <v>441</v>
      </c>
      <c r="J712" s="0" t="n">
        <v>2686</v>
      </c>
      <c r="K712" s="0" t="n">
        <v>517</v>
      </c>
      <c r="L712" s="0" t="n">
        <v>273</v>
      </c>
      <c r="M712" s="0" t="n">
        <v>2859</v>
      </c>
      <c r="N712" s="0" t="n">
        <v>122</v>
      </c>
      <c r="O712" s="0" t="n">
        <v>78</v>
      </c>
      <c r="R712" s="0" t="n">
        <v>507</v>
      </c>
      <c r="W712" s="40" t="n">
        <v>3817</v>
      </c>
      <c r="Z712" s="0" t="n">
        <f aca="false">SUM(C712:Y712)</f>
        <v>25883</v>
      </c>
    </row>
    <row r="713" customFormat="false" ht="15" hidden="false" customHeight="false" outlineLevel="0" collapsed="false">
      <c r="A713" s="46" t="n">
        <v>43132</v>
      </c>
      <c r="B713" s="46"/>
      <c r="C713" s="0" t="n">
        <v>1754</v>
      </c>
      <c r="D713" s="0" t="n">
        <v>7508</v>
      </c>
      <c r="E713" s="0" t="n">
        <v>6086</v>
      </c>
      <c r="H713" s="52" t="n">
        <v>68</v>
      </c>
      <c r="I713" s="0" t="n">
        <v>447</v>
      </c>
      <c r="J713" s="0" t="n">
        <v>443</v>
      </c>
      <c r="K713" s="0" t="n">
        <v>478</v>
      </c>
      <c r="L713" s="0" t="n">
        <v>217</v>
      </c>
      <c r="M713" s="0" t="n">
        <v>1792</v>
      </c>
      <c r="N713" s="0" t="n">
        <v>167</v>
      </c>
      <c r="O713" s="0" t="n">
        <v>476</v>
      </c>
      <c r="R713" s="0" t="n">
        <v>175</v>
      </c>
      <c r="W713" s="40" t="n">
        <v>4060</v>
      </c>
      <c r="Z713" s="0" t="n">
        <f aca="false">SUM(C713:Y713)</f>
        <v>23671</v>
      </c>
    </row>
    <row r="714" customFormat="false" ht="15" hidden="false" customHeight="false" outlineLevel="0" collapsed="false">
      <c r="A714" s="46" t="n">
        <v>43133</v>
      </c>
      <c r="B714" s="46"/>
      <c r="C714" s="0" t="n">
        <v>1433</v>
      </c>
      <c r="D714" s="0" t="n">
        <v>3075</v>
      </c>
      <c r="E714" s="0" t="n">
        <v>6843</v>
      </c>
      <c r="H714" s="52" t="n">
        <v>313</v>
      </c>
      <c r="I714" s="0" t="n">
        <v>456</v>
      </c>
      <c r="J714" s="0" t="n">
        <v>2231</v>
      </c>
      <c r="K714" s="0" t="n">
        <v>524</v>
      </c>
      <c r="L714" s="0" t="n">
        <v>133</v>
      </c>
      <c r="M714" s="0" t="n">
        <v>2164</v>
      </c>
      <c r="N714" s="0" t="n">
        <v>12</v>
      </c>
      <c r="O714" s="0" t="n">
        <v>95</v>
      </c>
      <c r="R714" s="0" t="n">
        <v>390</v>
      </c>
      <c r="W714" s="40" t="n">
        <v>2186</v>
      </c>
      <c r="Z714" s="0" t="n">
        <f aca="false">SUM(C714:Y714)</f>
        <v>19855</v>
      </c>
    </row>
    <row r="715" customFormat="false" ht="15" hidden="false" customHeight="false" outlineLevel="0" collapsed="false">
      <c r="A715" s="46" t="n">
        <v>43134</v>
      </c>
      <c r="B715" s="46"/>
      <c r="C715" s="0" t="n">
        <v>1625</v>
      </c>
      <c r="D715" s="0" t="n">
        <v>3507</v>
      </c>
      <c r="E715" s="0" t="n">
        <v>7115</v>
      </c>
      <c r="H715" s="52" t="n">
        <v>951</v>
      </c>
      <c r="I715" s="0" t="n">
        <v>225</v>
      </c>
      <c r="J715" s="0" t="n">
        <v>1084</v>
      </c>
      <c r="K715" s="0" t="n">
        <v>355</v>
      </c>
      <c r="L715" s="0" t="n">
        <v>131</v>
      </c>
      <c r="M715" s="0" t="n">
        <v>2796</v>
      </c>
      <c r="N715" s="0" t="n">
        <v>428</v>
      </c>
      <c r="O715" s="0" t="n">
        <v>167</v>
      </c>
      <c r="R715" s="0" t="n">
        <v>321</v>
      </c>
      <c r="W715" s="40" t="n">
        <v>2932</v>
      </c>
      <c r="Z715" s="0" t="n">
        <f aca="false">SUM(C715:Y715)</f>
        <v>21637</v>
      </c>
    </row>
    <row r="716" customFormat="false" ht="15" hidden="false" customHeight="false" outlineLevel="0" collapsed="false">
      <c r="A716" s="46" t="n">
        <v>43135</v>
      </c>
      <c r="B716" s="46"/>
      <c r="C716" s="0" t="n">
        <v>1503</v>
      </c>
      <c r="D716" s="0" t="n">
        <v>3970</v>
      </c>
      <c r="E716" s="0" t="n">
        <v>9367</v>
      </c>
      <c r="H716" s="52" t="n">
        <v>696</v>
      </c>
      <c r="I716" s="0" t="n">
        <v>1232</v>
      </c>
      <c r="J716" s="0" t="n">
        <v>474</v>
      </c>
      <c r="K716" s="0" t="n">
        <v>859</v>
      </c>
      <c r="L716" s="0" t="n">
        <v>242</v>
      </c>
      <c r="M716" s="0" t="n">
        <v>2388</v>
      </c>
      <c r="N716" s="0" t="n">
        <v>20</v>
      </c>
      <c r="O716" s="0" t="n">
        <v>99</v>
      </c>
      <c r="R716" s="0" t="n">
        <v>224</v>
      </c>
      <c r="W716" s="40" t="n">
        <v>2671</v>
      </c>
      <c r="Z716" s="0" t="n">
        <f aca="false">SUM(C716:Y716)</f>
        <v>23745</v>
      </c>
    </row>
    <row r="717" customFormat="false" ht="15" hidden="false" customHeight="false" outlineLevel="0" collapsed="false">
      <c r="A717" s="46" t="n">
        <v>43136</v>
      </c>
      <c r="B717" s="46"/>
      <c r="C717" s="0" t="n">
        <v>1389</v>
      </c>
      <c r="D717" s="0" t="n">
        <v>4151</v>
      </c>
      <c r="E717" s="0" t="n">
        <v>5851</v>
      </c>
      <c r="H717" s="52" t="n">
        <v>1169</v>
      </c>
      <c r="I717" s="0" t="n">
        <v>400</v>
      </c>
      <c r="J717" s="0" t="n">
        <v>228</v>
      </c>
      <c r="K717" s="0" t="n">
        <v>539</v>
      </c>
      <c r="L717" s="0" t="n">
        <v>318</v>
      </c>
      <c r="M717" s="0" t="n">
        <v>1603</v>
      </c>
      <c r="N717" s="0" t="n">
        <v>35</v>
      </c>
      <c r="O717" s="0" t="n">
        <v>295</v>
      </c>
      <c r="R717" s="0" t="n">
        <v>311</v>
      </c>
      <c r="W717" s="40" t="n">
        <v>5308</v>
      </c>
      <c r="Z717" s="0" t="n">
        <f aca="false">SUM(C717:Y717)</f>
        <v>21597</v>
      </c>
    </row>
    <row r="718" customFormat="false" ht="15" hidden="false" customHeight="false" outlineLevel="0" collapsed="false">
      <c r="A718" s="46" t="n">
        <v>43137</v>
      </c>
      <c r="B718" s="46"/>
      <c r="C718" s="0" t="n">
        <v>991</v>
      </c>
      <c r="D718" s="0" t="n">
        <v>4386</v>
      </c>
      <c r="E718" s="0" t="n">
        <v>6032</v>
      </c>
      <c r="H718" s="52" t="n">
        <v>298</v>
      </c>
      <c r="I718" s="0" t="n">
        <v>1623</v>
      </c>
      <c r="J718" s="0" t="n">
        <v>1444</v>
      </c>
      <c r="K718" s="0" t="n">
        <v>172</v>
      </c>
      <c r="L718" s="0" t="n">
        <v>192</v>
      </c>
      <c r="M718" s="0" t="n">
        <v>590</v>
      </c>
      <c r="N718" s="0" t="n">
        <v>14</v>
      </c>
      <c r="O718" s="0" t="n">
        <v>94</v>
      </c>
      <c r="R718" s="0" t="n">
        <v>90</v>
      </c>
      <c r="W718" s="40" t="n">
        <v>2383</v>
      </c>
      <c r="Z718" s="0" t="n">
        <f aca="false">SUM(C718:Y718)</f>
        <v>18309</v>
      </c>
    </row>
    <row r="719" customFormat="false" ht="15" hidden="false" customHeight="false" outlineLevel="0" collapsed="false">
      <c r="A719" s="46" t="n">
        <v>43138</v>
      </c>
      <c r="B719" s="46"/>
      <c r="C719" s="0" t="n">
        <v>1045</v>
      </c>
      <c r="D719" s="0" t="n">
        <v>7492</v>
      </c>
      <c r="E719" s="0" t="n">
        <v>9110</v>
      </c>
      <c r="H719" s="52" t="n">
        <v>71</v>
      </c>
      <c r="I719" s="0" t="n">
        <v>1777</v>
      </c>
      <c r="J719" s="0" t="n">
        <v>2517</v>
      </c>
      <c r="K719" s="0" t="n">
        <v>387</v>
      </c>
      <c r="L719" s="0" t="n">
        <v>281</v>
      </c>
      <c r="M719" s="0" t="n">
        <v>700</v>
      </c>
      <c r="N719" s="0" t="n">
        <v>40</v>
      </c>
      <c r="O719" s="0" t="n">
        <v>32</v>
      </c>
      <c r="R719" s="0" t="n">
        <v>97</v>
      </c>
      <c r="W719" s="40" t="n">
        <v>3246</v>
      </c>
      <c r="Z719" s="0" t="n">
        <f aca="false">SUM(C719:Y719)</f>
        <v>26795</v>
      </c>
    </row>
    <row r="720" customFormat="false" ht="15" hidden="false" customHeight="false" outlineLevel="0" collapsed="false">
      <c r="A720" s="46" t="n">
        <v>43139</v>
      </c>
      <c r="B720" s="46"/>
      <c r="C720" s="0" t="n">
        <v>1596</v>
      </c>
      <c r="D720" s="0" t="n">
        <v>5222</v>
      </c>
      <c r="E720" s="0" t="n">
        <v>5521</v>
      </c>
      <c r="H720" s="52" t="n">
        <v>111</v>
      </c>
      <c r="I720" s="0" t="n">
        <v>597</v>
      </c>
      <c r="J720" s="0" t="n">
        <v>1034</v>
      </c>
      <c r="K720" s="0" t="n">
        <v>286</v>
      </c>
      <c r="L720" s="0" t="n">
        <v>317</v>
      </c>
      <c r="M720" s="0" t="n">
        <v>1750</v>
      </c>
      <c r="N720" s="0" t="n">
        <v>66</v>
      </c>
      <c r="O720" s="0" t="n">
        <v>56</v>
      </c>
      <c r="R720" s="0" t="n">
        <v>347</v>
      </c>
      <c r="W720" s="40" t="n">
        <v>1279</v>
      </c>
      <c r="Z720" s="0" t="n">
        <f aca="false">SUM(C720:Y720)</f>
        <v>18182</v>
      </c>
    </row>
    <row r="721" customFormat="false" ht="15" hidden="false" customHeight="false" outlineLevel="0" collapsed="false">
      <c r="A721" s="46" t="n">
        <v>43140</v>
      </c>
      <c r="B721" s="46"/>
      <c r="C721" s="0" t="n">
        <v>864</v>
      </c>
      <c r="D721" s="0" t="n">
        <v>6862</v>
      </c>
      <c r="E721" s="0" t="n">
        <v>7827</v>
      </c>
      <c r="H721" s="52" t="n">
        <v>407</v>
      </c>
      <c r="I721" s="0" t="n">
        <v>405</v>
      </c>
      <c r="J721" s="0" t="n">
        <v>978</v>
      </c>
      <c r="K721" s="0" t="n">
        <v>652</v>
      </c>
      <c r="L721" s="0" t="n">
        <v>279</v>
      </c>
      <c r="M721" s="0" t="n">
        <v>1608</v>
      </c>
      <c r="N721" s="0" t="n">
        <v>91</v>
      </c>
      <c r="O721" s="0" t="n">
        <v>91</v>
      </c>
      <c r="R721" s="0" t="n">
        <v>142</v>
      </c>
      <c r="W721" s="40" t="n">
        <v>1928</v>
      </c>
      <c r="Z721" s="0" t="n">
        <f aca="false">SUM(C721:Y721)</f>
        <v>22134</v>
      </c>
    </row>
    <row r="722" customFormat="false" ht="15" hidden="false" customHeight="false" outlineLevel="0" collapsed="false">
      <c r="A722" s="46" t="n">
        <v>43141</v>
      </c>
      <c r="B722" s="46"/>
      <c r="C722" s="0" t="n">
        <v>667</v>
      </c>
      <c r="D722" s="0" t="n">
        <v>6824</v>
      </c>
      <c r="E722" s="0" t="n">
        <v>7311</v>
      </c>
      <c r="H722" s="52" t="n">
        <v>190</v>
      </c>
      <c r="I722" s="0" t="n">
        <v>311</v>
      </c>
      <c r="J722" s="0" t="n">
        <v>1396</v>
      </c>
      <c r="K722" s="0" t="n">
        <v>277</v>
      </c>
      <c r="L722" s="0" t="n">
        <v>286</v>
      </c>
      <c r="M722" s="0" t="n">
        <v>2917</v>
      </c>
      <c r="N722" s="0" t="n">
        <v>14</v>
      </c>
      <c r="O722" s="0" t="n">
        <v>118</v>
      </c>
      <c r="R722" s="0" t="n">
        <v>383</v>
      </c>
      <c r="W722" s="40" t="n">
        <v>1440</v>
      </c>
      <c r="Z722" s="0" t="n">
        <f aca="false">SUM(C722:Y722)</f>
        <v>22134</v>
      </c>
    </row>
    <row r="723" customFormat="false" ht="15" hidden="false" customHeight="false" outlineLevel="0" collapsed="false">
      <c r="A723" s="46" t="n">
        <v>43142</v>
      </c>
      <c r="B723" s="46"/>
      <c r="C723" s="0" t="n">
        <v>547</v>
      </c>
      <c r="D723" s="0" t="n">
        <v>7704</v>
      </c>
      <c r="E723" s="0" t="n">
        <v>7311</v>
      </c>
      <c r="H723" s="52" t="n">
        <v>26</v>
      </c>
      <c r="I723" s="0" t="n">
        <v>421</v>
      </c>
      <c r="J723" s="0" t="n">
        <v>159</v>
      </c>
      <c r="K723" s="0" t="n">
        <v>634</v>
      </c>
      <c r="L723" s="0" t="n">
        <v>293</v>
      </c>
      <c r="M723" s="0" t="n">
        <v>3311</v>
      </c>
      <c r="N723" s="0" t="n">
        <v>5</v>
      </c>
      <c r="O723" s="0" t="n">
        <v>69</v>
      </c>
      <c r="R723" s="0" t="n">
        <v>521</v>
      </c>
      <c r="W723" s="40" t="n">
        <v>953</v>
      </c>
      <c r="Z723" s="0" t="n">
        <f aca="false">SUM(C723:Y723)</f>
        <v>21954</v>
      </c>
    </row>
    <row r="724" customFormat="false" ht="15" hidden="false" customHeight="false" outlineLevel="0" collapsed="false">
      <c r="A724" s="46" t="n">
        <v>43143</v>
      </c>
      <c r="B724" s="46"/>
      <c r="C724" s="0" t="n">
        <v>1296</v>
      </c>
      <c r="D724" s="0" t="n">
        <v>5835</v>
      </c>
      <c r="E724" s="0" t="n">
        <v>6320</v>
      </c>
      <c r="H724" s="52" t="n">
        <v>536</v>
      </c>
      <c r="I724" s="0" t="n">
        <v>76</v>
      </c>
      <c r="J724" s="0" t="n">
        <v>467</v>
      </c>
      <c r="K724" s="0" t="n">
        <v>171</v>
      </c>
      <c r="L724" s="0" t="n">
        <v>281</v>
      </c>
      <c r="M724" s="0" t="n">
        <v>3663</v>
      </c>
      <c r="N724" s="0" t="n">
        <v>40</v>
      </c>
      <c r="O724" s="0" t="n">
        <v>43</v>
      </c>
      <c r="R724" s="0" t="n">
        <v>685</v>
      </c>
      <c r="W724" s="40" t="n">
        <v>1829</v>
      </c>
      <c r="Z724" s="0" t="n">
        <f aca="false">SUM(C724:Y724)</f>
        <v>21242</v>
      </c>
    </row>
    <row r="725" customFormat="false" ht="15" hidden="false" customHeight="false" outlineLevel="0" collapsed="false">
      <c r="A725" s="46" t="n">
        <v>43144</v>
      </c>
      <c r="B725" s="46"/>
      <c r="C725" s="0" t="n">
        <v>794</v>
      </c>
      <c r="D725" s="0" t="n">
        <v>3791</v>
      </c>
      <c r="E725" s="0" t="n">
        <v>5550</v>
      </c>
      <c r="H725" s="52" t="n">
        <v>43</v>
      </c>
      <c r="I725" s="0" t="n">
        <v>407</v>
      </c>
      <c r="J725" s="0" t="n">
        <v>705</v>
      </c>
      <c r="K725" s="0" t="n">
        <v>361</v>
      </c>
      <c r="L725" s="0" t="n">
        <v>233</v>
      </c>
      <c r="M725" s="0" t="n">
        <v>3040</v>
      </c>
      <c r="N725" s="0" t="n">
        <v>34</v>
      </c>
      <c r="O725" s="0" t="n">
        <v>35</v>
      </c>
      <c r="R725" s="0" t="n">
        <v>281</v>
      </c>
      <c r="W725" s="40" t="n">
        <v>938</v>
      </c>
      <c r="Z725" s="0" t="n">
        <f aca="false">SUM(C725:Y725)</f>
        <v>16212</v>
      </c>
    </row>
    <row r="726" customFormat="false" ht="15" hidden="false" customHeight="false" outlineLevel="0" collapsed="false">
      <c r="A726" s="46" t="n">
        <v>43145</v>
      </c>
      <c r="B726" s="46"/>
      <c r="C726" s="0" t="n">
        <v>659</v>
      </c>
      <c r="D726" s="0" t="n">
        <v>4101</v>
      </c>
      <c r="E726" s="0" t="n">
        <v>8774</v>
      </c>
      <c r="H726" s="52" t="n">
        <v>100</v>
      </c>
      <c r="I726" s="0" t="n">
        <v>1078</v>
      </c>
      <c r="J726" s="0" t="n">
        <v>2806</v>
      </c>
      <c r="K726" s="0" t="n">
        <v>248</v>
      </c>
      <c r="L726" s="0" t="n">
        <v>216</v>
      </c>
      <c r="M726" s="0" t="n">
        <v>2467</v>
      </c>
      <c r="N726" s="0" t="n">
        <v>12</v>
      </c>
      <c r="O726" s="0" t="n">
        <v>22</v>
      </c>
      <c r="R726" s="0" t="n">
        <v>4</v>
      </c>
      <c r="W726" s="40" t="n">
        <v>1193</v>
      </c>
      <c r="Z726" s="0" t="n">
        <f aca="false">SUM(C726:Y726)</f>
        <v>21680</v>
      </c>
    </row>
    <row r="727" customFormat="false" ht="15" hidden="false" customHeight="false" outlineLevel="0" collapsed="false">
      <c r="A727" s="46" t="n">
        <v>43146</v>
      </c>
      <c r="B727" s="46"/>
      <c r="C727" s="0" t="n">
        <v>972</v>
      </c>
      <c r="D727" s="0" t="n">
        <v>5914</v>
      </c>
      <c r="E727" s="0" t="n">
        <v>9305</v>
      </c>
      <c r="H727" s="52" t="n">
        <v>217</v>
      </c>
      <c r="I727" s="0" t="n">
        <v>399</v>
      </c>
      <c r="J727" s="0" t="n">
        <v>671</v>
      </c>
      <c r="K727" s="0" t="n">
        <v>496</v>
      </c>
      <c r="L727" s="0" t="n">
        <v>389</v>
      </c>
      <c r="M727" s="0" t="n">
        <v>3853</v>
      </c>
      <c r="N727" s="0" t="n">
        <v>15</v>
      </c>
      <c r="O727" s="0" t="n">
        <v>124</v>
      </c>
      <c r="R727" s="0" t="n">
        <v>76</v>
      </c>
      <c r="W727" s="40" t="n">
        <v>2519</v>
      </c>
      <c r="Z727" s="0" t="n">
        <f aca="false">SUM(C727:Y727)</f>
        <v>24950</v>
      </c>
    </row>
    <row r="728" customFormat="false" ht="15" hidden="false" customHeight="false" outlineLevel="0" collapsed="false">
      <c r="A728" s="46" t="n">
        <v>43147</v>
      </c>
      <c r="B728" s="46"/>
      <c r="C728" s="0" t="n">
        <v>1516</v>
      </c>
      <c r="D728" s="0" t="n">
        <v>8064</v>
      </c>
      <c r="E728" s="0" t="n">
        <v>7595</v>
      </c>
      <c r="H728" s="52" t="n">
        <v>66</v>
      </c>
      <c r="I728" s="0" t="n">
        <v>542</v>
      </c>
      <c r="J728" s="0" t="n">
        <v>571</v>
      </c>
      <c r="K728" s="0" t="n">
        <v>276</v>
      </c>
      <c r="L728" s="0" t="n">
        <v>217</v>
      </c>
      <c r="M728" s="0" t="n">
        <v>3555</v>
      </c>
      <c r="N728" s="0" t="n">
        <v>13</v>
      </c>
      <c r="O728" s="0" t="n">
        <v>36</v>
      </c>
      <c r="R728" s="0" t="n">
        <v>366</v>
      </c>
      <c r="W728" s="40" t="n">
        <v>757</v>
      </c>
      <c r="Z728" s="0" t="n">
        <f aca="false">SUM(C728:Y728)</f>
        <v>23574</v>
      </c>
    </row>
    <row r="729" customFormat="false" ht="15" hidden="false" customHeight="false" outlineLevel="0" collapsed="false">
      <c r="A729" s="46" t="n">
        <v>43148</v>
      </c>
      <c r="B729" s="46"/>
      <c r="C729" s="0" t="n">
        <v>825</v>
      </c>
      <c r="D729" s="0" t="n">
        <v>7322</v>
      </c>
      <c r="E729" s="0" t="n">
        <v>11114</v>
      </c>
      <c r="H729" s="52" t="n">
        <v>263</v>
      </c>
      <c r="I729" s="0" t="n">
        <v>300</v>
      </c>
      <c r="J729" s="0" t="n">
        <v>435</v>
      </c>
      <c r="K729" s="0" t="n">
        <v>524</v>
      </c>
      <c r="L729" s="0" t="n">
        <v>643</v>
      </c>
      <c r="M729" s="0" t="n">
        <v>3341</v>
      </c>
      <c r="N729" s="0" t="n">
        <v>6</v>
      </c>
      <c r="O729" s="0" t="n">
        <v>292</v>
      </c>
      <c r="R729" s="0" t="n">
        <v>488</v>
      </c>
      <c r="W729" s="40" t="n">
        <v>1249</v>
      </c>
      <c r="Z729" s="0" t="n">
        <f aca="false">SUM(C729:Y729)</f>
        <v>26802</v>
      </c>
    </row>
    <row r="730" customFormat="false" ht="15" hidden="false" customHeight="false" outlineLevel="0" collapsed="false">
      <c r="A730" s="46" t="n">
        <v>43149</v>
      </c>
      <c r="B730" s="46"/>
      <c r="C730" s="0" t="n">
        <v>987</v>
      </c>
      <c r="D730" s="0" t="n">
        <v>11828</v>
      </c>
      <c r="E730" s="0" t="n">
        <v>10111</v>
      </c>
      <c r="H730" s="52" t="n">
        <v>101</v>
      </c>
      <c r="I730" s="0" t="n">
        <v>1022</v>
      </c>
      <c r="J730" s="0" t="n">
        <v>716</v>
      </c>
      <c r="K730" s="0" t="n">
        <v>655</v>
      </c>
      <c r="L730" s="0" t="n">
        <v>354</v>
      </c>
      <c r="M730" s="0" t="n">
        <v>3102</v>
      </c>
      <c r="N730" s="0" t="n">
        <v>15</v>
      </c>
      <c r="O730" s="0" t="n">
        <v>71</v>
      </c>
      <c r="R730" s="0" t="n">
        <v>443</v>
      </c>
      <c r="W730" s="40" t="n">
        <v>2132</v>
      </c>
      <c r="Z730" s="0" t="n">
        <f aca="false">SUM(C730:Y730)</f>
        <v>31537</v>
      </c>
    </row>
    <row r="731" customFormat="false" ht="15" hidden="false" customHeight="false" outlineLevel="0" collapsed="false">
      <c r="A731" s="46" t="n">
        <v>43150</v>
      </c>
      <c r="B731" s="46"/>
      <c r="C731" s="0" t="n">
        <v>809</v>
      </c>
      <c r="D731" s="0" t="n">
        <v>7067</v>
      </c>
      <c r="E731" s="0" t="n">
        <v>9107</v>
      </c>
      <c r="H731" s="52" t="n">
        <v>1255</v>
      </c>
      <c r="I731" s="0" t="n">
        <v>484</v>
      </c>
      <c r="J731" s="0" t="n">
        <v>1155</v>
      </c>
      <c r="K731" s="0" t="n">
        <v>582</v>
      </c>
      <c r="L731" s="0" t="n">
        <v>243</v>
      </c>
      <c r="M731" s="0" t="n">
        <v>1715</v>
      </c>
      <c r="N731" s="0" t="n">
        <v>6</v>
      </c>
      <c r="O731" s="0" t="n">
        <v>312</v>
      </c>
      <c r="R731" s="0" t="n">
        <v>216</v>
      </c>
      <c r="W731" s="40" t="n">
        <v>1817</v>
      </c>
      <c r="Z731" s="0" t="n">
        <f aca="false">SUM(C731:Y731)</f>
        <v>24768</v>
      </c>
    </row>
    <row r="732" customFormat="false" ht="15" hidden="false" customHeight="false" outlineLevel="0" collapsed="false">
      <c r="A732" s="46" t="n">
        <v>43151</v>
      </c>
      <c r="B732" s="46"/>
      <c r="C732" s="0" t="n">
        <v>902</v>
      </c>
      <c r="D732" s="0" t="n">
        <v>6371</v>
      </c>
      <c r="E732" s="0" t="n">
        <v>7187</v>
      </c>
      <c r="H732" s="52" t="n">
        <v>97</v>
      </c>
      <c r="I732" s="0" t="n">
        <v>1092</v>
      </c>
      <c r="J732" s="0" t="n">
        <v>237</v>
      </c>
      <c r="K732" s="0" t="n">
        <v>216</v>
      </c>
      <c r="L732" s="0" t="n">
        <v>391</v>
      </c>
      <c r="M732" s="0" t="n">
        <v>1518</v>
      </c>
      <c r="N732" s="0" t="n">
        <v>11</v>
      </c>
      <c r="O732" s="0" t="n">
        <v>73</v>
      </c>
      <c r="R732" s="0" t="n">
        <v>108</v>
      </c>
      <c r="W732" s="40" t="n">
        <v>556</v>
      </c>
      <c r="Z732" s="0" t="n">
        <f aca="false">SUM(C732:Y732)</f>
        <v>18759</v>
      </c>
    </row>
    <row r="733" customFormat="false" ht="15" hidden="false" customHeight="false" outlineLevel="0" collapsed="false">
      <c r="A733" s="46" t="n">
        <v>43152</v>
      </c>
      <c r="B733" s="46"/>
      <c r="C733" s="0" t="n">
        <v>1108</v>
      </c>
      <c r="D733" s="0" t="n">
        <v>5717</v>
      </c>
      <c r="E733" s="0" t="n">
        <v>9656</v>
      </c>
      <c r="H733" s="52" t="n">
        <v>314</v>
      </c>
      <c r="I733" s="0" t="n">
        <v>337</v>
      </c>
      <c r="J733" s="0" t="n">
        <v>1854</v>
      </c>
      <c r="K733" s="0" t="n">
        <v>327</v>
      </c>
      <c r="L733" s="0" t="n">
        <v>445</v>
      </c>
      <c r="M733" s="0" t="n">
        <v>3234</v>
      </c>
      <c r="N733" s="0" t="n">
        <v>4</v>
      </c>
      <c r="O733" s="0" t="n">
        <v>3</v>
      </c>
      <c r="R733" s="0" t="n">
        <v>69</v>
      </c>
      <c r="W733" s="40" t="n">
        <v>640</v>
      </c>
      <c r="Z733" s="0" t="n">
        <f aca="false">SUM(C733:Y733)</f>
        <v>23708</v>
      </c>
    </row>
    <row r="734" customFormat="false" ht="15" hidden="false" customHeight="false" outlineLevel="0" collapsed="false">
      <c r="A734" s="46" t="n">
        <v>43153</v>
      </c>
      <c r="B734" s="46"/>
      <c r="C734" s="0" t="n">
        <v>858</v>
      </c>
      <c r="D734" s="0" t="n">
        <v>6089</v>
      </c>
      <c r="E734" s="0" t="n">
        <v>9682</v>
      </c>
      <c r="H734" s="52" t="n">
        <v>218</v>
      </c>
      <c r="I734" s="0" t="n">
        <v>773</v>
      </c>
      <c r="J734" s="0" t="n">
        <v>563</v>
      </c>
      <c r="K734" s="0" t="n">
        <v>824</v>
      </c>
      <c r="L734" s="0" t="n">
        <v>481</v>
      </c>
      <c r="M734" s="0" t="n">
        <v>1246</v>
      </c>
      <c r="N734" s="0" t="n">
        <v>21</v>
      </c>
      <c r="O734" s="0" t="n">
        <v>64</v>
      </c>
      <c r="R734" s="0" t="n">
        <v>311</v>
      </c>
      <c r="W734" s="40" t="n">
        <v>1353</v>
      </c>
      <c r="Z734" s="0" t="n">
        <f aca="false">SUM(C734:Y734)</f>
        <v>22483</v>
      </c>
    </row>
    <row r="735" customFormat="false" ht="15" hidden="false" customHeight="false" outlineLevel="0" collapsed="false">
      <c r="A735" s="46" t="n">
        <v>43154</v>
      </c>
      <c r="B735" s="46"/>
      <c r="C735" s="0" t="n">
        <v>597</v>
      </c>
      <c r="D735" s="0" t="n">
        <v>7706</v>
      </c>
      <c r="E735" s="0" t="n">
        <v>11447</v>
      </c>
      <c r="H735" s="52" t="n">
        <v>586</v>
      </c>
      <c r="I735" s="0" t="n">
        <v>365</v>
      </c>
      <c r="J735" s="0" t="n">
        <v>699</v>
      </c>
      <c r="K735" s="0" t="n">
        <v>293</v>
      </c>
      <c r="L735" s="0" t="n">
        <v>673</v>
      </c>
      <c r="M735" s="0" t="n">
        <v>1085</v>
      </c>
      <c r="N735" s="0" t="n">
        <v>29</v>
      </c>
      <c r="O735" s="0" t="n">
        <v>17</v>
      </c>
      <c r="R735" s="0" t="n">
        <v>233</v>
      </c>
      <c r="W735" s="40" t="n">
        <v>886</v>
      </c>
      <c r="Z735" s="0" t="n">
        <f aca="false">SUM(C735:Y735)</f>
        <v>24616</v>
      </c>
    </row>
    <row r="736" customFormat="false" ht="15" hidden="false" customHeight="false" outlineLevel="0" collapsed="false">
      <c r="A736" s="46" t="n">
        <v>43155</v>
      </c>
      <c r="B736" s="46"/>
      <c r="C736" s="0" t="n">
        <v>711</v>
      </c>
      <c r="D736" s="0" t="n">
        <v>9721</v>
      </c>
      <c r="E736" s="0" t="n">
        <v>9865</v>
      </c>
      <c r="H736" s="52" t="n">
        <v>465</v>
      </c>
      <c r="I736" s="0" t="n">
        <v>190</v>
      </c>
      <c r="J736" s="0" t="n">
        <v>745</v>
      </c>
      <c r="K736" s="0" t="n">
        <v>436</v>
      </c>
      <c r="L736" s="0" t="n">
        <v>921</v>
      </c>
      <c r="M736" s="0" t="n">
        <v>3406</v>
      </c>
      <c r="N736" s="0" t="n">
        <v>32</v>
      </c>
      <c r="O736" s="0" t="n">
        <v>9</v>
      </c>
      <c r="R736" s="0" t="n">
        <v>9</v>
      </c>
      <c r="W736" s="40" t="n">
        <v>650</v>
      </c>
      <c r="Z736" s="0" t="n">
        <f aca="false">SUM(C736:Y736)</f>
        <v>27160</v>
      </c>
    </row>
    <row r="737" customFormat="false" ht="15" hidden="false" customHeight="false" outlineLevel="0" collapsed="false">
      <c r="A737" s="46" t="n">
        <v>43156</v>
      </c>
      <c r="B737" s="46"/>
      <c r="C737" s="0" t="n">
        <v>933</v>
      </c>
      <c r="D737" s="0" t="n">
        <v>8884</v>
      </c>
      <c r="E737" s="0" t="n">
        <v>7753</v>
      </c>
      <c r="H737" s="52" t="n">
        <v>183</v>
      </c>
      <c r="I737" s="0" t="n">
        <v>187</v>
      </c>
      <c r="J737" s="0" t="n">
        <v>348</v>
      </c>
      <c r="K737" s="0" t="n">
        <v>299</v>
      </c>
      <c r="L737" s="0" t="n">
        <v>390</v>
      </c>
      <c r="M737" s="0" t="n">
        <v>3184</v>
      </c>
      <c r="N737" s="0" t="n">
        <v>9</v>
      </c>
      <c r="O737" s="0" t="n">
        <v>5</v>
      </c>
      <c r="R737" s="0" t="n">
        <v>164</v>
      </c>
      <c r="W737" s="40" t="n">
        <v>996</v>
      </c>
      <c r="Z737" s="0" t="n">
        <f aca="false">SUM(C737:Y737)</f>
        <v>23335</v>
      </c>
    </row>
    <row r="738" customFormat="false" ht="15" hidden="false" customHeight="false" outlineLevel="0" collapsed="false">
      <c r="A738" s="46" t="n">
        <v>43157</v>
      </c>
      <c r="B738" s="46"/>
      <c r="C738" s="0" t="n">
        <v>1007</v>
      </c>
      <c r="D738" s="0" t="n">
        <v>7439</v>
      </c>
      <c r="E738" s="0" t="n">
        <v>9568</v>
      </c>
      <c r="H738" s="52" t="n">
        <v>606</v>
      </c>
      <c r="I738" s="0" t="n">
        <v>979</v>
      </c>
      <c r="J738" s="0" t="n">
        <v>113</v>
      </c>
      <c r="K738" s="0" t="n">
        <v>845</v>
      </c>
      <c r="L738" s="0" t="n">
        <v>362</v>
      </c>
      <c r="M738" s="0" t="n">
        <v>3164</v>
      </c>
      <c r="N738" s="0" t="n">
        <v>12</v>
      </c>
      <c r="O738" s="0" t="n">
        <v>27</v>
      </c>
      <c r="R738" s="0" t="n">
        <v>102</v>
      </c>
      <c r="W738" s="40" t="n">
        <v>725</v>
      </c>
      <c r="Z738" s="0" t="n">
        <f aca="false">SUM(C738:Y738)</f>
        <v>24949</v>
      </c>
    </row>
    <row r="739" customFormat="false" ht="15" hidden="false" customHeight="false" outlineLevel="0" collapsed="false">
      <c r="A739" s="46" t="n">
        <v>43158</v>
      </c>
      <c r="B739" s="46"/>
      <c r="C739" s="0" t="n">
        <v>906</v>
      </c>
      <c r="D739" s="0" t="n">
        <v>7490</v>
      </c>
      <c r="E739" s="0" t="n">
        <v>6611</v>
      </c>
      <c r="H739" s="52" t="n">
        <v>159</v>
      </c>
      <c r="I739" s="0" t="n">
        <v>634</v>
      </c>
      <c r="J739" s="0" t="n">
        <v>246</v>
      </c>
      <c r="K739" s="0" t="n">
        <v>1146</v>
      </c>
      <c r="L739" s="0" t="n">
        <v>199</v>
      </c>
      <c r="M739" s="0" t="n">
        <v>2747</v>
      </c>
      <c r="N739" s="0" t="n">
        <v>196</v>
      </c>
      <c r="O739" s="0" t="n">
        <v>52</v>
      </c>
      <c r="R739" s="0" t="n">
        <v>295</v>
      </c>
      <c r="W739" s="40" t="n">
        <v>1929</v>
      </c>
      <c r="Z739" s="0" t="n">
        <f aca="false">SUM(C739:Y739)</f>
        <v>22610</v>
      </c>
    </row>
    <row r="740" customFormat="false" ht="15" hidden="false" customHeight="false" outlineLevel="0" collapsed="false">
      <c r="A740" s="46" t="n">
        <v>43159</v>
      </c>
      <c r="B740" s="46"/>
      <c r="C740" s="0" t="n">
        <v>809</v>
      </c>
      <c r="D740" s="0" t="n">
        <v>8505</v>
      </c>
      <c r="E740" s="0" t="n">
        <v>9758</v>
      </c>
      <c r="H740" s="52" t="n">
        <v>258</v>
      </c>
      <c r="I740" s="0" t="n">
        <v>1253</v>
      </c>
      <c r="J740" s="0" t="n">
        <v>1828</v>
      </c>
      <c r="K740" s="0" t="n">
        <v>1078</v>
      </c>
      <c r="L740" s="0" t="n">
        <v>346</v>
      </c>
      <c r="M740" s="0" t="n">
        <v>2538</v>
      </c>
      <c r="N740" s="0" t="n">
        <v>46</v>
      </c>
      <c r="O740" s="0" t="n">
        <v>96</v>
      </c>
      <c r="R740" s="0" t="n">
        <v>367</v>
      </c>
      <c r="W740" s="40" t="n">
        <v>1061</v>
      </c>
      <c r="Z740" s="0" t="n">
        <f aca="false">SUM(C740:Y740)</f>
        <v>27943</v>
      </c>
    </row>
    <row r="741" customFormat="false" ht="15" hidden="false" customHeight="false" outlineLevel="0" collapsed="false">
      <c r="A741" s="46" t="n">
        <v>43160</v>
      </c>
      <c r="B741" s="46"/>
      <c r="C741" s="0" t="n">
        <v>1255</v>
      </c>
      <c r="D741" s="0" t="n">
        <v>7452</v>
      </c>
      <c r="E741" s="0" t="n">
        <v>6962</v>
      </c>
      <c r="H741" s="52" t="n">
        <v>160</v>
      </c>
      <c r="I741" s="0" t="n">
        <v>1957</v>
      </c>
      <c r="J741" s="0" t="n">
        <v>657</v>
      </c>
      <c r="K741" s="0" t="n">
        <v>781</v>
      </c>
      <c r="L741" s="0" t="n">
        <v>500</v>
      </c>
      <c r="M741" s="0" t="n">
        <v>3327</v>
      </c>
      <c r="N741" s="0" t="n">
        <v>29</v>
      </c>
      <c r="O741" s="0" t="n">
        <v>50</v>
      </c>
      <c r="R741" s="0" t="n">
        <v>227</v>
      </c>
      <c r="W741" s="40" t="n">
        <v>894</v>
      </c>
      <c r="Z741" s="0" t="n">
        <f aca="false">SUM(C741:Y741)</f>
        <v>24251</v>
      </c>
    </row>
    <row r="742" customFormat="false" ht="15" hidden="false" customHeight="false" outlineLevel="0" collapsed="false">
      <c r="A742" s="46" t="n">
        <v>43161</v>
      </c>
      <c r="B742" s="46"/>
      <c r="C742" s="0" t="n">
        <v>1219</v>
      </c>
      <c r="D742" s="0" t="n">
        <v>5638</v>
      </c>
      <c r="E742" s="0" t="n">
        <v>9423</v>
      </c>
      <c r="H742" s="52" t="n">
        <v>288</v>
      </c>
      <c r="I742" s="0" t="n">
        <v>243</v>
      </c>
      <c r="J742" s="0" t="n">
        <v>705</v>
      </c>
      <c r="K742" s="0" t="n">
        <v>640</v>
      </c>
      <c r="L742" s="0" t="n">
        <v>442</v>
      </c>
      <c r="M742" s="0" t="n">
        <v>3695</v>
      </c>
      <c r="N742" s="0" t="n">
        <v>69</v>
      </c>
      <c r="O742" s="0" t="n">
        <v>20</v>
      </c>
      <c r="R742" s="0" t="n">
        <v>557</v>
      </c>
      <c r="W742" s="40" t="n">
        <v>828</v>
      </c>
      <c r="Z742" s="0" t="n">
        <f aca="false">SUM(C742:Y742)</f>
        <v>23767</v>
      </c>
    </row>
    <row r="743" customFormat="false" ht="15" hidden="false" customHeight="false" outlineLevel="0" collapsed="false">
      <c r="A743" s="46" t="n">
        <v>43162</v>
      </c>
      <c r="B743" s="46"/>
      <c r="C743" s="0" t="n">
        <v>1179</v>
      </c>
      <c r="D743" s="0" t="n">
        <v>7243</v>
      </c>
      <c r="E743" s="0" t="n">
        <v>7312</v>
      </c>
      <c r="H743" s="52" t="n">
        <v>33</v>
      </c>
      <c r="I743" s="0" t="n">
        <v>228</v>
      </c>
      <c r="J743" s="0" t="n">
        <v>1270</v>
      </c>
      <c r="K743" s="0" t="n">
        <v>640</v>
      </c>
      <c r="L743" s="0" t="n">
        <v>427</v>
      </c>
      <c r="M743" s="0" t="n">
        <v>4582</v>
      </c>
      <c r="N743" s="0" t="n">
        <v>36</v>
      </c>
      <c r="O743" s="0" t="n">
        <v>49</v>
      </c>
      <c r="R743" s="0" t="n">
        <v>114</v>
      </c>
      <c r="W743" s="40" t="n">
        <v>503</v>
      </c>
      <c r="Z743" s="0" t="n">
        <f aca="false">SUM(C743:Y743)</f>
        <v>23616</v>
      </c>
    </row>
    <row r="744" customFormat="false" ht="15" hidden="false" customHeight="false" outlineLevel="0" collapsed="false">
      <c r="A744" s="46" t="n">
        <v>43163</v>
      </c>
      <c r="B744" s="46"/>
      <c r="C744" s="0" t="n">
        <v>545</v>
      </c>
      <c r="D744" s="0" t="n">
        <v>8101</v>
      </c>
      <c r="E744" s="0" t="n">
        <v>12585</v>
      </c>
      <c r="H744" s="52" t="n">
        <v>97</v>
      </c>
      <c r="I744" s="0" t="n">
        <v>279</v>
      </c>
      <c r="J744" s="0" t="n">
        <v>1321</v>
      </c>
      <c r="K744" s="0" t="n">
        <v>429</v>
      </c>
      <c r="L744" s="0" t="n">
        <v>364</v>
      </c>
      <c r="M744" s="0" t="n">
        <v>3121</v>
      </c>
      <c r="N744" s="0" t="n">
        <v>144</v>
      </c>
      <c r="O744" s="0" t="n">
        <v>441</v>
      </c>
      <c r="R744" s="0" t="n">
        <v>136</v>
      </c>
      <c r="W744" s="40" t="n">
        <v>1355</v>
      </c>
      <c r="Z744" s="0" t="n">
        <f aca="false">SUM(C744:Y744)</f>
        <v>28918</v>
      </c>
    </row>
    <row r="745" customFormat="false" ht="15" hidden="false" customHeight="false" outlineLevel="0" collapsed="false">
      <c r="A745" s="46" t="n">
        <v>43164</v>
      </c>
      <c r="B745" s="46"/>
      <c r="C745" s="0" t="n">
        <v>405</v>
      </c>
      <c r="D745" s="0" t="n">
        <v>7947</v>
      </c>
      <c r="E745" s="0" t="n">
        <v>10993</v>
      </c>
      <c r="H745" s="52" t="n">
        <v>387</v>
      </c>
      <c r="I745" s="0" t="n">
        <v>307</v>
      </c>
      <c r="J745" s="0" t="n">
        <v>112</v>
      </c>
      <c r="K745" s="0" t="n">
        <v>382</v>
      </c>
      <c r="L745" s="0" t="n">
        <v>630</v>
      </c>
      <c r="M745" s="0" t="n">
        <v>3618</v>
      </c>
      <c r="N745" s="0" t="n">
        <v>3</v>
      </c>
      <c r="O745" s="0" t="n">
        <v>23</v>
      </c>
      <c r="R745" s="0" t="n">
        <v>162</v>
      </c>
      <c r="W745" s="40" t="n">
        <v>563</v>
      </c>
      <c r="Z745" s="0" t="n">
        <f aca="false">SUM(C745:Y745)</f>
        <v>25532</v>
      </c>
    </row>
    <row r="746" customFormat="false" ht="15" hidden="false" customHeight="false" outlineLevel="0" collapsed="false">
      <c r="A746" s="46" t="n">
        <v>43165</v>
      </c>
      <c r="B746" s="46"/>
      <c r="C746" s="0" t="n">
        <v>730</v>
      </c>
      <c r="D746" s="0" t="n">
        <v>7338</v>
      </c>
      <c r="E746" s="0" t="n">
        <v>10594</v>
      </c>
      <c r="H746" s="52" t="n">
        <v>294</v>
      </c>
      <c r="I746" s="0" t="n">
        <v>245</v>
      </c>
      <c r="J746" s="0" t="n">
        <v>266</v>
      </c>
      <c r="K746" s="0" t="n">
        <v>462</v>
      </c>
      <c r="L746" s="0" t="n">
        <v>634</v>
      </c>
      <c r="M746" s="0" t="n">
        <v>1275</v>
      </c>
      <c r="N746" s="0" t="n">
        <v>32</v>
      </c>
      <c r="O746" s="0" t="n">
        <v>229</v>
      </c>
      <c r="R746" s="0" t="n">
        <v>396</v>
      </c>
      <c r="W746" s="40" t="n">
        <v>709</v>
      </c>
      <c r="Z746" s="0" t="n">
        <f aca="false">SUM(C746:Y746)</f>
        <v>23204</v>
      </c>
    </row>
    <row r="747" customFormat="false" ht="15" hidden="false" customHeight="false" outlineLevel="0" collapsed="false">
      <c r="A747" s="46" t="n">
        <v>43166</v>
      </c>
      <c r="B747" s="46"/>
      <c r="C747" s="0" t="n">
        <v>1217</v>
      </c>
      <c r="D747" s="0" t="n">
        <v>7789</v>
      </c>
      <c r="E747" s="0" t="n">
        <v>8089</v>
      </c>
      <c r="H747" s="52" t="n">
        <v>221</v>
      </c>
      <c r="I747" s="0" t="n">
        <v>660</v>
      </c>
      <c r="J747" s="0" t="n">
        <v>2288</v>
      </c>
      <c r="K747" s="0" t="n">
        <v>206</v>
      </c>
      <c r="L747" s="0" t="n">
        <v>702</v>
      </c>
      <c r="M747" s="0" t="n">
        <v>1437</v>
      </c>
      <c r="N747" s="0" t="n">
        <v>75</v>
      </c>
      <c r="O747" s="0" t="n">
        <v>23</v>
      </c>
      <c r="R747" s="0" t="n">
        <v>331</v>
      </c>
      <c r="W747" s="40" t="n">
        <v>998</v>
      </c>
      <c r="Z747" s="0" t="n">
        <f aca="false">SUM(C747:Y747)</f>
        <v>24036</v>
      </c>
    </row>
    <row r="748" customFormat="false" ht="15" hidden="false" customHeight="false" outlineLevel="0" collapsed="false">
      <c r="A748" s="46" t="n">
        <v>43167</v>
      </c>
      <c r="B748" s="46"/>
      <c r="C748" s="0" t="n">
        <v>716</v>
      </c>
      <c r="D748" s="0" t="n">
        <v>9553</v>
      </c>
      <c r="E748" s="0" t="n">
        <v>7455</v>
      </c>
      <c r="H748" s="52" t="n">
        <v>106</v>
      </c>
      <c r="I748" s="0" t="n">
        <v>279</v>
      </c>
      <c r="J748" s="0" t="n">
        <v>591</v>
      </c>
      <c r="K748" s="0" t="n">
        <v>308</v>
      </c>
      <c r="L748" s="0" t="n">
        <v>405</v>
      </c>
      <c r="M748" s="0" t="n">
        <v>1629</v>
      </c>
      <c r="N748" s="0" t="n">
        <v>160</v>
      </c>
      <c r="O748" s="0" t="n">
        <v>33</v>
      </c>
      <c r="R748" s="0" t="n">
        <v>432</v>
      </c>
      <c r="W748" s="40" t="n">
        <v>813</v>
      </c>
      <c r="Z748" s="0" t="n">
        <f aca="false">SUM(C748:Y748)</f>
        <v>22480</v>
      </c>
    </row>
    <row r="749" customFormat="false" ht="15" hidden="false" customHeight="false" outlineLevel="0" collapsed="false">
      <c r="A749" s="46" t="n">
        <v>43168</v>
      </c>
      <c r="B749" s="46"/>
      <c r="C749" s="0" t="n">
        <v>992</v>
      </c>
      <c r="D749" s="0" t="n">
        <v>9348</v>
      </c>
      <c r="E749" s="0" t="n">
        <v>9542</v>
      </c>
      <c r="H749" s="52" t="n">
        <v>263</v>
      </c>
      <c r="I749" s="0" t="n">
        <v>369</v>
      </c>
      <c r="J749" s="0" t="n">
        <v>584</v>
      </c>
      <c r="K749" s="0" t="n">
        <v>526</v>
      </c>
      <c r="L749" s="0" t="n">
        <v>246</v>
      </c>
      <c r="M749" s="0" t="n">
        <v>1996</v>
      </c>
      <c r="N749" s="0" t="n">
        <v>46</v>
      </c>
      <c r="O749" s="0" t="n">
        <v>95</v>
      </c>
      <c r="R749" s="0" t="n">
        <v>120</v>
      </c>
      <c r="W749" s="40" t="n">
        <v>672</v>
      </c>
      <c r="Z749" s="0" t="n">
        <f aca="false">SUM(C749:Y749)</f>
        <v>24799</v>
      </c>
    </row>
    <row r="750" customFormat="false" ht="15" hidden="false" customHeight="false" outlineLevel="0" collapsed="false">
      <c r="A750" s="46" t="n">
        <v>43169</v>
      </c>
      <c r="B750" s="46"/>
      <c r="C750" s="0" t="n">
        <v>1959</v>
      </c>
      <c r="D750" s="0" t="n">
        <v>4936</v>
      </c>
      <c r="E750" s="0" t="n">
        <v>7795</v>
      </c>
      <c r="H750" s="52" t="n">
        <v>280</v>
      </c>
      <c r="I750" s="0" t="n">
        <v>259</v>
      </c>
      <c r="J750" s="0" t="n">
        <v>672</v>
      </c>
      <c r="K750" s="0" t="n">
        <v>160</v>
      </c>
      <c r="L750" s="0" t="n">
        <v>514</v>
      </c>
      <c r="M750" s="0" t="n">
        <v>897</v>
      </c>
      <c r="N750" s="0" t="n">
        <v>46</v>
      </c>
      <c r="O750" s="0" t="n">
        <v>106</v>
      </c>
      <c r="R750" s="0" t="n">
        <v>615</v>
      </c>
      <c r="W750" s="40" t="n">
        <v>876</v>
      </c>
      <c r="Z750" s="0" t="n">
        <f aca="false">SUM(C750:Y750)</f>
        <v>19115</v>
      </c>
    </row>
    <row r="751" customFormat="false" ht="15" hidden="false" customHeight="false" outlineLevel="0" collapsed="false">
      <c r="A751" s="46" t="n">
        <v>43170</v>
      </c>
      <c r="B751" s="46"/>
      <c r="C751" s="0" t="n">
        <v>2194</v>
      </c>
      <c r="D751" s="0" t="n">
        <v>7240</v>
      </c>
      <c r="E751" s="0" t="n">
        <v>10513</v>
      </c>
      <c r="H751" s="52" t="n">
        <v>45</v>
      </c>
      <c r="I751" s="0" t="n">
        <v>2302</v>
      </c>
      <c r="J751" s="0" t="n">
        <v>189</v>
      </c>
      <c r="K751" s="0" t="n">
        <v>159</v>
      </c>
      <c r="L751" s="0" t="n">
        <v>366</v>
      </c>
      <c r="M751" s="0" t="n">
        <v>1943</v>
      </c>
      <c r="N751" s="0" t="n">
        <v>109</v>
      </c>
      <c r="O751" s="0" t="n">
        <v>21</v>
      </c>
      <c r="R751" s="0" t="n">
        <v>94</v>
      </c>
      <c r="W751" s="40" t="n">
        <v>554</v>
      </c>
      <c r="Z751" s="0" t="n">
        <f aca="false">SUM(C751:Y751)</f>
        <v>25729</v>
      </c>
    </row>
    <row r="752" customFormat="false" ht="15" hidden="false" customHeight="false" outlineLevel="0" collapsed="false">
      <c r="A752" s="46" t="n">
        <v>43171</v>
      </c>
      <c r="B752" s="46"/>
      <c r="C752" s="0" t="n">
        <v>1451</v>
      </c>
      <c r="D752" s="0" t="n">
        <v>9720</v>
      </c>
      <c r="E752" s="0" t="n">
        <v>9859</v>
      </c>
      <c r="H752" s="52" t="n">
        <v>251</v>
      </c>
      <c r="I752" s="0" t="n">
        <v>1116</v>
      </c>
      <c r="J752" s="0" t="n">
        <v>299</v>
      </c>
      <c r="K752" s="0" t="n">
        <v>526</v>
      </c>
      <c r="L752" s="0" t="n">
        <v>116</v>
      </c>
      <c r="M752" s="0" t="n">
        <v>730</v>
      </c>
      <c r="N752" s="0" t="n">
        <v>78</v>
      </c>
      <c r="O752" s="0" t="n">
        <v>40</v>
      </c>
      <c r="R752" s="0" t="n">
        <v>28</v>
      </c>
      <c r="W752" s="40" t="n">
        <v>1121</v>
      </c>
      <c r="Z752" s="0" t="n">
        <f aca="false">SUM(C752:Y752)</f>
        <v>25335</v>
      </c>
    </row>
    <row r="753" customFormat="false" ht="15" hidden="false" customHeight="false" outlineLevel="0" collapsed="false">
      <c r="A753" s="46" t="n">
        <v>43172</v>
      </c>
      <c r="B753" s="46"/>
      <c r="C753" s="0" t="n">
        <v>1487</v>
      </c>
      <c r="D753" s="0" t="n">
        <v>4940</v>
      </c>
      <c r="E753" s="0" t="n">
        <v>7543</v>
      </c>
      <c r="H753" s="52" t="n">
        <v>351</v>
      </c>
      <c r="I753" s="0" t="n">
        <v>337</v>
      </c>
      <c r="J753" s="0" t="n">
        <v>1168</v>
      </c>
      <c r="K753" s="0" t="n">
        <v>218</v>
      </c>
      <c r="L753" s="0" t="n">
        <v>300</v>
      </c>
      <c r="M753" s="0" t="n">
        <v>926</v>
      </c>
      <c r="N753" s="0" t="n">
        <v>2</v>
      </c>
      <c r="O753" s="0" t="n">
        <v>49</v>
      </c>
      <c r="R753" s="0" t="n">
        <v>87</v>
      </c>
      <c r="W753" s="40" t="n">
        <v>3012</v>
      </c>
      <c r="Z753" s="0" t="n">
        <f aca="false">SUM(C753:Y753)</f>
        <v>20420</v>
      </c>
    </row>
    <row r="754" customFormat="false" ht="15" hidden="false" customHeight="false" outlineLevel="0" collapsed="false">
      <c r="A754" s="46" t="n">
        <v>43173</v>
      </c>
      <c r="B754" s="46"/>
      <c r="C754" s="0" t="n">
        <v>937</v>
      </c>
      <c r="D754" s="0" t="n">
        <v>5251</v>
      </c>
      <c r="E754" s="0" t="n">
        <v>9283</v>
      </c>
      <c r="H754" s="52" t="n">
        <v>583</v>
      </c>
      <c r="I754" s="0" t="n">
        <v>488</v>
      </c>
      <c r="J754" s="0" t="n">
        <v>5801</v>
      </c>
      <c r="K754" s="0" t="n">
        <v>702</v>
      </c>
      <c r="L754" s="0" t="n">
        <v>224</v>
      </c>
      <c r="M754" s="0" t="n">
        <v>1176</v>
      </c>
      <c r="N754" s="0" t="n">
        <v>12</v>
      </c>
      <c r="O754" s="0" t="n">
        <v>67</v>
      </c>
      <c r="R754" s="0" t="n">
        <v>33</v>
      </c>
      <c r="W754" s="40" t="n">
        <v>1096</v>
      </c>
      <c r="Z754" s="0" t="n">
        <f aca="false">SUM(C754:Y754)</f>
        <v>25653</v>
      </c>
    </row>
    <row r="755" customFormat="false" ht="15" hidden="false" customHeight="false" outlineLevel="0" collapsed="false">
      <c r="A755" s="46" t="n">
        <v>43174</v>
      </c>
      <c r="B755" s="46"/>
      <c r="C755" s="0" t="n">
        <v>2006</v>
      </c>
      <c r="D755" s="0" t="n">
        <v>4716</v>
      </c>
      <c r="E755" s="0" t="n">
        <v>7471</v>
      </c>
      <c r="H755" s="52" t="n">
        <v>325</v>
      </c>
      <c r="I755" s="0" t="n">
        <v>711</v>
      </c>
      <c r="J755" s="0" t="n">
        <v>1102</v>
      </c>
      <c r="K755" s="0" t="n">
        <v>644</v>
      </c>
      <c r="L755" s="0" t="n">
        <v>219</v>
      </c>
      <c r="M755" s="0" t="n">
        <v>885</v>
      </c>
      <c r="N755" s="0" t="n">
        <v>145</v>
      </c>
      <c r="O755" s="0" t="n">
        <v>20</v>
      </c>
      <c r="R755" s="0" t="n">
        <v>196</v>
      </c>
      <c r="W755" s="40" t="n">
        <v>2060</v>
      </c>
      <c r="Z755" s="0" t="n">
        <f aca="false">SUM(C755:Y755)</f>
        <v>20500</v>
      </c>
    </row>
    <row r="756" customFormat="false" ht="15" hidden="false" customHeight="false" outlineLevel="0" collapsed="false">
      <c r="A756" s="46" t="n">
        <v>43175</v>
      </c>
      <c r="B756" s="46"/>
      <c r="C756" s="0" t="n">
        <v>1879</v>
      </c>
      <c r="D756" s="0" t="n">
        <v>5022</v>
      </c>
      <c r="E756" s="0" t="n">
        <v>7246</v>
      </c>
      <c r="H756" s="52" t="n">
        <v>691</v>
      </c>
      <c r="I756" s="0" t="n">
        <v>814</v>
      </c>
      <c r="J756" s="0" t="n">
        <v>804</v>
      </c>
      <c r="K756" s="0" t="n">
        <v>525</v>
      </c>
      <c r="L756" s="0" t="n">
        <v>560</v>
      </c>
      <c r="M756" s="0" t="n">
        <v>562</v>
      </c>
      <c r="N756" s="0" t="n">
        <v>30</v>
      </c>
      <c r="O756" s="0" t="n">
        <v>166</v>
      </c>
      <c r="R756" s="0" t="n">
        <v>213</v>
      </c>
      <c r="W756" s="40" t="n">
        <v>1500</v>
      </c>
      <c r="Z756" s="0" t="n">
        <f aca="false">SUM(C756:Y756)</f>
        <v>20012</v>
      </c>
    </row>
    <row r="757" customFormat="false" ht="15" hidden="false" customHeight="false" outlineLevel="0" collapsed="false">
      <c r="A757" s="46" t="n">
        <v>43176</v>
      </c>
      <c r="B757" s="46"/>
      <c r="C757" s="0" t="n">
        <v>4253</v>
      </c>
      <c r="D757" s="0" t="n">
        <v>3521</v>
      </c>
      <c r="E757" s="0" t="n">
        <v>6078</v>
      </c>
      <c r="H757" s="52" t="n">
        <v>154</v>
      </c>
      <c r="I757" s="0" t="n">
        <v>158</v>
      </c>
      <c r="J757" s="0" t="n">
        <v>795</v>
      </c>
      <c r="K757" s="0" t="n">
        <v>700</v>
      </c>
      <c r="L757" s="0" t="n">
        <v>271</v>
      </c>
      <c r="M757" s="0" t="n">
        <v>1360</v>
      </c>
      <c r="N757" s="0" t="n">
        <v>326</v>
      </c>
      <c r="O757" s="0" t="n">
        <v>28</v>
      </c>
      <c r="R757" s="0" t="n">
        <v>354</v>
      </c>
      <c r="W757" s="40" t="n">
        <v>1946</v>
      </c>
      <c r="Z757" s="0" t="n">
        <f aca="false">SUM(C757:Y757)</f>
        <v>19944</v>
      </c>
    </row>
    <row r="758" customFormat="false" ht="15" hidden="false" customHeight="false" outlineLevel="0" collapsed="false">
      <c r="A758" s="46" t="n">
        <v>43177</v>
      </c>
      <c r="B758" s="46"/>
      <c r="C758" s="0" t="n">
        <v>5466</v>
      </c>
      <c r="D758" s="0" t="n">
        <v>5695</v>
      </c>
      <c r="E758" s="0" t="n">
        <v>5947</v>
      </c>
      <c r="H758" s="52" t="n">
        <v>86</v>
      </c>
      <c r="I758" s="0" t="n">
        <v>1531</v>
      </c>
      <c r="J758" s="0" t="n">
        <v>913</v>
      </c>
      <c r="K758" s="0" t="n">
        <v>382</v>
      </c>
      <c r="L758" s="0" t="n">
        <v>507</v>
      </c>
      <c r="M758" s="0" t="n">
        <v>846</v>
      </c>
      <c r="N758" s="0" t="n">
        <v>4</v>
      </c>
      <c r="O758" s="0" t="n">
        <v>166</v>
      </c>
      <c r="R758" s="0" t="n">
        <v>208</v>
      </c>
      <c r="W758" s="40" t="n">
        <v>1607</v>
      </c>
      <c r="Z758" s="0" t="n">
        <f aca="false">SUM(C758:Y758)</f>
        <v>23358</v>
      </c>
    </row>
    <row r="759" customFormat="false" ht="15" hidden="false" customHeight="false" outlineLevel="0" collapsed="false">
      <c r="A759" s="46" t="n">
        <v>43178</v>
      </c>
      <c r="B759" s="46"/>
      <c r="C759" s="0" t="n">
        <v>1608</v>
      </c>
      <c r="D759" s="0" t="n">
        <v>8171</v>
      </c>
      <c r="E759" s="0" t="n">
        <v>8278</v>
      </c>
      <c r="H759" s="52" t="n">
        <v>132</v>
      </c>
      <c r="I759" s="0" t="n">
        <v>525</v>
      </c>
      <c r="J759" s="0" t="n">
        <v>419</v>
      </c>
      <c r="K759" s="0" t="n">
        <v>1266</v>
      </c>
      <c r="L759" s="0" t="n">
        <v>144</v>
      </c>
      <c r="M759" s="0" t="n">
        <v>1024</v>
      </c>
      <c r="N759" s="0" t="n">
        <v>17</v>
      </c>
      <c r="O759" s="0" t="n">
        <v>318</v>
      </c>
      <c r="R759" s="0" t="n">
        <v>340</v>
      </c>
      <c r="W759" s="40" t="n">
        <v>706</v>
      </c>
      <c r="Z759" s="0" t="n">
        <f aca="false">SUM(C759:Y759)</f>
        <v>22948</v>
      </c>
    </row>
    <row r="760" customFormat="false" ht="15" hidden="false" customHeight="false" outlineLevel="0" collapsed="false">
      <c r="A760" s="46" t="n">
        <v>43179</v>
      </c>
      <c r="B760" s="46"/>
      <c r="C760" s="0" t="n">
        <v>1703</v>
      </c>
      <c r="D760" s="0" t="n">
        <v>3256</v>
      </c>
      <c r="E760" s="0" t="n">
        <v>6009</v>
      </c>
      <c r="H760" s="52" t="n">
        <v>648</v>
      </c>
      <c r="I760" s="0" t="n">
        <v>127</v>
      </c>
      <c r="J760" s="0" t="n">
        <v>549</v>
      </c>
      <c r="K760" s="0" t="n">
        <v>809</v>
      </c>
      <c r="L760" s="0" t="n">
        <v>282</v>
      </c>
      <c r="M760" s="0" t="n">
        <v>622</v>
      </c>
      <c r="N760" s="0" t="n">
        <v>89</v>
      </c>
      <c r="O760" s="0" t="n">
        <v>67</v>
      </c>
      <c r="R760" s="0" t="n">
        <v>57</v>
      </c>
      <c r="W760" s="40" t="n">
        <v>892</v>
      </c>
      <c r="Z760" s="0" t="n">
        <f aca="false">SUM(C760:Y760)</f>
        <v>15110</v>
      </c>
    </row>
    <row r="761" customFormat="false" ht="15" hidden="false" customHeight="false" outlineLevel="0" collapsed="false">
      <c r="A761" s="46" t="n">
        <v>43180</v>
      </c>
      <c r="B761" s="46"/>
      <c r="C761" s="0" t="n">
        <v>2699</v>
      </c>
      <c r="D761" s="0" t="n">
        <v>2193</v>
      </c>
      <c r="E761" s="0" t="n">
        <v>6926</v>
      </c>
      <c r="H761" s="52" t="n">
        <v>308</v>
      </c>
      <c r="I761" s="0" t="n">
        <v>225</v>
      </c>
      <c r="J761" s="0" t="n">
        <v>598</v>
      </c>
      <c r="K761" s="0" t="n">
        <v>524</v>
      </c>
      <c r="L761" s="0" t="n">
        <v>344</v>
      </c>
      <c r="M761" s="0" t="n">
        <v>1586</v>
      </c>
      <c r="N761" s="0" t="n">
        <v>45</v>
      </c>
      <c r="O761" s="0" t="n">
        <v>75</v>
      </c>
      <c r="R761" s="0" t="n">
        <v>86</v>
      </c>
      <c r="W761" s="40" t="n">
        <v>1466</v>
      </c>
      <c r="Z761" s="0" t="n">
        <f aca="false">SUM(C761:Y761)</f>
        <v>17075</v>
      </c>
    </row>
    <row r="762" customFormat="false" ht="15" hidden="false" customHeight="false" outlineLevel="0" collapsed="false">
      <c r="A762" s="46" t="n">
        <v>43181</v>
      </c>
      <c r="B762" s="46"/>
      <c r="C762" s="0" t="n">
        <v>1536</v>
      </c>
      <c r="D762" s="0" t="n">
        <v>2826</v>
      </c>
      <c r="E762" s="0" t="n">
        <v>6081</v>
      </c>
      <c r="H762" s="52" t="n">
        <v>172</v>
      </c>
      <c r="I762" s="0" t="n">
        <v>522</v>
      </c>
      <c r="J762" s="0" t="n">
        <v>154</v>
      </c>
      <c r="K762" s="0" t="n">
        <v>477</v>
      </c>
      <c r="L762" s="0" t="n">
        <v>200</v>
      </c>
      <c r="M762" s="0" t="n">
        <v>2196</v>
      </c>
      <c r="N762" s="0" t="n">
        <v>25</v>
      </c>
      <c r="O762" s="0" t="n">
        <v>300</v>
      </c>
      <c r="R762" s="0" t="n">
        <v>143</v>
      </c>
      <c r="W762" s="40" t="n">
        <v>557</v>
      </c>
      <c r="Z762" s="0" t="n">
        <f aca="false">SUM(C762:Y762)</f>
        <v>15189</v>
      </c>
    </row>
    <row r="763" customFormat="false" ht="15" hidden="false" customHeight="false" outlineLevel="0" collapsed="false">
      <c r="A763" s="46" t="n">
        <v>43182</v>
      </c>
      <c r="B763" s="46"/>
      <c r="C763" s="0" t="n">
        <v>2212</v>
      </c>
      <c r="D763" s="0" t="n">
        <v>2847</v>
      </c>
      <c r="E763" s="0" t="n">
        <v>7139</v>
      </c>
      <c r="H763" s="52" t="n">
        <v>246</v>
      </c>
      <c r="I763" s="0" t="n">
        <v>613</v>
      </c>
      <c r="J763" s="0" t="n">
        <v>516</v>
      </c>
      <c r="K763" s="0" t="n">
        <v>534</v>
      </c>
      <c r="L763" s="0" t="n">
        <v>272</v>
      </c>
      <c r="M763" s="0" t="n">
        <v>1897</v>
      </c>
      <c r="N763" s="0" t="n">
        <v>55</v>
      </c>
      <c r="O763" s="0" t="n">
        <v>19</v>
      </c>
      <c r="R763" s="0" t="n">
        <v>327</v>
      </c>
      <c r="W763" s="40" t="n">
        <v>493</v>
      </c>
      <c r="Z763" s="0" t="n">
        <f aca="false">SUM(C763:Y763)</f>
        <v>17170</v>
      </c>
    </row>
    <row r="764" customFormat="false" ht="15" hidden="false" customHeight="false" outlineLevel="0" collapsed="false">
      <c r="A764" s="46" t="n">
        <v>43183</v>
      </c>
      <c r="B764" s="46"/>
      <c r="C764" s="0" t="n">
        <v>2022</v>
      </c>
      <c r="D764" s="0" t="n">
        <v>2395</v>
      </c>
      <c r="E764" s="0" t="n">
        <v>6173</v>
      </c>
      <c r="H764" s="52" t="n">
        <v>64</v>
      </c>
      <c r="I764" s="0" t="n">
        <v>135</v>
      </c>
      <c r="J764" s="0" t="n">
        <v>151</v>
      </c>
      <c r="K764" s="0" t="n">
        <v>958</v>
      </c>
      <c r="L764" s="0" t="n">
        <v>311</v>
      </c>
      <c r="M764" s="0" t="n">
        <v>4773</v>
      </c>
      <c r="N764" s="0" t="n">
        <v>216</v>
      </c>
      <c r="O764" s="0" t="n">
        <v>125</v>
      </c>
      <c r="R764" s="0" t="n">
        <v>262</v>
      </c>
      <c r="W764" s="40" t="n">
        <v>618</v>
      </c>
      <c r="Z764" s="0" t="n">
        <f aca="false">SUM(C764:Y764)</f>
        <v>18203</v>
      </c>
    </row>
    <row r="765" customFormat="false" ht="15" hidden="false" customHeight="false" outlineLevel="0" collapsed="false">
      <c r="A765" s="46" t="n">
        <v>43184</v>
      </c>
      <c r="B765" s="46"/>
      <c r="C765" s="0" t="n">
        <v>2082</v>
      </c>
      <c r="D765" s="0" t="n">
        <v>3709</v>
      </c>
      <c r="E765" s="0" t="n">
        <v>6203</v>
      </c>
      <c r="H765" s="52" t="n">
        <v>135</v>
      </c>
      <c r="I765" s="0" t="n">
        <v>194</v>
      </c>
      <c r="J765" s="0" t="n">
        <v>456</v>
      </c>
      <c r="K765" s="0" t="n">
        <v>662</v>
      </c>
      <c r="L765" s="0" t="n">
        <v>686</v>
      </c>
      <c r="M765" s="0" t="n">
        <v>2616</v>
      </c>
      <c r="N765" s="0" t="n">
        <v>63</v>
      </c>
      <c r="O765" s="0" t="n">
        <v>229</v>
      </c>
      <c r="R765" s="0" t="n">
        <v>226</v>
      </c>
      <c r="W765" s="40" t="n">
        <v>1589</v>
      </c>
      <c r="Z765" s="0" t="n">
        <f aca="false">SUM(C765:Y765)</f>
        <v>18850</v>
      </c>
    </row>
    <row r="766" customFormat="false" ht="15" hidden="false" customHeight="false" outlineLevel="0" collapsed="false">
      <c r="A766" s="46" t="n">
        <v>43185</v>
      </c>
      <c r="B766" s="46"/>
      <c r="C766" s="0" t="n">
        <v>1603</v>
      </c>
      <c r="D766" s="0" t="n">
        <v>4162</v>
      </c>
      <c r="E766" s="0" t="n">
        <v>7283</v>
      </c>
      <c r="H766" s="52" t="n">
        <v>629</v>
      </c>
      <c r="I766" s="0" t="n">
        <v>156</v>
      </c>
      <c r="J766" s="0" t="n">
        <v>1065</v>
      </c>
      <c r="K766" s="0" t="n">
        <v>439</v>
      </c>
      <c r="L766" s="0" t="n">
        <v>248</v>
      </c>
      <c r="M766" s="0" t="n">
        <v>2682</v>
      </c>
      <c r="N766" s="0" t="n">
        <v>212</v>
      </c>
      <c r="O766" s="0" t="n">
        <v>19</v>
      </c>
      <c r="R766" s="0" t="n">
        <v>68</v>
      </c>
      <c r="W766" s="40" t="n">
        <v>1645</v>
      </c>
      <c r="Z766" s="0" t="n">
        <f aca="false">SUM(C766:Y766)</f>
        <v>20211</v>
      </c>
    </row>
    <row r="767" customFormat="false" ht="15" hidden="false" customHeight="false" outlineLevel="0" collapsed="false">
      <c r="A767" s="46" t="n">
        <v>43186</v>
      </c>
      <c r="B767" s="46"/>
      <c r="C767" s="0" t="n">
        <v>1920</v>
      </c>
      <c r="D767" s="0" t="n">
        <v>5266</v>
      </c>
      <c r="E767" s="0" t="n">
        <v>9778</v>
      </c>
      <c r="H767" s="52" t="n">
        <v>219</v>
      </c>
      <c r="I767" s="0" t="n">
        <v>578</v>
      </c>
      <c r="J767" s="0" t="n">
        <v>371</v>
      </c>
      <c r="K767" s="0" t="n">
        <v>460</v>
      </c>
      <c r="L767" s="0" t="n">
        <v>281</v>
      </c>
      <c r="M767" s="0" t="n">
        <v>1560</v>
      </c>
      <c r="N767" s="0" t="n">
        <v>60</v>
      </c>
      <c r="O767" s="0" t="n">
        <v>16</v>
      </c>
      <c r="R767" s="0" t="n">
        <v>136</v>
      </c>
      <c r="W767" s="40" t="n">
        <v>865</v>
      </c>
      <c r="Z767" s="0" t="n">
        <f aca="false">SUM(C767:Y767)</f>
        <v>21510</v>
      </c>
    </row>
    <row r="768" customFormat="false" ht="15" hidden="false" customHeight="false" outlineLevel="0" collapsed="false">
      <c r="A768" s="46" t="n">
        <v>43187</v>
      </c>
      <c r="B768" s="46"/>
      <c r="C768" s="0" t="n">
        <v>518</v>
      </c>
      <c r="D768" s="0" t="n">
        <v>5118</v>
      </c>
      <c r="E768" s="0" t="n">
        <v>8772</v>
      </c>
      <c r="H768" s="52" t="n">
        <v>238</v>
      </c>
      <c r="I768" s="0" t="n">
        <v>1611</v>
      </c>
      <c r="J768" s="0" t="n">
        <v>443</v>
      </c>
      <c r="K768" s="0" t="n">
        <v>657</v>
      </c>
      <c r="L768" s="0" t="n">
        <v>251</v>
      </c>
      <c r="M768" s="0" t="n">
        <v>1596</v>
      </c>
      <c r="N768" s="0" t="n">
        <v>389</v>
      </c>
      <c r="O768" s="0" t="n">
        <v>28</v>
      </c>
      <c r="R768" s="0" t="n">
        <v>665</v>
      </c>
      <c r="W768" s="40" t="n">
        <v>653</v>
      </c>
      <c r="Z768" s="0" t="n">
        <f aca="false">SUM(C768:Y768)</f>
        <v>20939</v>
      </c>
    </row>
    <row r="769" customFormat="false" ht="15" hidden="false" customHeight="false" outlineLevel="0" collapsed="false">
      <c r="A769" s="46" t="n">
        <v>43188</v>
      </c>
      <c r="B769" s="46"/>
      <c r="C769" s="0" t="n">
        <v>2251</v>
      </c>
      <c r="D769" s="0" t="n">
        <v>5592</v>
      </c>
      <c r="E769" s="0" t="n">
        <v>8024</v>
      </c>
      <c r="H769" s="52" t="n">
        <v>122</v>
      </c>
      <c r="I769" s="0" t="n">
        <v>1838</v>
      </c>
      <c r="J769" s="0" t="n">
        <v>325</v>
      </c>
      <c r="K769" s="0" t="n">
        <v>889</v>
      </c>
      <c r="L769" s="0" t="n">
        <v>532</v>
      </c>
      <c r="M769" s="0" t="n">
        <v>1259</v>
      </c>
      <c r="N769" s="0" t="n">
        <v>34</v>
      </c>
      <c r="O769" s="0" t="n">
        <v>30</v>
      </c>
      <c r="R769" s="0" t="n">
        <v>1279</v>
      </c>
      <c r="W769" s="40" t="n">
        <v>1652</v>
      </c>
      <c r="Z769" s="0" t="n">
        <f aca="false">SUM(C769:Y769)</f>
        <v>23827</v>
      </c>
    </row>
    <row r="770" customFormat="false" ht="15" hidden="false" customHeight="false" outlineLevel="0" collapsed="false">
      <c r="A770" s="46" t="n">
        <v>43189</v>
      </c>
      <c r="B770" s="46"/>
      <c r="C770" s="0" t="n">
        <v>1981</v>
      </c>
      <c r="D770" s="0" t="n">
        <v>3966</v>
      </c>
      <c r="E770" s="0" t="n">
        <v>5768</v>
      </c>
      <c r="H770" s="52" t="n">
        <v>505</v>
      </c>
      <c r="I770" s="0" t="n">
        <v>233</v>
      </c>
      <c r="J770" s="0" t="n">
        <v>1186</v>
      </c>
      <c r="K770" s="0" t="n">
        <v>691</v>
      </c>
      <c r="L770" s="0" t="n">
        <v>126</v>
      </c>
      <c r="M770" s="0" t="n">
        <v>932</v>
      </c>
      <c r="N770" s="0" t="n">
        <v>14</v>
      </c>
      <c r="O770" s="0" t="n">
        <v>61</v>
      </c>
      <c r="R770" s="0" t="n">
        <v>431</v>
      </c>
      <c r="W770" s="40" t="n">
        <v>995</v>
      </c>
      <c r="Z770" s="0" t="n">
        <f aca="false">SUM(C770:Y770)</f>
        <v>16889</v>
      </c>
    </row>
    <row r="771" customFormat="false" ht="15" hidden="false" customHeight="false" outlineLevel="0" collapsed="false">
      <c r="A771" s="46" t="n">
        <v>43190</v>
      </c>
      <c r="B771" s="46"/>
      <c r="C771" s="0" t="n">
        <v>3103</v>
      </c>
      <c r="D771" s="0" t="n">
        <v>4003</v>
      </c>
      <c r="E771" s="0" t="n">
        <v>6883</v>
      </c>
      <c r="H771" s="52" t="n">
        <v>412</v>
      </c>
      <c r="I771" s="0" t="n">
        <v>1581</v>
      </c>
      <c r="J771" s="0" t="n">
        <v>528</v>
      </c>
      <c r="K771" s="0" t="n">
        <v>131</v>
      </c>
      <c r="L771" s="0" t="n">
        <v>786</v>
      </c>
      <c r="M771" s="0" t="n">
        <v>2451</v>
      </c>
      <c r="N771" s="0" t="n">
        <v>40</v>
      </c>
      <c r="O771" s="0" t="n">
        <v>22</v>
      </c>
      <c r="R771" s="0" t="n">
        <v>304</v>
      </c>
      <c r="W771" s="40" t="n">
        <v>717</v>
      </c>
      <c r="Z771" s="0" t="n">
        <f aca="false">SUM(C771:Y771)</f>
        <v>20961</v>
      </c>
    </row>
    <row r="772" customFormat="false" ht="15" hidden="false" customHeight="false" outlineLevel="0" collapsed="false">
      <c r="A772" s="46" t="n">
        <v>43191</v>
      </c>
      <c r="B772" s="46"/>
      <c r="C772" s="0" t="n">
        <v>7507</v>
      </c>
      <c r="D772" s="0" t="n">
        <v>8195</v>
      </c>
      <c r="E772" s="0" t="n">
        <v>5438</v>
      </c>
      <c r="H772" s="52" t="n">
        <v>213</v>
      </c>
      <c r="I772" s="0" t="n">
        <v>1736</v>
      </c>
      <c r="J772" s="0" t="n">
        <v>1276</v>
      </c>
      <c r="K772" s="0" t="n">
        <v>915</v>
      </c>
      <c r="L772" s="0" t="n">
        <v>1674</v>
      </c>
      <c r="M772" s="0" t="n">
        <v>1535</v>
      </c>
      <c r="N772" s="0" t="n">
        <v>45</v>
      </c>
      <c r="O772" s="0" t="n">
        <v>108</v>
      </c>
      <c r="P772" s="0" t="n">
        <v>636</v>
      </c>
      <c r="R772" s="0" t="n">
        <v>993</v>
      </c>
      <c r="W772" s="40" t="n">
        <v>5360</v>
      </c>
      <c r="Z772" s="0" t="n">
        <f aca="false">SUM(C772:Y772)</f>
        <v>35631</v>
      </c>
      <c r="AE772" s="0" t="s">
        <v>83</v>
      </c>
    </row>
    <row r="773" customFormat="false" ht="15" hidden="false" customHeight="false" outlineLevel="0" collapsed="false">
      <c r="A773" s="46" t="n">
        <v>43192</v>
      </c>
      <c r="B773" s="46"/>
      <c r="C773" s="0" t="n">
        <v>4163</v>
      </c>
      <c r="D773" s="0" t="n">
        <v>5173</v>
      </c>
      <c r="E773" s="0" t="n">
        <v>10765</v>
      </c>
      <c r="H773" s="52" t="n">
        <v>280</v>
      </c>
      <c r="I773" s="0" t="n">
        <v>2610</v>
      </c>
      <c r="J773" s="0" t="n">
        <v>1144</v>
      </c>
      <c r="K773" s="0" t="n">
        <v>477</v>
      </c>
      <c r="L773" s="0" t="n">
        <v>1534</v>
      </c>
      <c r="M773" s="0" t="n">
        <v>2168</v>
      </c>
      <c r="N773" s="0" t="n">
        <v>174</v>
      </c>
      <c r="O773" s="0" t="n">
        <v>36</v>
      </c>
      <c r="P773" s="0" t="n">
        <v>246</v>
      </c>
      <c r="R773" s="0" t="n">
        <v>268</v>
      </c>
      <c r="W773" s="40" t="n">
        <v>964</v>
      </c>
      <c r="Z773" s="0" t="n">
        <f aca="false">SUM(C773:Y773)</f>
        <v>30002</v>
      </c>
    </row>
    <row r="774" customFormat="false" ht="15" hidden="false" customHeight="false" outlineLevel="0" collapsed="false">
      <c r="A774" s="46" t="n">
        <v>43193</v>
      </c>
      <c r="B774" s="46"/>
      <c r="C774" s="0" t="n">
        <v>3958</v>
      </c>
      <c r="D774" s="0" t="n">
        <v>5311</v>
      </c>
      <c r="E774" s="0" t="n">
        <v>10171</v>
      </c>
      <c r="H774" s="52" t="n">
        <v>275</v>
      </c>
      <c r="I774" s="0" t="n">
        <v>5946</v>
      </c>
      <c r="J774" s="0" t="n">
        <v>2813</v>
      </c>
      <c r="K774" s="0" t="n">
        <v>630</v>
      </c>
      <c r="L774" s="0" t="n">
        <v>414</v>
      </c>
      <c r="M774" s="0" t="n">
        <v>923</v>
      </c>
      <c r="N774" s="0" t="n">
        <v>20</v>
      </c>
      <c r="O774" s="0" t="n">
        <v>549</v>
      </c>
      <c r="P774" s="0" t="n">
        <v>194</v>
      </c>
      <c r="R774" s="0" t="n">
        <v>362</v>
      </c>
      <c r="W774" s="40" t="n">
        <v>1581</v>
      </c>
      <c r="Z774" s="0" t="n">
        <f aca="false">SUM(C774:Y774)</f>
        <v>33147</v>
      </c>
    </row>
    <row r="775" customFormat="false" ht="15" hidden="false" customHeight="false" outlineLevel="0" collapsed="false">
      <c r="A775" s="46" t="n">
        <v>43194</v>
      </c>
      <c r="B775" s="46"/>
      <c r="C775" s="0" t="n">
        <v>2754</v>
      </c>
      <c r="D775" s="0" t="n">
        <v>6857</v>
      </c>
      <c r="E775" s="0" t="n">
        <v>8107</v>
      </c>
      <c r="H775" s="52" t="n">
        <v>102</v>
      </c>
      <c r="I775" s="0" t="n">
        <v>1852</v>
      </c>
      <c r="J775" s="0" t="n">
        <v>937</v>
      </c>
      <c r="K775" s="0" t="n">
        <v>289</v>
      </c>
      <c r="L775" s="0" t="n">
        <v>397</v>
      </c>
      <c r="M775" s="0" t="n">
        <v>857</v>
      </c>
      <c r="N775" s="0" t="n">
        <v>385</v>
      </c>
      <c r="O775" s="0" t="n">
        <v>135</v>
      </c>
      <c r="P775" s="0" t="n">
        <v>147</v>
      </c>
      <c r="R775" s="0" t="n">
        <v>707</v>
      </c>
      <c r="W775" s="40" t="n">
        <v>1789</v>
      </c>
      <c r="Z775" s="0" t="n">
        <f aca="false">SUM(C775:Y775)</f>
        <v>25315</v>
      </c>
    </row>
    <row r="776" customFormat="false" ht="15" hidden="false" customHeight="false" outlineLevel="0" collapsed="false">
      <c r="A776" s="46" t="n">
        <v>43195</v>
      </c>
      <c r="B776" s="46"/>
      <c r="C776" s="0" t="n">
        <v>1192</v>
      </c>
      <c r="D776" s="0" t="n">
        <v>4309</v>
      </c>
      <c r="E776" s="0" t="n">
        <v>7756</v>
      </c>
      <c r="H776" s="52" t="n">
        <v>455</v>
      </c>
      <c r="I776" s="0" t="n">
        <v>855</v>
      </c>
      <c r="J776" s="0" t="n">
        <v>379</v>
      </c>
      <c r="K776" s="0" t="n">
        <v>557</v>
      </c>
      <c r="L776" s="0" t="n">
        <v>486</v>
      </c>
      <c r="M776" s="0" t="n">
        <v>735</v>
      </c>
      <c r="N776" s="0" t="n">
        <v>58</v>
      </c>
      <c r="O776" s="0" t="n">
        <v>62</v>
      </c>
      <c r="P776" s="0" t="n">
        <v>90</v>
      </c>
      <c r="R776" s="0" t="n">
        <v>1113</v>
      </c>
      <c r="W776" s="40" t="n">
        <v>1964</v>
      </c>
      <c r="Z776" s="0" t="n">
        <f aca="false">SUM(C776:Y776)</f>
        <v>20011</v>
      </c>
    </row>
    <row r="777" customFormat="false" ht="15" hidden="false" customHeight="false" outlineLevel="0" collapsed="false">
      <c r="A777" s="46" t="n">
        <v>43196</v>
      </c>
      <c r="B777" s="46"/>
      <c r="C777" s="0" t="n">
        <v>1910</v>
      </c>
      <c r="D777" s="0" t="n">
        <v>4176</v>
      </c>
      <c r="E777" s="0" t="n">
        <v>9672</v>
      </c>
      <c r="H777" s="52" t="n">
        <v>202</v>
      </c>
      <c r="I777" s="0" t="n">
        <v>523</v>
      </c>
      <c r="J777" s="0" t="n">
        <v>1867</v>
      </c>
      <c r="K777" s="0" t="n">
        <v>258</v>
      </c>
      <c r="L777" s="0" t="n">
        <v>437</v>
      </c>
      <c r="M777" s="0" t="n">
        <v>1994</v>
      </c>
      <c r="N777" s="0" t="n">
        <v>26</v>
      </c>
      <c r="O777" s="0" t="n">
        <v>86</v>
      </c>
      <c r="P777" s="0" t="n">
        <v>69</v>
      </c>
      <c r="R777" s="0" t="n">
        <v>442</v>
      </c>
      <c r="W777" s="40" t="n">
        <v>1011</v>
      </c>
      <c r="Z777" s="0" t="n">
        <f aca="false">SUM(C777:Y777)</f>
        <v>22673</v>
      </c>
    </row>
    <row r="778" customFormat="false" ht="15" hidden="false" customHeight="false" outlineLevel="0" collapsed="false">
      <c r="A778" s="46" t="n">
        <v>43197</v>
      </c>
      <c r="B778" s="46"/>
      <c r="C778" s="0" t="n">
        <v>1435</v>
      </c>
      <c r="D778" s="0" t="n">
        <v>7687</v>
      </c>
      <c r="E778" s="0" t="n">
        <v>7087</v>
      </c>
      <c r="H778" s="52" t="n">
        <v>119</v>
      </c>
      <c r="I778" s="0" t="n">
        <v>1514</v>
      </c>
      <c r="J778" s="0" t="n">
        <v>285</v>
      </c>
      <c r="K778" s="0" t="n">
        <v>888</v>
      </c>
      <c r="L778" s="0" t="n">
        <v>449</v>
      </c>
      <c r="M778" s="0" t="n">
        <v>1284</v>
      </c>
      <c r="N778" s="0" t="n">
        <v>179</v>
      </c>
      <c r="O778" s="0" t="n">
        <v>163</v>
      </c>
      <c r="P778" s="0" t="n">
        <v>57</v>
      </c>
      <c r="R778" s="0" t="n">
        <v>331</v>
      </c>
      <c r="W778" s="40" t="n">
        <v>4531</v>
      </c>
      <c r="Z778" s="0" t="n">
        <f aca="false">SUM(C778:Y778)</f>
        <v>26009</v>
      </c>
    </row>
    <row r="779" customFormat="false" ht="15" hidden="false" customHeight="false" outlineLevel="0" collapsed="false">
      <c r="A779" s="46" t="n">
        <v>43198</v>
      </c>
      <c r="B779" s="46"/>
      <c r="C779" s="0" t="n">
        <v>2241</v>
      </c>
      <c r="D779" s="0" t="n">
        <v>4177</v>
      </c>
      <c r="E779" s="0" t="n">
        <v>9431</v>
      </c>
      <c r="H779" s="52" t="n">
        <v>340</v>
      </c>
      <c r="I779" s="0" t="n">
        <v>2049</v>
      </c>
      <c r="J779" s="0" t="n">
        <v>101</v>
      </c>
      <c r="K779" s="0" t="n">
        <v>958</v>
      </c>
      <c r="L779" s="0" t="n">
        <v>854</v>
      </c>
      <c r="M779" s="0" t="n">
        <v>1888</v>
      </c>
      <c r="N779" s="0" t="n">
        <v>166</v>
      </c>
      <c r="O779" s="0" t="n">
        <v>25</v>
      </c>
      <c r="P779" s="0" t="n">
        <v>277</v>
      </c>
      <c r="R779" s="0" t="n">
        <v>405</v>
      </c>
      <c r="W779" s="40" t="n">
        <v>3424</v>
      </c>
      <c r="Z779" s="0" t="n">
        <f aca="false">SUM(C779:Y779)</f>
        <v>26336</v>
      </c>
    </row>
    <row r="780" customFormat="false" ht="15" hidden="false" customHeight="false" outlineLevel="0" collapsed="false">
      <c r="A780" s="46" t="n">
        <v>43199</v>
      </c>
      <c r="B780" s="46"/>
      <c r="C780" s="0" t="n">
        <v>2026</v>
      </c>
      <c r="D780" s="0" t="n">
        <v>8548</v>
      </c>
      <c r="E780" s="0" t="n">
        <v>7820</v>
      </c>
      <c r="H780" s="52" t="n">
        <v>1141</v>
      </c>
      <c r="I780" s="0" t="n">
        <v>1119</v>
      </c>
      <c r="J780" s="0" t="n">
        <v>379</v>
      </c>
      <c r="K780" s="0" t="n">
        <v>624</v>
      </c>
      <c r="L780" s="0" t="n">
        <v>425</v>
      </c>
      <c r="M780" s="0" t="n">
        <v>1799</v>
      </c>
      <c r="N780" s="0" t="n">
        <v>215</v>
      </c>
      <c r="O780" s="0" t="n">
        <v>22</v>
      </c>
      <c r="P780" s="0" t="n">
        <v>258</v>
      </c>
      <c r="R780" s="0" t="n">
        <v>70</v>
      </c>
      <c r="W780" s="40" t="n">
        <v>3241</v>
      </c>
      <c r="Z780" s="0" t="n">
        <f aca="false">SUM(C780:Y780)</f>
        <v>27687</v>
      </c>
    </row>
    <row r="781" customFormat="false" ht="15" hidden="false" customHeight="false" outlineLevel="0" collapsed="false">
      <c r="A781" s="46" t="n">
        <v>43200</v>
      </c>
      <c r="B781" s="46"/>
      <c r="C781" s="0" t="n">
        <v>2989</v>
      </c>
      <c r="D781" s="0" t="n">
        <v>6028</v>
      </c>
      <c r="E781" s="0" t="n">
        <v>8782</v>
      </c>
      <c r="H781" s="52" t="n">
        <v>199</v>
      </c>
      <c r="I781" s="0" t="n">
        <v>1987</v>
      </c>
      <c r="J781" s="0" t="n">
        <v>97</v>
      </c>
      <c r="K781" s="0" t="n">
        <v>707</v>
      </c>
      <c r="L781" s="0" t="n">
        <v>553</v>
      </c>
      <c r="M781" s="0" t="n">
        <v>1934</v>
      </c>
      <c r="N781" s="0" t="n">
        <v>79</v>
      </c>
      <c r="O781" s="0" t="n">
        <v>28</v>
      </c>
      <c r="P781" s="0" t="n">
        <v>119</v>
      </c>
      <c r="R781" s="0" t="n">
        <v>63</v>
      </c>
      <c r="W781" s="40" t="n">
        <v>1964</v>
      </c>
      <c r="Z781" s="0" t="n">
        <f aca="false">SUM(C781:Y781)</f>
        <v>25529</v>
      </c>
    </row>
    <row r="782" customFormat="false" ht="15" hidden="false" customHeight="false" outlineLevel="0" collapsed="false">
      <c r="A782" s="46" t="n">
        <v>43201</v>
      </c>
      <c r="B782" s="46"/>
      <c r="C782" s="0" t="n">
        <v>1551</v>
      </c>
      <c r="D782" s="0" t="n">
        <v>4819</v>
      </c>
      <c r="E782" s="0" t="n">
        <v>8104</v>
      </c>
      <c r="H782" s="52" t="n">
        <v>162</v>
      </c>
      <c r="I782" s="0" t="n">
        <v>402</v>
      </c>
      <c r="J782" s="0" t="n">
        <v>277</v>
      </c>
      <c r="K782" s="0" t="n">
        <v>296</v>
      </c>
      <c r="L782" s="0" t="n">
        <v>698</v>
      </c>
      <c r="M782" s="0" t="n">
        <v>2800</v>
      </c>
      <c r="N782" s="0" t="n">
        <v>12</v>
      </c>
      <c r="O782" s="0" t="n">
        <v>13</v>
      </c>
      <c r="P782" s="0" t="n">
        <v>169</v>
      </c>
      <c r="R782" s="0" t="n">
        <v>159</v>
      </c>
      <c r="W782" s="40" t="n">
        <v>980</v>
      </c>
      <c r="Z782" s="0" t="n">
        <f aca="false">SUM(C782:Y782)</f>
        <v>20442</v>
      </c>
    </row>
    <row r="783" customFormat="false" ht="15" hidden="false" customHeight="false" outlineLevel="0" collapsed="false">
      <c r="A783" s="46" t="n">
        <v>43202</v>
      </c>
      <c r="B783" s="46"/>
      <c r="C783" s="0" t="n">
        <v>2081</v>
      </c>
      <c r="D783" s="0" t="n">
        <v>4556</v>
      </c>
      <c r="E783" s="0" t="n">
        <v>8322</v>
      </c>
      <c r="H783" s="52" t="n">
        <v>1242</v>
      </c>
      <c r="I783" s="0" t="n">
        <v>1509</v>
      </c>
      <c r="J783" s="0" t="n">
        <v>247</v>
      </c>
      <c r="K783" s="0" t="n">
        <v>193</v>
      </c>
      <c r="L783" s="0" t="n">
        <v>444</v>
      </c>
      <c r="M783" s="0" t="n">
        <v>1640</v>
      </c>
      <c r="N783" s="0" t="n">
        <v>26</v>
      </c>
      <c r="O783" s="0" t="n">
        <v>34</v>
      </c>
      <c r="P783" s="0" t="n">
        <v>68</v>
      </c>
      <c r="R783" s="0" t="n">
        <v>477</v>
      </c>
      <c r="W783" s="40" t="n">
        <v>3179</v>
      </c>
      <c r="Z783" s="0" t="n">
        <f aca="false">SUM(C783:Y783)</f>
        <v>24018</v>
      </c>
    </row>
    <row r="784" customFormat="false" ht="15" hidden="false" customHeight="false" outlineLevel="0" collapsed="false">
      <c r="A784" s="46" t="n">
        <v>43203</v>
      </c>
      <c r="B784" s="46"/>
      <c r="C784" s="0" t="n">
        <v>5612</v>
      </c>
      <c r="D784" s="0" t="n">
        <v>4624</v>
      </c>
      <c r="E784" s="0" t="n">
        <v>8509</v>
      </c>
      <c r="H784" s="52" t="n">
        <v>632</v>
      </c>
      <c r="I784" s="0" t="n">
        <v>1203</v>
      </c>
      <c r="J784" s="0" t="n">
        <v>626</v>
      </c>
      <c r="K784" s="0" t="n">
        <v>258</v>
      </c>
      <c r="L784" s="0" t="n">
        <v>457</v>
      </c>
      <c r="M784" s="0" t="n">
        <v>881</v>
      </c>
      <c r="N784" s="0" t="n">
        <v>42</v>
      </c>
      <c r="O784" s="0" t="n">
        <v>78</v>
      </c>
      <c r="P784" s="0" t="n">
        <v>108</v>
      </c>
      <c r="R784" s="0" t="n">
        <v>230</v>
      </c>
      <c r="W784" s="40" t="n">
        <v>1393</v>
      </c>
      <c r="Z784" s="0" t="n">
        <f aca="false">SUM(C784:Y784)</f>
        <v>24653</v>
      </c>
    </row>
    <row r="785" customFormat="false" ht="15" hidden="false" customHeight="false" outlineLevel="0" collapsed="false">
      <c r="A785" s="46" t="n">
        <v>43204</v>
      </c>
      <c r="B785" s="46"/>
      <c r="C785" s="0" t="n">
        <v>3557</v>
      </c>
      <c r="D785" s="0" t="n">
        <v>6431</v>
      </c>
      <c r="E785" s="0" t="n">
        <v>7324</v>
      </c>
      <c r="H785" s="52" t="n">
        <v>227</v>
      </c>
      <c r="I785" s="0" t="n">
        <v>522</v>
      </c>
      <c r="J785" s="0" t="n">
        <v>649</v>
      </c>
      <c r="K785" s="0" t="n">
        <v>422</v>
      </c>
      <c r="L785" s="0" t="n">
        <v>505</v>
      </c>
      <c r="M785" s="0" t="n">
        <v>1079</v>
      </c>
      <c r="N785" s="0" t="n">
        <v>83</v>
      </c>
      <c r="O785" s="0" t="n">
        <v>62</v>
      </c>
      <c r="P785" s="0" t="n">
        <v>73</v>
      </c>
      <c r="R785" s="0" t="n">
        <v>82</v>
      </c>
      <c r="W785" s="40" t="n">
        <v>3159</v>
      </c>
      <c r="Z785" s="0" t="n">
        <f aca="false">SUM(C785:Y785)</f>
        <v>24175</v>
      </c>
    </row>
    <row r="786" customFormat="false" ht="15" hidden="false" customHeight="false" outlineLevel="0" collapsed="false">
      <c r="A786" s="46" t="n">
        <v>43205</v>
      </c>
      <c r="B786" s="46"/>
      <c r="C786" s="0" t="n">
        <v>2557</v>
      </c>
      <c r="D786" s="0" t="n">
        <v>7867</v>
      </c>
      <c r="E786" s="0" t="n">
        <v>7581</v>
      </c>
      <c r="H786" s="52" t="n">
        <v>1030</v>
      </c>
      <c r="I786" s="0" t="n">
        <v>807</v>
      </c>
      <c r="J786" s="0" t="n">
        <v>286</v>
      </c>
      <c r="K786" s="0" t="n">
        <v>325</v>
      </c>
      <c r="L786" s="0" t="n">
        <v>432</v>
      </c>
      <c r="M786" s="0" t="n">
        <v>1370</v>
      </c>
      <c r="N786" s="0" t="n">
        <v>27</v>
      </c>
      <c r="O786" s="0" t="n">
        <v>56</v>
      </c>
      <c r="P786" s="0" t="n">
        <v>108</v>
      </c>
      <c r="R786" s="0" t="n">
        <v>379</v>
      </c>
      <c r="W786" s="40" t="n">
        <v>3454</v>
      </c>
      <c r="Z786" s="0" t="n">
        <f aca="false">SUM(C786:Y786)</f>
        <v>26279</v>
      </c>
    </row>
    <row r="787" customFormat="false" ht="15" hidden="false" customHeight="false" outlineLevel="0" collapsed="false">
      <c r="A787" s="46" t="n">
        <v>43206</v>
      </c>
      <c r="B787" s="46"/>
      <c r="C787" s="0" t="n">
        <v>1817</v>
      </c>
      <c r="D787" s="0" t="n">
        <v>10107</v>
      </c>
      <c r="E787" s="0" t="n">
        <v>5754</v>
      </c>
      <c r="H787" s="52" t="n">
        <v>292</v>
      </c>
      <c r="I787" s="0" t="n">
        <v>683</v>
      </c>
      <c r="J787" s="0" t="n">
        <v>205</v>
      </c>
      <c r="K787" s="0" t="n">
        <v>469</v>
      </c>
      <c r="L787" s="0" t="n">
        <v>326</v>
      </c>
      <c r="M787" s="0" t="n">
        <v>936</v>
      </c>
      <c r="N787" s="0" t="n">
        <v>7</v>
      </c>
      <c r="O787" s="0" t="n">
        <v>23</v>
      </c>
      <c r="P787" s="0" t="n">
        <v>59</v>
      </c>
      <c r="R787" s="0" t="n">
        <v>83</v>
      </c>
      <c r="W787" s="40" t="n">
        <v>4939</v>
      </c>
      <c r="Z787" s="0" t="n">
        <f aca="false">SUM(C787:Y787)</f>
        <v>25700</v>
      </c>
    </row>
    <row r="788" customFormat="false" ht="15" hidden="false" customHeight="false" outlineLevel="0" collapsed="false">
      <c r="A788" s="46" t="n">
        <v>43207</v>
      </c>
      <c r="B788" s="46"/>
      <c r="C788" s="0" t="n">
        <v>2104</v>
      </c>
      <c r="D788" s="0" t="n">
        <v>6996</v>
      </c>
      <c r="E788" s="0" t="n">
        <v>7476</v>
      </c>
      <c r="H788" s="52" t="n">
        <v>172</v>
      </c>
      <c r="I788" s="0" t="n">
        <v>1771</v>
      </c>
      <c r="J788" s="0" t="n">
        <v>262</v>
      </c>
      <c r="K788" s="0" t="n">
        <v>507</v>
      </c>
      <c r="L788" s="0" t="n">
        <v>390</v>
      </c>
      <c r="M788" s="0" t="n">
        <v>1153</v>
      </c>
      <c r="N788" s="0" t="n">
        <v>658</v>
      </c>
      <c r="O788" s="0" t="n">
        <v>31</v>
      </c>
      <c r="P788" s="0" t="n">
        <v>848</v>
      </c>
      <c r="R788" s="0" t="n">
        <v>148</v>
      </c>
      <c r="W788" s="40" t="n">
        <v>4846</v>
      </c>
      <c r="Z788" s="0" t="n">
        <f aca="false">SUM(C788:Y788)</f>
        <v>27362</v>
      </c>
    </row>
    <row r="789" customFormat="false" ht="15" hidden="false" customHeight="false" outlineLevel="0" collapsed="false">
      <c r="A789" s="46" t="n">
        <v>43208</v>
      </c>
      <c r="B789" s="46"/>
      <c r="C789" s="0" t="n">
        <v>2363</v>
      </c>
      <c r="D789" s="0" t="n">
        <v>5330</v>
      </c>
      <c r="E789" s="0" t="n">
        <v>6853</v>
      </c>
      <c r="H789" s="52" t="n">
        <v>411</v>
      </c>
      <c r="I789" s="0" t="n">
        <v>1445</v>
      </c>
      <c r="J789" s="0" t="n">
        <v>87</v>
      </c>
      <c r="K789" s="0" t="n">
        <v>232</v>
      </c>
      <c r="L789" s="0" t="n">
        <v>278</v>
      </c>
      <c r="M789" s="0" t="n">
        <v>723</v>
      </c>
      <c r="N789" s="0" t="n">
        <v>82</v>
      </c>
      <c r="O789" s="0" t="n">
        <v>43</v>
      </c>
      <c r="P789" s="0" t="n">
        <v>110</v>
      </c>
      <c r="R789" s="0" t="n">
        <v>124</v>
      </c>
      <c r="W789" s="40" t="n">
        <v>2538</v>
      </c>
      <c r="Z789" s="0" t="n">
        <f aca="false">SUM(C789:Y789)</f>
        <v>20619</v>
      </c>
    </row>
    <row r="790" customFormat="false" ht="15" hidden="false" customHeight="false" outlineLevel="0" collapsed="false">
      <c r="A790" s="46" t="n">
        <v>43209</v>
      </c>
      <c r="B790" s="46"/>
      <c r="C790" s="0" t="n">
        <v>1708</v>
      </c>
      <c r="D790" s="0" t="n">
        <v>7515</v>
      </c>
      <c r="E790" s="0" t="n">
        <v>6474</v>
      </c>
      <c r="H790" s="52" t="n">
        <v>172</v>
      </c>
      <c r="I790" s="0" t="n">
        <v>2093</v>
      </c>
      <c r="J790" s="0" t="n">
        <v>135</v>
      </c>
      <c r="K790" s="0" t="n">
        <v>132</v>
      </c>
      <c r="L790" s="0" t="n">
        <v>338</v>
      </c>
      <c r="M790" s="0" t="n">
        <v>482</v>
      </c>
      <c r="N790" s="0" t="n">
        <v>621</v>
      </c>
      <c r="O790" s="0" t="n">
        <v>19</v>
      </c>
      <c r="P790" s="0" t="n">
        <v>262</v>
      </c>
      <c r="R790" s="0" t="n">
        <v>61</v>
      </c>
      <c r="W790" s="40" t="n">
        <v>3411</v>
      </c>
      <c r="Z790" s="0" t="n">
        <f aca="false">SUM(C790:Y790)</f>
        <v>23423</v>
      </c>
    </row>
    <row r="791" customFormat="false" ht="15" hidden="false" customHeight="false" outlineLevel="0" collapsed="false">
      <c r="A791" s="46" t="n">
        <v>43210</v>
      </c>
      <c r="B791" s="46"/>
      <c r="C791" s="0" t="n">
        <v>1900</v>
      </c>
      <c r="D791" s="0" t="n">
        <v>8495</v>
      </c>
      <c r="E791" s="0" t="n">
        <v>5786</v>
      </c>
      <c r="H791" s="52" t="n">
        <v>759</v>
      </c>
      <c r="I791" s="0" t="n">
        <v>1345</v>
      </c>
      <c r="J791" s="0" t="n">
        <v>397</v>
      </c>
      <c r="K791" s="0" t="n">
        <v>322</v>
      </c>
      <c r="L791" s="0" t="n">
        <v>873</v>
      </c>
      <c r="M791" s="0" t="n">
        <v>389</v>
      </c>
      <c r="N791" s="0" t="n">
        <v>121</v>
      </c>
      <c r="O791" s="0" t="n">
        <v>110</v>
      </c>
      <c r="P791" s="0" t="n">
        <v>337</v>
      </c>
      <c r="R791" s="0" t="n">
        <v>25</v>
      </c>
      <c r="W791" s="40" t="n">
        <v>2464</v>
      </c>
      <c r="Z791" s="0" t="n">
        <f aca="false">SUM(C791:Y791)</f>
        <v>23323</v>
      </c>
    </row>
    <row r="792" customFormat="false" ht="15" hidden="false" customHeight="false" outlineLevel="0" collapsed="false">
      <c r="A792" s="46" t="n">
        <v>43211</v>
      </c>
      <c r="B792" s="46"/>
      <c r="C792" s="0" t="n">
        <v>2034</v>
      </c>
      <c r="D792" s="0" t="n">
        <v>12633</v>
      </c>
      <c r="E792" s="0" t="n">
        <v>9328</v>
      </c>
      <c r="H792" s="52" t="n">
        <v>297</v>
      </c>
      <c r="I792" s="0" t="n">
        <v>1215</v>
      </c>
      <c r="J792" s="0" t="n">
        <v>178</v>
      </c>
      <c r="K792" s="0" t="n">
        <v>799</v>
      </c>
      <c r="L792" s="0" t="n">
        <v>516</v>
      </c>
      <c r="M792" s="0" t="n">
        <v>857</v>
      </c>
      <c r="N792" s="0" t="n">
        <v>255</v>
      </c>
      <c r="O792" s="0" t="n">
        <v>47</v>
      </c>
      <c r="P792" s="0" t="n">
        <v>228</v>
      </c>
      <c r="R792" s="0" t="n">
        <v>117</v>
      </c>
      <c r="W792" s="40" t="n">
        <v>3331</v>
      </c>
      <c r="Z792" s="0" t="n">
        <f aca="false">SUM(C792:Y792)</f>
        <v>31835</v>
      </c>
    </row>
    <row r="793" customFormat="false" ht="15" hidden="false" customHeight="false" outlineLevel="0" collapsed="false">
      <c r="A793" s="46" t="n">
        <v>43212</v>
      </c>
      <c r="B793" s="46"/>
      <c r="C793" s="0" t="n">
        <v>1792</v>
      </c>
      <c r="D793" s="0" t="n">
        <v>13338</v>
      </c>
      <c r="E793" s="0" t="n">
        <v>10542</v>
      </c>
      <c r="H793" s="52" t="n">
        <v>874</v>
      </c>
      <c r="I793" s="0" t="n">
        <v>407</v>
      </c>
      <c r="J793" s="0" t="n">
        <v>196</v>
      </c>
      <c r="K793" s="0" t="n">
        <v>207</v>
      </c>
      <c r="L793" s="0" t="n">
        <v>626</v>
      </c>
      <c r="M793" s="0" t="n">
        <v>1295</v>
      </c>
      <c r="N793" s="0" t="n">
        <v>940</v>
      </c>
      <c r="O793" s="0" t="n">
        <v>24</v>
      </c>
      <c r="P793" s="0" t="n">
        <v>107</v>
      </c>
      <c r="R793" s="0" t="n">
        <v>412</v>
      </c>
      <c r="W793" s="40" t="n">
        <v>1943</v>
      </c>
      <c r="Z793" s="0" t="n">
        <f aca="false">SUM(C793:Y793)</f>
        <v>32703</v>
      </c>
    </row>
    <row r="794" customFormat="false" ht="15" hidden="false" customHeight="false" outlineLevel="0" collapsed="false">
      <c r="A794" s="46" t="n">
        <v>43213</v>
      </c>
      <c r="B794" s="46"/>
      <c r="C794" s="0" t="n">
        <v>1090</v>
      </c>
      <c r="D794" s="0" t="n">
        <v>13767</v>
      </c>
      <c r="E794" s="0" t="n">
        <v>7966</v>
      </c>
      <c r="H794" s="52" t="n">
        <v>385</v>
      </c>
      <c r="I794" s="0" t="n">
        <v>757</v>
      </c>
      <c r="J794" s="0" t="n">
        <v>378</v>
      </c>
      <c r="K794" s="0" t="n">
        <v>194</v>
      </c>
      <c r="L794" s="0" t="n">
        <v>574</v>
      </c>
      <c r="M794" s="0" t="n">
        <v>808</v>
      </c>
      <c r="N794" s="0" t="n">
        <v>114</v>
      </c>
      <c r="O794" s="0" t="n">
        <v>263</v>
      </c>
      <c r="P794" s="0" t="n">
        <v>319</v>
      </c>
      <c r="R794" s="0" t="n">
        <v>318</v>
      </c>
      <c r="W794" s="40" t="n">
        <v>3724</v>
      </c>
      <c r="Z794" s="0" t="n">
        <f aca="false">SUM(C794:Y794)</f>
        <v>30657</v>
      </c>
    </row>
    <row r="795" customFormat="false" ht="15" hidden="false" customHeight="false" outlineLevel="0" collapsed="false">
      <c r="A795" s="46" t="n">
        <v>43214</v>
      </c>
      <c r="B795" s="46"/>
      <c r="C795" s="0" t="n">
        <v>2368</v>
      </c>
      <c r="D795" s="0" t="n">
        <v>9997</v>
      </c>
      <c r="E795" s="0" t="n">
        <v>7536</v>
      </c>
      <c r="H795" s="52" t="n">
        <v>1356</v>
      </c>
      <c r="I795" s="0" t="n">
        <v>327</v>
      </c>
      <c r="J795" s="0" t="n">
        <v>15</v>
      </c>
      <c r="K795" s="0" t="n">
        <v>212</v>
      </c>
      <c r="L795" s="0" t="n">
        <v>230</v>
      </c>
      <c r="M795" s="0" t="n">
        <v>1029</v>
      </c>
      <c r="N795" s="0" t="n">
        <v>901</v>
      </c>
      <c r="O795" s="0" t="n">
        <v>129</v>
      </c>
      <c r="P795" s="0" t="n">
        <v>52</v>
      </c>
      <c r="Q795" s="0" t="n">
        <v>219</v>
      </c>
      <c r="R795" s="0" t="n">
        <v>185</v>
      </c>
      <c r="W795" s="40" t="n">
        <v>1705</v>
      </c>
      <c r="Z795" s="0" t="n">
        <f aca="false">SUM(C795:Y795)</f>
        <v>26261</v>
      </c>
    </row>
    <row r="796" customFormat="false" ht="15" hidden="false" customHeight="false" outlineLevel="0" collapsed="false">
      <c r="A796" s="46" t="n">
        <v>43215</v>
      </c>
      <c r="B796" s="46"/>
      <c r="C796" s="0" t="n">
        <v>1001</v>
      </c>
      <c r="D796" s="0" t="n">
        <v>5001</v>
      </c>
      <c r="E796" s="0" t="n">
        <v>7741</v>
      </c>
      <c r="H796" s="52" t="n">
        <v>666</v>
      </c>
      <c r="I796" s="0" t="n">
        <v>357</v>
      </c>
      <c r="J796" s="0" t="n">
        <v>159</v>
      </c>
      <c r="K796" s="0" t="n">
        <v>215</v>
      </c>
      <c r="L796" s="0" t="n">
        <v>347</v>
      </c>
      <c r="M796" s="0" t="n">
        <v>795</v>
      </c>
      <c r="N796" s="0" t="n">
        <v>201</v>
      </c>
      <c r="O796" s="0" t="n">
        <v>10</v>
      </c>
      <c r="P796" s="0" t="n">
        <v>130</v>
      </c>
      <c r="Q796" s="0" t="n">
        <v>2003</v>
      </c>
      <c r="R796" s="0" t="n">
        <v>765</v>
      </c>
      <c r="W796" s="40" t="n">
        <v>2161</v>
      </c>
      <c r="Z796" s="0" t="n">
        <f aca="false">SUM(C796:Y796)</f>
        <v>21552</v>
      </c>
    </row>
    <row r="797" customFormat="false" ht="15" hidden="false" customHeight="false" outlineLevel="0" collapsed="false">
      <c r="A797" s="46" t="n">
        <v>43216</v>
      </c>
      <c r="B797" s="46"/>
      <c r="C797" s="0" t="n">
        <v>823</v>
      </c>
      <c r="D797" s="0" t="n">
        <v>6682</v>
      </c>
      <c r="E797" s="0" t="n">
        <v>8285</v>
      </c>
      <c r="H797" s="52" t="n">
        <v>1085</v>
      </c>
      <c r="I797" s="0" t="n">
        <v>553</v>
      </c>
      <c r="J797" s="0" t="n">
        <v>143</v>
      </c>
      <c r="K797" s="0" t="n">
        <v>789</v>
      </c>
      <c r="L797" s="0" t="n">
        <v>161</v>
      </c>
      <c r="M797" s="0" t="n">
        <v>336</v>
      </c>
      <c r="N797" s="0" t="n">
        <v>227</v>
      </c>
      <c r="O797" s="0" t="n">
        <v>65</v>
      </c>
      <c r="P797" s="0" t="n">
        <v>146</v>
      </c>
      <c r="Q797" s="0" t="n">
        <v>1041</v>
      </c>
      <c r="R797" s="0" t="n">
        <v>562</v>
      </c>
      <c r="W797" s="40" t="n">
        <v>1917</v>
      </c>
      <c r="Z797" s="0" t="n">
        <f aca="false">SUM(C797:Y797)</f>
        <v>22815</v>
      </c>
    </row>
    <row r="798" customFormat="false" ht="15" hidden="false" customHeight="false" outlineLevel="0" collapsed="false">
      <c r="A798" s="46" t="n">
        <v>43217</v>
      </c>
      <c r="B798" s="46"/>
      <c r="C798" s="0" t="n">
        <v>1890</v>
      </c>
      <c r="D798" s="0" t="n">
        <v>9095</v>
      </c>
      <c r="E798" s="0" t="n">
        <v>8159</v>
      </c>
      <c r="H798" s="52" t="n">
        <v>509</v>
      </c>
      <c r="I798" s="0" t="n">
        <v>1456</v>
      </c>
      <c r="J798" s="0" t="n">
        <v>826</v>
      </c>
      <c r="K798" s="0" t="n">
        <v>225</v>
      </c>
      <c r="L798" s="0" t="n">
        <v>1101</v>
      </c>
      <c r="M798" s="0" t="n">
        <v>1809</v>
      </c>
      <c r="N798" s="0" t="n">
        <v>302</v>
      </c>
      <c r="O798" s="0" t="n">
        <v>114</v>
      </c>
      <c r="P798" s="0" t="n">
        <v>306</v>
      </c>
      <c r="Q798" s="0" t="n">
        <v>660</v>
      </c>
      <c r="R798" s="0" t="n">
        <v>286</v>
      </c>
      <c r="W798" s="40" t="n">
        <v>3319</v>
      </c>
      <c r="Z798" s="0" t="n">
        <f aca="false">SUM(C798:Y798)</f>
        <v>30057</v>
      </c>
    </row>
    <row r="799" customFormat="false" ht="15" hidden="false" customHeight="false" outlineLevel="0" collapsed="false">
      <c r="A799" s="46" t="n">
        <v>43218</v>
      </c>
      <c r="B799" s="46"/>
      <c r="C799" s="0" t="n">
        <v>1572</v>
      </c>
      <c r="D799" s="0" t="n">
        <v>9208</v>
      </c>
      <c r="E799" s="0" t="n">
        <v>9967</v>
      </c>
      <c r="H799" s="52" t="n">
        <v>334</v>
      </c>
      <c r="I799" s="0" t="n">
        <v>331</v>
      </c>
      <c r="J799" s="0" t="n">
        <v>32</v>
      </c>
      <c r="K799" s="0" t="n">
        <v>93</v>
      </c>
      <c r="L799" s="0" t="n">
        <v>264</v>
      </c>
      <c r="M799" s="0" t="n">
        <v>673</v>
      </c>
      <c r="N799" s="0" t="n">
        <v>18</v>
      </c>
      <c r="O799" s="0" t="n">
        <v>18</v>
      </c>
      <c r="P799" s="0" t="n">
        <v>133</v>
      </c>
      <c r="Q799" s="0" t="n">
        <v>373</v>
      </c>
      <c r="R799" s="0" t="n">
        <v>635</v>
      </c>
      <c r="W799" s="40" t="n">
        <v>2026</v>
      </c>
      <c r="Z799" s="0" t="n">
        <f aca="false">SUM(C799:Y799)</f>
        <v>25677</v>
      </c>
    </row>
    <row r="800" customFormat="false" ht="15" hidden="false" customHeight="false" outlineLevel="0" collapsed="false">
      <c r="A800" s="46" t="n">
        <v>43219</v>
      </c>
      <c r="B800" s="46"/>
      <c r="C800" s="0" t="n">
        <v>1090</v>
      </c>
      <c r="D800" s="0" t="n">
        <v>9937</v>
      </c>
      <c r="E800" s="0" t="n">
        <v>6436</v>
      </c>
      <c r="H800" s="52" t="n">
        <v>374</v>
      </c>
      <c r="I800" s="0" t="n">
        <v>929</v>
      </c>
      <c r="J800" s="0" t="n">
        <v>74</v>
      </c>
      <c r="K800" s="0" t="n">
        <v>259</v>
      </c>
      <c r="L800" s="0" t="n">
        <v>296</v>
      </c>
      <c r="M800" s="0" t="n">
        <v>859</v>
      </c>
      <c r="N800" s="0" t="n">
        <v>32</v>
      </c>
      <c r="O800" s="0" t="n">
        <v>37</v>
      </c>
      <c r="P800" s="0" t="n">
        <v>438</v>
      </c>
      <c r="Q800" s="0" t="n">
        <v>161</v>
      </c>
      <c r="R800" s="0" t="n">
        <v>625</v>
      </c>
      <c r="W800" s="40" t="n">
        <v>1509</v>
      </c>
      <c r="Z800" s="0" t="n">
        <f aca="false">SUM(C800:Y800)</f>
        <v>23056</v>
      </c>
    </row>
    <row r="801" customFormat="false" ht="15" hidden="false" customHeight="false" outlineLevel="0" collapsed="false">
      <c r="A801" s="46" t="n">
        <v>43220</v>
      </c>
      <c r="B801" s="46"/>
      <c r="C801" s="0" t="n">
        <v>2407</v>
      </c>
      <c r="D801" s="0" t="n">
        <v>8379</v>
      </c>
      <c r="E801" s="0" t="n">
        <v>8961</v>
      </c>
      <c r="H801" s="52" t="n">
        <v>622</v>
      </c>
      <c r="I801" s="0" t="n">
        <v>1141</v>
      </c>
      <c r="J801" s="0" t="n">
        <v>22</v>
      </c>
      <c r="K801" s="0" t="n">
        <v>76</v>
      </c>
      <c r="L801" s="0" t="n">
        <v>474</v>
      </c>
      <c r="M801" s="0" t="n">
        <v>764</v>
      </c>
      <c r="N801" s="0" t="n">
        <v>129</v>
      </c>
      <c r="O801" s="0" t="n">
        <v>28</v>
      </c>
      <c r="P801" s="0" t="n">
        <v>257</v>
      </c>
      <c r="Q801" s="0" t="n">
        <v>101</v>
      </c>
      <c r="R801" s="0" t="n">
        <v>264</v>
      </c>
      <c r="W801" s="40" t="n">
        <v>1627</v>
      </c>
      <c r="Z801" s="0" t="n">
        <f aca="false">SUM(C801:Y801)</f>
        <v>25252</v>
      </c>
    </row>
    <row r="802" customFormat="false" ht="15" hidden="false" customHeight="false" outlineLevel="0" collapsed="false">
      <c r="A802" s="46" t="n">
        <v>43221</v>
      </c>
      <c r="B802" s="46"/>
      <c r="C802" s="0" t="n">
        <v>1902</v>
      </c>
      <c r="D802" s="0" t="n">
        <v>6567</v>
      </c>
      <c r="E802" s="0" t="n">
        <v>7244</v>
      </c>
      <c r="H802" s="52" t="n">
        <v>476</v>
      </c>
      <c r="I802" s="0" t="n">
        <v>833</v>
      </c>
      <c r="J802" s="0" t="n">
        <v>151</v>
      </c>
      <c r="K802" s="0" t="n">
        <v>260</v>
      </c>
      <c r="L802" s="0" t="n">
        <v>489</v>
      </c>
      <c r="M802" s="0" t="n">
        <v>345</v>
      </c>
      <c r="N802" s="0" t="n">
        <v>70</v>
      </c>
      <c r="O802" s="0" t="n">
        <v>20</v>
      </c>
      <c r="P802" s="0" t="n">
        <v>123</v>
      </c>
      <c r="Q802" s="0" t="n">
        <v>424</v>
      </c>
      <c r="R802" s="0" t="n">
        <v>46</v>
      </c>
      <c r="W802" s="40" t="n">
        <v>2632</v>
      </c>
      <c r="Z802" s="0" t="n">
        <f aca="false">SUM(C802:Y802)</f>
        <v>21582</v>
      </c>
    </row>
    <row r="803" customFormat="false" ht="15" hidden="false" customHeight="false" outlineLevel="0" collapsed="false">
      <c r="A803" s="46" t="n">
        <v>43222</v>
      </c>
      <c r="B803" s="46"/>
      <c r="C803" s="0" t="n">
        <v>2897</v>
      </c>
      <c r="D803" s="0" t="n">
        <v>5846</v>
      </c>
      <c r="E803" s="0" t="n">
        <v>7278</v>
      </c>
      <c r="H803" s="52" t="n">
        <v>696</v>
      </c>
      <c r="I803" s="0" t="n">
        <v>1299</v>
      </c>
      <c r="J803" s="0" t="n">
        <v>607</v>
      </c>
      <c r="K803" s="0" t="n">
        <v>191</v>
      </c>
      <c r="L803" s="0" t="n">
        <v>189</v>
      </c>
      <c r="M803" s="0" t="n">
        <v>599</v>
      </c>
      <c r="N803" s="0" t="n">
        <v>375</v>
      </c>
      <c r="O803" s="0" t="n">
        <v>33</v>
      </c>
      <c r="P803" s="0" t="n">
        <v>279</v>
      </c>
      <c r="Q803" s="0" t="n">
        <v>36</v>
      </c>
      <c r="R803" s="0" t="n">
        <v>550</v>
      </c>
      <c r="W803" s="40" t="n">
        <v>3331</v>
      </c>
      <c r="Z803" s="0" t="n">
        <f aca="false">SUM(C803:Y803)</f>
        <v>24206</v>
      </c>
    </row>
    <row r="804" customFormat="false" ht="15" hidden="false" customHeight="false" outlineLevel="0" collapsed="false">
      <c r="A804" s="46" t="n">
        <v>43223</v>
      </c>
      <c r="B804" s="46"/>
      <c r="C804" s="0" t="n">
        <v>1959</v>
      </c>
      <c r="D804" s="0" t="n">
        <v>11503</v>
      </c>
      <c r="E804" s="0" t="n">
        <v>7866</v>
      </c>
      <c r="H804" s="52" t="n">
        <v>448</v>
      </c>
      <c r="I804" s="0" t="n">
        <v>1666</v>
      </c>
      <c r="J804" s="0" t="n">
        <v>204</v>
      </c>
      <c r="K804" s="0" t="n">
        <v>183</v>
      </c>
      <c r="L804" s="0" t="n">
        <v>213</v>
      </c>
      <c r="M804" s="0" t="n">
        <v>194</v>
      </c>
      <c r="N804" s="0" t="n">
        <v>135</v>
      </c>
      <c r="O804" s="0" t="n">
        <v>22</v>
      </c>
      <c r="P804" s="0" t="n">
        <v>66</v>
      </c>
      <c r="Q804" s="0" t="n">
        <v>36</v>
      </c>
      <c r="R804" s="0" t="n">
        <v>395</v>
      </c>
      <c r="W804" s="40" t="n">
        <v>3241</v>
      </c>
      <c r="Z804" s="0" t="n">
        <f aca="false">SUM(C804:Y804)</f>
        <v>28131</v>
      </c>
    </row>
    <row r="805" customFormat="false" ht="15" hidden="false" customHeight="false" outlineLevel="0" collapsed="false">
      <c r="A805" s="46" t="n">
        <v>43224</v>
      </c>
      <c r="B805" s="46"/>
      <c r="C805" s="0" t="n">
        <v>1056</v>
      </c>
      <c r="D805" s="0" t="n">
        <v>10238</v>
      </c>
      <c r="E805" s="0" t="n">
        <v>7537</v>
      </c>
      <c r="H805" s="52" t="n">
        <v>334</v>
      </c>
      <c r="I805" s="0" t="n">
        <v>1357</v>
      </c>
      <c r="J805" s="0" t="n">
        <v>89</v>
      </c>
      <c r="K805" s="0" t="n">
        <v>348</v>
      </c>
      <c r="L805" s="0" t="n">
        <v>175</v>
      </c>
      <c r="M805" s="0" t="n">
        <v>249</v>
      </c>
      <c r="N805" s="0" t="n">
        <v>194</v>
      </c>
      <c r="O805" s="0" t="n">
        <v>39</v>
      </c>
      <c r="P805" s="0" t="n">
        <v>24</v>
      </c>
      <c r="Q805" s="0" t="n">
        <v>103</v>
      </c>
      <c r="R805" s="0" t="n">
        <v>136</v>
      </c>
      <c r="W805" s="40" t="n">
        <v>738</v>
      </c>
      <c r="Z805" s="0" t="n">
        <f aca="false">SUM(C805:Y805)</f>
        <v>22617</v>
      </c>
    </row>
    <row r="806" customFormat="false" ht="15" hidden="false" customHeight="false" outlineLevel="0" collapsed="false">
      <c r="A806" s="46" t="n">
        <v>43225</v>
      </c>
      <c r="B806" s="46"/>
      <c r="C806" s="0" t="n">
        <v>426</v>
      </c>
      <c r="D806" s="0" t="n">
        <v>12402</v>
      </c>
      <c r="E806" s="0" t="n">
        <v>6524</v>
      </c>
      <c r="H806" s="52" t="n">
        <v>633</v>
      </c>
      <c r="I806" s="0" t="n">
        <v>462</v>
      </c>
      <c r="J806" s="0" t="n">
        <v>57</v>
      </c>
      <c r="K806" s="0" t="n">
        <v>219</v>
      </c>
      <c r="L806" s="0" t="n">
        <v>162</v>
      </c>
      <c r="M806" s="0" t="n">
        <v>305</v>
      </c>
      <c r="N806" s="0" t="n">
        <v>109</v>
      </c>
      <c r="O806" s="0" t="n">
        <v>21</v>
      </c>
      <c r="P806" s="0" t="n">
        <v>173</v>
      </c>
      <c r="Q806" s="0" t="n">
        <v>1179</v>
      </c>
      <c r="R806" s="0" t="n">
        <v>157</v>
      </c>
      <c r="W806" s="40" t="n">
        <v>1490</v>
      </c>
      <c r="Z806" s="0" t="n">
        <f aca="false">SUM(C806:Y806)</f>
        <v>24319</v>
      </c>
    </row>
    <row r="807" customFormat="false" ht="15" hidden="false" customHeight="false" outlineLevel="0" collapsed="false">
      <c r="A807" s="46" t="n">
        <v>43226</v>
      </c>
      <c r="B807" s="46"/>
      <c r="C807" s="0" t="n">
        <v>751</v>
      </c>
      <c r="D807" s="0" t="n">
        <v>12160</v>
      </c>
      <c r="E807" s="0" t="n">
        <v>4609</v>
      </c>
      <c r="H807" s="52" t="n">
        <v>89</v>
      </c>
      <c r="I807" s="0" t="n">
        <v>1312</v>
      </c>
      <c r="J807" s="0" t="n">
        <v>95</v>
      </c>
      <c r="K807" s="0" t="n">
        <v>55</v>
      </c>
      <c r="L807" s="0" t="n">
        <v>420</v>
      </c>
      <c r="M807" s="0" t="n">
        <v>933</v>
      </c>
      <c r="N807" s="0" t="n">
        <v>162</v>
      </c>
      <c r="O807" s="0" t="n">
        <v>272</v>
      </c>
      <c r="P807" s="0" t="n">
        <v>370</v>
      </c>
      <c r="Q807" s="0" t="n">
        <v>174</v>
      </c>
      <c r="R807" s="0" t="n">
        <v>72</v>
      </c>
      <c r="W807" s="40" t="n">
        <v>5002</v>
      </c>
      <c r="Z807" s="0" t="n">
        <f aca="false">SUM(C807:Y807)</f>
        <v>26476</v>
      </c>
    </row>
    <row r="808" customFormat="false" ht="15" hidden="false" customHeight="false" outlineLevel="0" collapsed="false">
      <c r="A808" s="46" t="n">
        <v>43227</v>
      </c>
      <c r="B808" s="46"/>
      <c r="C808" s="0" t="n">
        <v>874</v>
      </c>
      <c r="D808" s="0" t="n">
        <v>9976</v>
      </c>
      <c r="E808" s="0" t="n">
        <v>3102</v>
      </c>
      <c r="H808" s="52" t="n">
        <v>150</v>
      </c>
      <c r="I808" s="0" t="n">
        <v>1715</v>
      </c>
      <c r="J808" s="0" t="n">
        <v>46</v>
      </c>
      <c r="K808" s="0" t="n">
        <v>356</v>
      </c>
      <c r="L808" s="0" t="n">
        <v>157</v>
      </c>
      <c r="M808" s="0" t="n">
        <v>366</v>
      </c>
      <c r="N808" s="0" t="n">
        <v>113</v>
      </c>
      <c r="O808" s="0" t="n">
        <v>34</v>
      </c>
      <c r="P808" s="0" t="n">
        <v>1152</v>
      </c>
      <c r="Q808" s="0" t="n">
        <v>80</v>
      </c>
      <c r="R808" s="0" t="n">
        <v>313</v>
      </c>
      <c r="W808" s="40" t="n">
        <v>3360</v>
      </c>
      <c r="Z808" s="0" t="n">
        <f aca="false">SUM(C808:Y808)</f>
        <v>21794</v>
      </c>
    </row>
    <row r="809" customFormat="false" ht="15" hidden="false" customHeight="false" outlineLevel="0" collapsed="false">
      <c r="A809" s="46" t="n">
        <v>43228</v>
      </c>
      <c r="B809" s="46"/>
      <c r="C809" s="0" t="n">
        <v>1114</v>
      </c>
      <c r="D809" s="0" t="n">
        <v>10590</v>
      </c>
      <c r="E809" s="0" t="n">
        <v>4191</v>
      </c>
      <c r="H809" s="52" t="n">
        <v>571</v>
      </c>
      <c r="I809" s="0" t="n">
        <v>3608</v>
      </c>
      <c r="J809" s="0" t="n">
        <v>146</v>
      </c>
      <c r="K809" s="0" t="n">
        <v>73</v>
      </c>
      <c r="L809" s="0" t="n">
        <v>205</v>
      </c>
      <c r="M809" s="0" t="n">
        <v>385</v>
      </c>
      <c r="N809" s="0" t="n">
        <v>1140</v>
      </c>
      <c r="O809" s="0" t="n">
        <v>86</v>
      </c>
      <c r="P809" s="0" t="n">
        <v>31</v>
      </c>
      <c r="Q809" s="0" t="n">
        <v>114</v>
      </c>
      <c r="R809" s="0" t="n">
        <v>94</v>
      </c>
      <c r="W809" s="40" t="n">
        <v>2880</v>
      </c>
      <c r="Z809" s="0" t="n">
        <f aca="false">SUM(C809:Y809)</f>
        <v>25228</v>
      </c>
    </row>
    <row r="810" customFormat="false" ht="15" hidden="false" customHeight="false" outlineLevel="0" collapsed="false">
      <c r="A810" s="46" t="n">
        <v>43229</v>
      </c>
      <c r="B810" s="46"/>
      <c r="C810" s="0" t="n">
        <v>564</v>
      </c>
      <c r="D810" s="0" t="n">
        <v>8026</v>
      </c>
      <c r="E810" s="0" t="n">
        <v>7779</v>
      </c>
      <c r="H810" s="52" t="n">
        <v>367</v>
      </c>
      <c r="I810" s="0" t="n">
        <v>610</v>
      </c>
      <c r="J810" s="0" t="n">
        <v>104</v>
      </c>
      <c r="K810" s="0" t="n">
        <v>216</v>
      </c>
      <c r="L810" s="0" t="n">
        <v>127</v>
      </c>
      <c r="M810" s="0" t="n">
        <v>525</v>
      </c>
      <c r="N810" s="0" t="n">
        <v>103</v>
      </c>
      <c r="O810" s="0" t="n">
        <v>18</v>
      </c>
      <c r="P810" s="0" t="n">
        <v>27</v>
      </c>
      <c r="Q810" s="0" t="n">
        <v>50</v>
      </c>
      <c r="R810" s="0" t="n">
        <v>94</v>
      </c>
      <c r="W810" s="40" t="n">
        <v>1265</v>
      </c>
      <c r="Z810" s="0" t="n">
        <f aca="false">SUM(C810:Y810)</f>
        <v>19875</v>
      </c>
    </row>
    <row r="811" customFormat="false" ht="15" hidden="false" customHeight="false" outlineLevel="0" collapsed="false">
      <c r="A811" s="46" t="n">
        <v>43230</v>
      </c>
      <c r="B811" s="46"/>
      <c r="C811" s="0" t="n">
        <v>688</v>
      </c>
      <c r="D811" s="0" t="n">
        <v>7399</v>
      </c>
      <c r="E811" s="0" t="n">
        <v>5335</v>
      </c>
      <c r="H811" s="52" t="n">
        <v>995</v>
      </c>
      <c r="I811" s="0" t="n">
        <v>1267</v>
      </c>
      <c r="J811" s="0" t="n">
        <v>134</v>
      </c>
      <c r="K811" s="0" t="n">
        <v>267</v>
      </c>
      <c r="L811" s="0" t="n">
        <v>202</v>
      </c>
      <c r="M811" s="0" t="n">
        <v>452</v>
      </c>
      <c r="N811" s="0" t="n">
        <v>101</v>
      </c>
      <c r="O811" s="0" t="n">
        <v>157</v>
      </c>
      <c r="P811" s="0" t="n">
        <v>78</v>
      </c>
      <c r="Q811" s="0" t="n">
        <v>26</v>
      </c>
      <c r="R811" s="0" t="n">
        <v>212</v>
      </c>
      <c r="W811" s="40" t="n">
        <v>1874</v>
      </c>
      <c r="Z811" s="0" t="n">
        <f aca="false">SUM(C811:Y811)</f>
        <v>19187</v>
      </c>
    </row>
    <row r="812" customFormat="false" ht="15" hidden="false" customHeight="false" outlineLevel="0" collapsed="false">
      <c r="A812" s="46" t="n">
        <v>43231</v>
      </c>
      <c r="B812" s="46"/>
      <c r="C812" s="0" t="n">
        <v>1437</v>
      </c>
      <c r="D812" s="0" t="n">
        <v>14632</v>
      </c>
      <c r="E812" s="0" t="n">
        <v>5960</v>
      </c>
      <c r="H812" s="52" t="n">
        <v>163</v>
      </c>
      <c r="I812" s="0" t="n">
        <v>328</v>
      </c>
      <c r="J812" s="0" t="n">
        <v>147</v>
      </c>
      <c r="K812" s="0" t="n">
        <v>182</v>
      </c>
      <c r="L812" s="0" t="n">
        <v>187</v>
      </c>
      <c r="M812" s="0" t="n">
        <v>629</v>
      </c>
      <c r="N812" s="0" t="n">
        <v>377</v>
      </c>
      <c r="O812" s="0" t="n">
        <v>9</v>
      </c>
      <c r="P812" s="0" t="n">
        <v>25</v>
      </c>
      <c r="Q812" s="0" t="n">
        <v>88</v>
      </c>
      <c r="R812" s="0" t="n">
        <v>33</v>
      </c>
      <c r="W812" s="40" t="n">
        <v>1350</v>
      </c>
      <c r="Z812" s="0" t="n">
        <f aca="false">SUM(C812:Y812)</f>
        <v>25547</v>
      </c>
    </row>
    <row r="813" customFormat="false" ht="15" hidden="false" customHeight="false" outlineLevel="0" collapsed="false">
      <c r="A813" s="46" t="n">
        <v>43232</v>
      </c>
      <c r="B813" s="46"/>
      <c r="C813" s="0" t="n">
        <v>729</v>
      </c>
      <c r="D813" s="0" t="n">
        <v>9907</v>
      </c>
      <c r="E813" s="0" t="n">
        <v>4326</v>
      </c>
      <c r="H813" s="52" t="n">
        <v>360</v>
      </c>
      <c r="I813" s="0" t="n">
        <v>1263</v>
      </c>
      <c r="J813" s="0" t="n">
        <v>437</v>
      </c>
      <c r="K813" s="0" t="n">
        <v>177</v>
      </c>
      <c r="L813" s="0" t="n">
        <v>284</v>
      </c>
      <c r="M813" s="0" t="n">
        <v>558</v>
      </c>
      <c r="N813" s="0" t="n">
        <v>416</v>
      </c>
      <c r="O813" s="0" t="n">
        <v>40</v>
      </c>
      <c r="P813" s="0" t="n">
        <v>23</v>
      </c>
      <c r="Q813" s="0" t="n">
        <v>165</v>
      </c>
      <c r="R813" s="0" t="n">
        <v>57</v>
      </c>
      <c r="W813" s="40" t="n">
        <v>1300</v>
      </c>
      <c r="Z813" s="0" t="n">
        <f aca="false">SUM(C813:Y813)</f>
        <v>20042</v>
      </c>
    </row>
    <row r="814" customFormat="false" ht="15" hidden="false" customHeight="false" outlineLevel="0" collapsed="false">
      <c r="A814" s="46" t="n">
        <v>43233</v>
      </c>
      <c r="B814" s="46"/>
      <c r="C814" s="0" t="n">
        <v>811</v>
      </c>
      <c r="D814" s="0" t="n">
        <v>9219</v>
      </c>
      <c r="E814" s="0" t="n">
        <v>4436</v>
      </c>
      <c r="H814" s="52" t="n">
        <v>121</v>
      </c>
      <c r="I814" s="0" t="n">
        <v>852</v>
      </c>
      <c r="J814" s="0" t="n">
        <v>169</v>
      </c>
      <c r="K814" s="0" t="n">
        <v>502</v>
      </c>
      <c r="L814" s="0" t="n">
        <v>104</v>
      </c>
      <c r="M814" s="0" t="n">
        <v>414</v>
      </c>
      <c r="N814" s="0" t="n">
        <v>357</v>
      </c>
      <c r="O814" s="0" t="n">
        <v>26</v>
      </c>
      <c r="P814" s="0" t="n">
        <v>38</v>
      </c>
      <c r="Q814" s="0" t="n">
        <v>108</v>
      </c>
      <c r="R814" s="0" t="n">
        <v>44</v>
      </c>
      <c r="W814" s="40" t="n">
        <v>923</v>
      </c>
      <c r="Z814" s="0" t="n">
        <f aca="false">SUM(C814:Y814)</f>
        <v>18124</v>
      </c>
    </row>
    <row r="815" customFormat="false" ht="15" hidden="false" customHeight="false" outlineLevel="0" collapsed="false">
      <c r="A815" s="46" t="n">
        <v>43234</v>
      </c>
      <c r="B815" s="46"/>
      <c r="C815" s="0" t="n">
        <v>368</v>
      </c>
      <c r="D815" s="0" t="n">
        <v>9027</v>
      </c>
      <c r="E815" s="0" t="n">
        <v>2928</v>
      </c>
      <c r="H815" s="52" t="n">
        <v>545</v>
      </c>
      <c r="I815" s="0" t="n">
        <v>767</v>
      </c>
      <c r="J815" s="0" t="n">
        <v>559</v>
      </c>
      <c r="K815" s="0" t="n">
        <v>674</v>
      </c>
      <c r="L815" s="0" t="n">
        <v>710</v>
      </c>
      <c r="M815" s="0" t="n">
        <v>337</v>
      </c>
      <c r="N815" s="0" t="n">
        <v>99</v>
      </c>
      <c r="O815" s="0" t="n">
        <v>15</v>
      </c>
      <c r="P815" s="0" t="n">
        <v>214</v>
      </c>
      <c r="Q815" s="0" t="n">
        <v>141</v>
      </c>
      <c r="R815" s="0" t="n">
        <v>25</v>
      </c>
      <c r="W815" s="40" t="n">
        <v>429</v>
      </c>
      <c r="Z815" s="0" t="n">
        <f aca="false">SUM(C815:Y815)</f>
        <v>16838</v>
      </c>
    </row>
    <row r="816" customFormat="false" ht="15" hidden="false" customHeight="false" outlineLevel="0" collapsed="false">
      <c r="A816" s="46" t="n">
        <v>43235</v>
      </c>
      <c r="B816" s="46"/>
      <c r="C816" s="0" t="n">
        <v>900</v>
      </c>
      <c r="D816" s="0" t="n">
        <v>5444</v>
      </c>
      <c r="E816" s="0" t="n">
        <v>4593</v>
      </c>
      <c r="H816" s="52" t="n">
        <v>84</v>
      </c>
      <c r="I816" s="0" t="n">
        <v>1020</v>
      </c>
      <c r="J816" s="0" t="n">
        <v>986</v>
      </c>
      <c r="K816" s="0" t="n">
        <v>1319</v>
      </c>
      <c r="L816" s="0" t="n">
        <v>247</v>
      </c>
      <c r="M816" s="0" t="n">
        <v>144</v>
      </c>
      <c r="N816" s="0" t="n">
        <v>324</v>
      </c>
      <c r="O816" s="0" t="n">
        <v>14</v>
      </c>
      <c r="P816" s="0" t="n">
        <v>50</v>
      </c>
      <c r="Q816" s="0" t="n">
        <v>71</v>
      </c>
      <c r="R816" s="0" t="n">
        <v>7</v>
      </c>
      <c r="W816" s="40" t="n">
        <v>1051</v>
      </c>
      <c r="Z816" s="0" t="n">
        <f aca="false">SUM(C816:Y816)</f>
        <v>16254</v>
      </c>
    </row>
    <row r="817" customFormat="false" ht="15" hidden="false" customHeight="false" outlineLevel="0" collapsed="false">
      <c r="A817" s="46" t="n">
        <v>43236</v>
      </c>
      <c r="B817" s="46"/>
      <c r="C817" s="0" t="n">
        <v>454</v>
      </c>
      <c r="D817" s="0" t="n">
        <v>14253</v>
      </c>
      <c r="E817" s="0" t="n">
        <v>6024</v>
      </c>
      <c r="H817" s="52" t="n">
        <v>886</v>
      </c>
      <c r="I817" s="0" t="n">
        <v>910</v>
      </c>
      <c r="J817" s="0" t="n">
        <v>313</v>
      </c>
      <c r="K817" s="0" t="n">
        <v>1046</v>
      </c>
      <c r="L817" s="0" t="n">
        <v>414</v>
      </c>
      <c r="M817" s="0" t="n">
        <v>290</v>
      </c>
      <c r="N817" s="0" t="n">
        <v>302</v>
      </c>
      <c r="O817" s="0" t="n">
        <v>10</v>
      </c>
      <c r="P817" s="0" t="n">
        <v>115</v>
      </c>
      <c r="Q817" s="0" t="n">
        <v>129</v>
      </c>
      <c r="R817" s="0" t="n">
        <v>56</v>
      </c>
      <c r="W817" s="40" t="n">
        <v>2191</v>
      </c>
      <c r="Z817" s="0" t="n">
        <f aca="false">SUM(C817:Y817)</f>
        <v>27393</v>
      </c>
    </row>
    <row r="818" customFormat="false" ht="15" hidden="false" customHeight="false" outlineLevel="0" collapsed="false">
      <c r="A818" s="46" t="n">
        <v>43237</v>
      </c>
      <c r="B818" s="46"/>
      <c r="C818" s="0" t="n">
        <v>592</v>
      </c>
      <c r="D818" s="0" t="n">
        <v>8605</v>
      </c>
      <c r="E818" s="0" t="n">
        <v>4078</v>
      </c>
      <c r="H818" s="52" t="n">
        <v>100</v>
      </c>
      <c r="I818" s="0" t="n">
        <v>1191</v>
      </c>
      <c r="J818" s="0" t="n">
        <v>510</v>
      </c>
      <c r="K818" s="0" t="n">
        <v>720</v>
      </c>
      <c r="L818" s="0" t="n">
        <v>244</v>
      </c>
      <c r="M818" s="0" t="n">
        <v>127</v>
      </c>
      <c r="N818" s="0" t="n">
        <v>54</v>
      </c>
      <c r="O818" s="0" t="n">
        <v>73</v>
      </c>
      <c r="P818" s="0" t="n">
        <v>179</v>
      </c>
      <c r="Q818" s="0" t="n">
        <v>10</v>
      </c>
      <c r="R818" s="0" t="n">
        <v>45</v>
      </c>
      <c r="W818" s="40" t="n">
        <v>1146</v>
      </c>
      <c r="Z818" s="0" t="n">
        <f aca="false">SUM(C818:Y818)</f>
        <v>17674</v>
      </c>
    </row>
    <row r="819" customFormat="false" ht="15" hidden="false" customHeight="false" outlineLevel="0" collapsed="false">
      <c r="A819" s="46" t="n">
        <v>43238</v>
      </c>
      <c r="B819" s="46"/>
      <c r="C819" s="0" t="n">
        <v>950</v>
      </c>
      <c r="D819" s="0" t="n">
        <v>12031</v>
      </c>
      <c r="E819" s="0" t="n">
        <v>2163</v>
      </c>
      <c r="H819" s="52" t="n">
        <v>221</v>
      </c>
      <c r="I819" s="0" t="n">
        <v>1926</v>
      </c>
      <c r="J819" s="0" t="n">
        <v>230</v>
      </c>
      <c r="K819" s="0" t="n">
        <v>576</v>
      </c>
      <c r="L819" s="0" t="n">
        <v>247</v>
      </c>
      <c r="M819" s="0" t="n">
        <v>163</v>
      </c>
      <c r="N819" s="0" t="n">
        <v>210</v>
      </c>
      <c r="O819" s="0" t="n">
        <v>30</v>
      </c>
      <c r="P819" s="0" t="n">
        <v>79</v>
      </c>
      <c r="Q819" s="0" t="n">
        <v>202</v>
      </c>
      <c r="R819" s="0" t="n">
        <v>113</v>
      </c>
      <c r="W819" s="40" t="n">
        <v>980</v>
      </c>
      <c r="Z819" s="0" t="n">
        <f aca="false">SUM(C819:Y819)</f>
        <v>20121</v>
      </c>
    </row>
    <row r="820" customFormat="false" ht="15" hidden="false" customHeight="false" outlineLevel="0" collapsed="false">
      <c r="A820" s="46" t="n">
        <v>43239</v>
      </c>
      <c r="B820" s="46"/>
      <c r="C820" s="0" t="n">
        <v>761</v>
      </c>
      <c r="D820" s="0" t="n">
        <v>12169</v>
      </c>
      <c r="E820" s="0" t="n">
        <v>2453</v>
      </c>
      <c r="H820" s="52" t="n">
        <v>91</v>
      </c>
      <c r="I820" s="0" t="n">
        <v>241</v>
      </c>
      <c r="J820" s="0" t="n">
        <v>82</v>
      </c>
      <c r="K820" s="0" t="n">
        <v>216</v>
      </c>
      <c r="L820" s="0" t="n">
        <v>206</v>
      </c>
      <c r="M820" s="0" t="n">
        <v>182</v>
      </c>
      <c r="N820" s="0" t="n">
        <v>73</v>
      </c>
      <c r="O820" s="0" t="n">
        <v>19</v>
      </c>
      <c r="P820" s="0" t="n">
        <v>68</v>
      </c>
      <c r="Q820" s="0" t="n">
        <v>223</v>
      </c>
      <c r="R820" s="0" t="n">
        <v>187</v>
      </c>
      <c r="W820" s="40" t="n">
        <v>1082</v>
      </c>
      <c r="Z820" s="0" t="n">
        <f aca="false">SUM(C820:Y820)</f>
        <v>18053</v>
      </c>
    </row>
    <row r="821" customFormat="false" ht="15" hidden="false" customHeight="false" outlineLevel="0" collapsed="false">
      <c r="A821" s="46" t="n">
        <v>43240</v>
      </c>
      <c r="B821" s="46"/>
      <c r="C821" s="0" t="n">
        <v>592</v>
      </c>
      <c r="D821" s="0" t="n">
        <v>14975</v>
      </c>
      <c r="E821" s="0" t="n">
        <v>3493</v>
      </c>
      <c r="H821" s="52" t="n">
        <v>249</v>
      </c>
      <c r="I821" s="0" t="n">
        <v>755</v>
      </c>
      <c r="J821" s="0" t="n">
        <v>124</v>
      </c>
      <c r="K821" s="0" t="n">
        <v>1426</v>
      </c>
      <c r="L821" s="0" t="n">
        <v>435</v>
      </c>
      <c r="M821" s="0" t="n">
        <v>253</v>
      </c>
      <c r="N821" s="0" t="n">
        <v>103</v>
      </c>
      <c r="O821" s="0" t="n">
        <v>13</v>
      </c>
      <c r="P821" s="0" t="n">
        <v>127</v>
      </c>
      <c r="Q821" s="0" t="n">
        <v>8</v>
      </c>
      <c r="R821" s="0" t="n">
        <v>31</v>
      </c>
      <c r="W821" s="40" t="n">
        <v>1636</v>
      </c>
      <c r="Z821" s="0" t="n">
        <f aca="false">SUM(C821:Y821)</f>
        <v>24220</v>
      </c>
    </row>
    <row r="822" customFormat="false" ht="15" hidden="false" customHeight="false" outlineLevel="0" collapsed="false">
      <c r="A822" s="46" t="n">
        <v>43241</v>
      </c>
      <c r="B822" s="46"/>
      <c r="C822" s="0" t="n">
        <v>337</v>
      </c>
      <c r="D822" s="0" t="n">
        <v>17355</v>
      </c>
      <c r="E822" s="0" t="n">
        <v>4745</v>
      </c>
      <c r="H822" s="52" t="n">
        <v>93</v>
      </c>
      <c r="I822" s="0" t="n">
        <v>216</v>
      </c>
      <c r="J822" s="0" t="n">
        <v>163</v>
      </c>
      <c r="K822" s="0" t="n">
        <v>915</v>
      </c>
      <c r="L822" s="0" t="n">
        <v>344</v>
      </c>
      <c r="M822" s="0" t="n">
        <v>631</v>
      </c>
      <c r="N822" s="0" t="n">
        <v>21</v>
      </c>
      <c r="O822" s="0" t="n">
        <v>47</v>
      </c>
      <c r="P822" s="0" t="n">
        <v>104</v>
      </c>
      <c r="Q822" s="0" t="n">
        <v>228</v>
      </c>
      <c r="R822" s="0" t="n">
        <v>36</v>
      </c>
      <c r="W822" s="40" t="n">
        <v>1825</v>
      </c>
      <c r="Z822" s="0" t="n">
        <f aca="false">SUM(C822:Y822)</f>
        <v>27060</v>
      </c>
    </row>
    <row r="823" customFormat="false" ht="15" hidden="false" customHeight="false" outlineLevel="0" collapsed="false">
      <c r="A823" s="46" t="n">
        <v>43242</v>
      </c>
      <c r="B823" s="46"/>
      <c r="C823" s="0" t="n">
        <v>504</v>
      </c>
      <c r="D823" s="0" t="n">
        <v>16837</v>
      </c>
      <c r="E823" s="0" t="n">
        <v>5858</v>
      </c>
      <c r="H823" s="52" t="n">
        <v>537</v>
      </c>
      <c r="I823" s="0" t="n">
        <v>796</v>
      </c>
      <c r="J823" s="0" t="n">
        <v>78</v>
      </c>
      <c r="K823" s="0" t="n">
        <v>251</v>
      </c>
      <c r="L823" s="0" t="n">
        <v>292</v>
      </c>
      <c r="M823" s="0" t="n">
        <v>170</v>
      </c>
      <c r="N823" s="0" t="n">
        <v>34</v>
      </c>
      <c r="O823" s="0" t="n">
        <v>30</v>
      </c>
      <c r="P823" s="0" t="n">
        <v>41</v>
      </c>
      <c r="Q823" s="0" t="n">
        <v>208</v>
      </c>
      <c r="R823" s="0" t="n">
        <v>170</v>
      </c>
      <c r="W823" s="40" t="n">
        <v>1450</v>
      </c>
      <c r="Z823" s="0" t="n">
        <f aca="false">SUM(C823:Y823)</f>
        <v>27256</v>
      </c>
    </row>
    <row r="824" customFormat="false" ht="15" hidden="false" customHeight="false" outlineLevel="0" collapsed="false">
      <c r="A824" s="46" t="n">
        <v>43243</v>
      </c>
      <c r="B824" s="46"/>
      <c r="C824" s="0" t="n">
        <v>510</v>
      </c>
      <c r="D824" s="0" t="n">
        <v>20745</v>
      </c>
      <c r="E824" s="0" t="n">
        <v>3844</v>
      </c>
      <c r="H824" s="52" t="n">
        <v>359</v>
      </c>
      <c r="I824" s="0" t="n">
        <v>1212</v>
      </c>
      <c r="J824" s="0" t="n">
        <v>182</v>
      </c>
      <c r="K824" s="0" t="n">
        <v>594</v>
      </c>
      <c r="L824" s="0" t="n">
        <v>774</v>
      </c>
      <c r="M824" s="0" t="n">
        <v>375</v>
      </c>
      <c r="N824" s="0" t="n">
        <v>66</v>
      </c>
      <c r="O824" s="0" t="n">
        <v>74</v>
      </c>
      <c r="P824" s="0" t="n">
        <v>345</v>
      </c>
      <c r="Q824" s="0" t="n">
        <v>205</v>
      </c>
      <c r="R824" s="0" t="n">
        <v>64</v>
      </c>
      <c r="W824" s="40" t="n">
        <v>555</v>
      </c>
      <c r="Z824" s="0" t="n">
        <f aca="false">SUM(C824:Y824)</f>
        <v>29904</v>
      </c>
    </row>
    <row r="825" customFormat="false" ht="15" hidden="false" customHeight="false" outlineLevel="0" collapsed="false">
      <c r="A825" s="46" t="n">
        <v>43244</v>
      </c>
      <c r="B825" s="46"/>
      <c r="C825" s="0" t="n">
        <v>660</v>
      </c>
      <c r="D825" s="0" t="n">
        <v>14248</v>
      </c>
      <c r="E825" s="0" t="n">
        <v>3342</v>
      </c>
      <c r="H825" s="52" t="n">
        <v>285</v>
      </c>
      <c r="I825" s="0" t="n">
        <v>396</v>
      </c>
      <c r="J825" s="0" t="n">
        <v>164</v>
      </c>
      <c r="K825" s="0" t="n">
        <v>487</v>
      </c>
      <c r="L825" s="0" t="n">
        <v>600</v>
      </c>
      <c r="M825" s="0" t="n">
        <v>604</v>
      </c>
      <c r="N825" s="0" t="n">
        <v>75</v>
      </c>
      <c r="O825" s="0" t="n">
        <v>25</v>
      </c>
      <c r="P825" s="0" t="n">
        <v>181</v>
      </c>
      <c r="Q825" s="0" t="n">
        <v>74</v>
      </c>
      <c r="R825" s="0" t="n">
        <v>29</v>
      </c>
      <c r="W825" s="40" t="n">
        <v>2429</v>
      </c>
      <c r="Z825" s="0" t="n">
        <f aca="false">SUM(C825:Y825)</f>
        <v>23599</v>
      </c>
    </row>
    <row r="826" customFormat="false" ht="15" hidden="false" customHeight="false" outlineLevel="0" collapsed="false">
      <c r="A826" s="46" t="n">
        <v>43245</v>
      </c>
      <c r="B826" s="46"/>
      <c r="C826" s="0" t="n">
        <v>582</v>
      </c>
      <c r="D826" s="0" t="n">
        <v>17056</v>
      </c>
      <c r="E826" s="0" t="n">
        <v>3511</v>
      </c>
      <c r="H826" s="52" t="n">
        <v>383</v>
      </c>
      <c r="I826" s="0" t="n">
        <v>270</v>
      </c>
      <c r="J826" s="0" t="n">
        <v>250</v>
      </c>
      <c r="K826" s="0" t="n">
        <v>342</v>
      </c>
      <c r="L826" s="0" t="n">
        <v>280</v>
      </c>
      <c r="M826" s="0" t="n">
        <v>530</v>
      </c>
      <c r="N826" s="0" t="n">
        <v>11</v>
      </c>
      <c r="O826" s="0" t="n">
        <v>8</v>
      </c>
      <c r="P826" s="0" t="n">
        <v>114</v>
      </c>
      <c r="Q826" s="0" t="n">
        <v>218</v>
      </c>
      <c r="R826" s="0" t="n">
        <v>81</v>
      </c>
      <c r="W826" s="40" t="n">
        <v>1531</v>
      </c>
      <c r="Z826" s="0" t="n">
        <f aca="false">SUM(C826:Y826)</f>
        <v>25167</v>
      </c>
    </row>
    <row r="827" customFormat="false" ht="15" hidden="false" customHeight="false" outlineLevel="0" collapsed="false">
      <c r="A827" s="46" t="n">
        <v>43246</v>
      </c>
      <c r="B827" s="46"/>
      <c r="C827" s="0" t="n">
        <v>690</v>
      </c>
      <c r="D827" s="0" t="n">
        <v>17339</v>
      </c>
      <c r="E827" s="0" t="n">
        <v>3371</v>
      </c>
      <c r="H827" s="52" t="n">
        <v>901</v>
      </c>
      <c r="I827" s="0" t="n">
        <v>664</v>
      </c>
      <c r="J827" s="0" t="n">
        <v>81</v>
      </c>
      <c r="K827" s="0" t="n">
        <v>312</v>
      </c>
      <c r="L827" s="0" t="n">
        <v>337</v>
      </c>
      <c r="M827" s="0" t="n">
        <v>841</v>
      </c>
      <c r="N827" s="0" t="n">
        <v>89</v>
      </c>
      <c r="O827" s="0" t="n">
        <v>18</v>
      </c>
      <c r="P827" s="0" t="n">
        <v>185</v>
      </c>
      <c r="Q827" s="0" t="n">
        <v>70</v>
      </c>
      <c r="R827" s="0" t="n">
        <v>40</v>
      </c>
      <c r="W827" s="40" t="n">
        <v>1677</v>
      </c>
      <c r="Z827" s="0" t="n">
        <f aca="false">SUM(C827:Y827)</f>
        <v>26615</v>
      </c>
    </row>
    <row r="828" customFormat="false" ht="15" hidden="false" customHeight="false" outlineLevel="0" collapsed="false">
      <c r="A828" s="46" t="n">
        <v>43247</v>
      </c>
      <c r="B828" s="46"/>
      <c r="C828" s="0" t="n">
        <v>759</v>
      </c>
      <c r="D828" s="0" t="n">
        <v>15741</v>
      </c>
      <c r="E828" s="0" t="n">
        <v>4263</v>
      </c>
      <c r="H828" s="52" t="n">
        <v>352</v>
      </c>
      <c r="I828" s="0" t="n">
        <v>531</v>
      </c>
      <c r="J828" s="0" t="n">
        <v>100</v>
      </c>
      <c r="K828" s="0" t="n">
        <v>322</v>
      </c>
      <c r="L828" s="0" t="n">
        <v>224</v>
      </c>
      <c r="M828" s="0" t="n">
        <v>896</v>
      </c>
      <c r="N828" s="0" t="n">
        <v>61</v>
      </c>
      <c r="O828" s="0" t="n">
        <v>18</v>
      </c>
      <c r="P828" s="0" t="n">
        <v>206</v>
      </c>
      <c r="Q828" s="0" t="n">
        <v>10</v>
      </c>
      <c r="R828" s="0" t="n">
        <v>189</v>
      </c>
      <c r="W828" s="40" t="n">
        <v>2910</v>
      </c>
      <c r="Z828" s="0" t="n">
        <f aca="false">SUM(C828:Y828)</f>
        <v>26582</v>
      </c>
    </row>
    <row r="829" customFormat="false" ht="15" hidden="false" customHeight="false" outlineLevel="0" collapsed="false">
      <c r="A829" s="46" t="n">
        <v>43248</v>
      </c>
      <c r="B829" s="46"/>
      <c r="C829" s="0" t="n">
        <v>981</v>
      </c>
      <c r="D829" s="0" t="n">
        <v>14260</v>
      </c>
      <c r="E829" s="0" t="n">
        <v>3243</v>
      </c>
      <c r="H829" s="52" t="n">
        <v>552</v>
      </c>
      <c r="I829" s="0" t="n">
        <v>850</v>
      </c>
      <c r="J829" s="0" t="n">
        <v>163</v>
      </c>
      <c r="K829" s="0" t="n">
        <v>395</v>
      </c>
      <c r="L829" s="0" t="n">
        <v>225</v>
      </c>
      <c r="M829" s="0" t="n">
        <v>1450</v>
      </c>
      <c r="N829" s="0" t="n">
        <v>23</v>
      </c>
      <c r="O829" s="0" t="n">
        <v>26</v>
      </c>
      <c r="P829" s="0" t="n">
        <v>510</v>
      </c>
      <c r="Q829" s="0" t="n">
        <v>5</v>
      </c>
      <c r="R829" s="0" t="n">
        <v>426</v>
      </c>
      <c r="W829" s="40" t="n">
        <v>1657</v>
      </c>
      <c r="Z829" s="0" t="n">
        <f aca="false">SUM(C829:Y829)</f>
        <v>24766</v>
      </c>
    </row>
    <row r="830" customFormat="false" ht="15" hidden="false" customHeight="false" outlineLevel="0" collapsed="false">
      <c r="A830" s="46" t="n">
        <v>43249</v>
      </c>
      <c r="B830" s="46"/>
      <c r="C830" s="0" t="n">
        <v>809</v>
      </c>
      <c r="D830" s="0" t="n">
        <v>12528</v>
      </c>
      <c r="E830" s="0" t="n">
        <v>4569</v>
      </c>
      <c r="H830" s="52" t="n">
        <v>73</v>
      </c>
      <c r="I830" s="0" t="n">
        <v>232</v>
      </c>
      <c r="J830" s="0" t="n">
        <v>346</v>
      </c>
      <c r="K830" s="0" t="n">
        <v>467</v>
      </c>
      <c r="L830" s="0" t="n">
        <v>187</v>
      </c>
      <c r="M830" s="0" t="n">
        <v>910</v>
      </c>
      <c r="N830" s="0" t="n">
        <v>203</v>
      </c>
      <c r="O830" s="0" t="n">
        <v>102</v>
      </c>
      <c r="P830" s="0" t="n">
        <v>110</v>
      </c>
      <c r="Q830" s="0" t="n">
        <v>36</v>
      </c>
      <c r="R830" s="0" t="n">
        <v>266</v>
      </c>
      <c r="W830" s="40" t="n">
        <v>2829</v>
      </c>
      <c r="Z830" s="0" t="n">
        <f aca="false">SUM(C830:Y830)</f>
        <v>23667</v>
      </c>
    </row>
    <row r="831" customFormat="false" ht="15" hidden="false" customHeight="false" outlineLevel="0" collapsed="false">
      <c r="A831" s="46" t="n">
        <v>43250</v>
      </c>
      <c r="B831" s="46"/>
      <c r="C831" s="0" t="n">
        <v>226</v>
      </c>
      <c r="D831" s="0" t="n">
        <v>12986</v>
      </c>
      <c r="E831" s="0" t="n">
        <v>5717</v>
      </c>
      <c r="H831" s="52" t="n">
        <v>375</v>
      </c>
      <c r="I831" s="0" t="n">
        <v>945</v>
      </c>
      <c r="J831" s="0" t="n">
        <v>254</v>
      </c>
      <c r="K831" s="0" t="n">
        <v>665</v>
      </c>
      <c r="L831" s="0" t="n">
        <v>363</v>
      </c>
      <c r="M831" s="0" t="n">
        <v>854</v>
      </c>
      <c r="N831" s="0" t="n">
        <v>19</v>
      </c>
      <c r="O831" s="0" t="n">
        <v>20</v>
      </c>
      <c r="P831" s="0" t="n">
        <v>38</v>
      </c>
      <c r="Q831" s="0" t="n">
        <v>205</v>
      </c>
      <c r="R831" s="0" t="n">
        <v>47</v>
      </c>
      <c r="W831" s="40" t="n">
        <v>3604</v>
      </c>
      <c r="Z831" s="0" t="n">
        <f aca="false">SUM(C831:Y831)</f>
        <v>26318</v>
      </c>
    </row>
    <row r="832" customFormat="false" ht="15" hidden="false" customHeight="false" outlineLevel="0" collapsed="false">
      <c r="A832" s="46" t="n">
        <v>43251</v>
      </c>
      <c r="B832" s="46"/>
      <c r="C832" s="0" t="n">
        <v>449</v>
      </c>
      <c r="D832" s="0" t="n">
        <v>10874</v>
      </c>
      <c r="E832" s="0" t="n">
        <v>3826</v>
      </c>
      <c r="H832" s="52" t="n">
        <v>138</v>
      </c>
      <c r="I832" s="0" t="n">
        <v>1824</v>
      </c>
      <c r="J832" s="0" t="n">
        <v>101</v>
      </c>
      <c r="K832" s="0" t="n">
        <v>828</v>
      </c>
      <c r="L832" s="0" t="n">
        <v>200</v>
      </c>
      <c r="M832" s="0" t="n">
        <v>862</v>
      </c>
      <c r="N832" s="0" t="n">
        <v>99</v>
      </c>
      <c r="O832" s="0" t="n">
        <v>17</v>
      </c>
      <c r="P832" s="0" t="n">
        <v>65</v>
      </c>
      <c r="Q832" s="0" t="n">
        <v>97</v>
      </c>
      <c r="R832" s="0" t="n">
        <v>127</v>
      </c>
      <c r="W832" s="40" t="n">
        <v>2242</v>
      </c>
      <c r="Z832" s="0" t="n">
        <f aca="false">SUM(C832:Y832)</f>
        <v>21749</v>
      </c>
    </row>
    <row r="833" customFormat="false" ht="15" hidden="false" customHeight="false" outlineLevel="0" collapsed="false">
      <c r="A833" s="46" t="n">
        <v>43252</v>
      </c>
      <c r="B833" s="46"/>
      <c r="C833" s="0" t="n">
        <v>2159</v>
      </c>
      <c r="D833" s="0" t="n">
        <v>9577</v>
      </c>
      <c r="E833" s="0" t="n">
        <v>4521</v>
      </c>
      <c r="H833" s="52" t="n">
        <v>485</v>
      </c>
      <c r="I833" s="0" t="n">
        <v>1425</v>
      </c>
      <c r="J833" s="0" t="n">
        <v>433</v>
      </c>
      <c r="K833" s="0" t="n">
        <v>660</v>
      </c>
      <c r="L833" s="0" t="n">
        <v>188</v>
      </c>
      <c r="M833" s="0" t="n">
        <v>805</v>
      </c>
      <c r="N833" s="0" t="n">
        <v>44</v>
      </c>
      <c r="O833" s="0" t="n">
        <v>40</v>
      </c>
      <c r="P833" s="0" t="n">
        <v>97</v>
      </c>
      <c r="Q833" s="0" t="n">
        <v>46</v>
      </c>
      <c r="R833" s="0" t="n">
        <v>99</v>
      </c>
      <c r="W833" s="40" t="n">
        <v>2066</v>
      </c>
      <c r="Z833" s="0" t="n">
        <f aca="false">SUM(C833:Y833)</f>
        <v>22645</v>
      </c>
    </row>
    <row r="834" customFormat="false" ht="15" hidden="false" customHeight="false" outlineLevel="0" collapsed="false">
      <c r="A834" s="46" t="n">
        <v>43253</v>
      </c>
      <c r="B834" s="46"/>
      <c r="C834" s="0" t="n">
        <v>1360</v>
      </c>
      <c r="D834" s="0" t="n">
        <v>12735</v>
      </c>
      <c r="E834" s="0" t="n">
        <v>2875</v>
      </c>
      <c r="H834" s="52" t="n">
        <v>567</v>
      </c>
      <c r="I834" s="0" t="n">
        <v>698</v>
      </c>
      <c r="J834" s="0" t="n">
        <v>186</v>
      </c>
      <c r="K834" s="0" t="n">
        <v>199</v>
      </c>
      <c r="L834" s="0" t="n">
        <v>295</v>
      </c>
      <c r="M834" s="0" t="n">
        <v>390</v>
      </c>
      <c r="N834" s="0" t="n">
        <v>63</v>
      </c>
      <c r="O834" s="0" t="n">
        <v>18</v>
      </c>
      <c r="P834" s="0" t="n">
        <v>57</v>
      </c>
      <c r="Q834" s="0" t="n">
        <v>58</v>
      </c>
      <c r="R834" s="0" t="n">
        <v>98</v>
      </c>
      <c r="W834" s="40" t="n">
        <v>1402</v>
      </c>
      <c r="Z834" s="0" t="n">
        <f aca="false">SUM(C834:Y834)</f>
        <v>21001</v>
      </c>
    </row>
    <row r="835" customFormat="false" ht="15" hidden="false" customHeight="false" outlineLevel="0" collapsed="false">
      <c r="A835" s="46" t="n">
        <v>43254</v>
      </c>
      <c r="B835" s="46"/>
      <c r="C835" s="0" t="n">
        <v>1156</v>
      </c>
      <c r="D835" s="0" t="n">
        <v>14832</v>
      </c>
      <c r="E835" s="0" t="n">
        <v>6444</v>
      </c>
      <c r="H835" s="52" t="n">
        <v>400</v>
      </c>
      <c r="I835" s="0" t="n">
        <v>929</v>
      </c>
      <c r="J835" s="0" t="n">
        <v>541</v>
      </c>
      <c r="K835" s="0" t="n">
        <v>778</v>
      </c>
      <c r="L835" s="0" t="n">
        <v>175</v>
      </c>
      <c r="M835" s="0" t="n">
        <v>1294</v>
      </c>
      <c r="N835" s="0" t="n">
        <v>23</v>
      </c>
      <c r="O835" s="0" t="n">
        <v>20</v>
      </c>
      <c r="P835" s="0" t="n">
        <v>29</v>
      </c>
      <c r="Q835" s="0" t="n">
        <v>105</v>
      </c>
      <c r="R835" s="0" t="n">
        <v>241</v>
      </c>
      <c r="W835" s="40" t="n">
        <v>1815</v>
      </c>
      <c r="Z835" s="0" t="n">
        <f aca="false">SUM(C835:Y835)</f>
        <v>28782</v>
      </c>
    </row>
    <row r="836" customFormat="false" ht="15" hidden="false" customHeight="false" outlineLevel="0" collapsed="false">
      <c r="A836" s="46" t="n">
        <v>43255</v>
      </c>
      <c r="B836" s="46"/>
      <c r="C836" s="0" t="n">
        <v>300</v>
      </c>
      <c r="D836" s="0" t="n">
        <v>16994</v>
      </c>
      <c r="E836" s="0" t="n">
        <v>3726</v>
      </c>
      <c r="H836" s="52" t="n">
        <v>238</v>
      </c>
      <c r="I836" s="0" t="n">
        <v>334</v>
      </c>
      <c r="J836" s="0" t="n">
        <v>250</v>
      </c>
      <c r="K836" s="0" t="n">
        <v>72</v>
      </c>
      <c r="L836" s="0" t="n">
        <v>288</v>
      </c>
      <c r="M836" s="0" t="n">
        <v>684</v>
      </c>
      <c r="N836" s="0" t="n">
        <v>11</v>
      </c>
      <c r="O836" s="0" t="n">
        <v>23</v>
      </c>
      <c r="P836" s="0" t="n">
        <v>33</v>
      </c>
      <c r="Q836" s="0" t="n">
        <v>29</v>
      </c>
      <c r="R836" s="0" t="n">
        <v>214</v>
      </c>
      <c r="W836" s="40" t="n">
        <v>2902</v>
      </c>
      <c r="Z836" s="0" t="n">
        <f aca="false">SUM(C836:Y836)</f>
        <v>26098</v>
      </c>
    </row>
    <row r="837" customFormat="false" ht="15" hidden="false" customHeight="false" outlineLevel="0" collapsed="false">
      <c r="A837" s="46" t="n">
        <v>43256</v>
      </c>
      <c r="B837" s="46"/>
      <c r="C837" s="0" t="n">
        <v>569</v>
      </c>
      <c r="D837" s="0" t="n">
        <v>15142</v>
      </c>
      <c r="E837" s="0" t="n">
        <v>2989</v>
      </c>
      <c r="H837" s="52" t="n">
        <v>532</v>
      </c>
      <c r="I837" s="0" t="n">
        <v>880</v>
      </c>
      <c r="J837" s="0" t="n">
        <v>298</v>
      </c>
      <c r="K837" s="0" t="n">
        <v>340</v>
      </c>
      <c r="L837" s="0" t="n">
        <v>89</v>
      </c>
      <c r="M837" s="0" t="n">
        <v>493</v>
      </c>
      <c r="N837" s="0" t="n">
        <v>89</v>
      </c>
      <c r="O837" s="0" t="n">
        <v>19</v>
      </c>
      <c r="P837" s="0" t="n">
        <v>107</v>
      </c>
      <c r="Q837" s="0" t="n">
        <v>10</v>
      </c>
      <c r="R837" s="0" t="n">
        <v>369</v>
      </c>
      <c r="W837" s="40" t="n">
        <v>1621</v>
      </c>
      <c r="Z837" s="0" t="n">
        <f aca="false">SUM(C837:Y837)</f>
        <v>23547</v>
      </c>
    </row>
    <row r="838" customFormat="false" ht="15" hidden="false" customHeight="false" outlineLevel="0" collapsed="false">
      <c r="A838" s="46" t="n">
        <v>43257</v>
      </c>
      <c r="B838" s="46"/>
      <c r="C838" s="0" t="n">
        <v>673</v>
      </c>
      <c r="D838" s="0" t="n">
        <v>11977</v>
      </c>
      <c r="E838" s="0" t="n">
        <v>3406</v>
      </c>
      <c r="H838" s="52" t="n">
        <v>383</v>
      </c>
      <c r="I838" s="0" t="n">
        <v>1443</v>
      </c>
      <c r="J838" s="0" t="n">
        <v>129</v>
      </c>
      <c r="K838" s="0" t="n">
        <v>497</v>
      </c>
      <c r="L838" s="0" t="n">
        <v>132</v>
      </c>
      <c r="M838" s="0" t="n">
        <v>1062</v>
      </c>
      <c r="N838" s="0" t="n">
        <v>42</v>
      </c>
      <c r="O838" s="0" t="n">
        <v>12</v>
      </c>
      <c r="P838" s="0" t="n">
        <v>86</v>
      </c>
      <c r="Q838" s="0" t="n">
        <v>62</v>
      </c>
      <c r="R838" s="0" t="n">
        <v>4</v>
      </c>
      <c r="W838" s="40" t="n">
        <v>3619</v>
      </c>
      <c r="Z838" s="0" t="n">
        <f aca="false">SUM(C838:Y838)</f>
        <v>23527</v>
      </c>
    </row>
    <row r="839" customFormat="false" ht="15" hidden="false" customHeight="false" outlineLevel="0" collapsed="false">
      <c r="A839" s="46" t="n">
        <v>43258</v>
      </c>
      <c r="B839" s="46"/>
      <c r="C839" s="0" t="n">
        <v>692</v>
      </c>
      <c r="D839" s="0" t="n">
        <v>18866</v>
      </c>
      <c r="E839" s="0" t="n">
        <v>2848</v>
      </c>
      <c r="H839" s="52" t="n">
        <v>255</v>
      </c>
      <c r="I839" s="0" t="n">
        <v>450</v>
      </c>
      <c r="J839" s="0" t="n">
        <v>326</v>
      </c>
      <c r="K839" s="0" t="n">
        <v>497</v>
      </c>
      <c r="L839" s="0" t="n">
        <v>137</v>
      </c>
      <c r="M839" s="0" t="n">
        <v>852</v>
      </c>
      <c r="N839" s="0" t="n">
        <v>16</v>
      </c>
      <c r="O839" s="0" t="n">
        <v>16</v>
      </c>
      <c r="P839" s="0" t="n">
        <v>178</v>
      </c>
      <c r="Q839" s="0" t="n">
        <v>76</v>
      </c>
      <c r="R839" s="0" t="n">
        <v>197</v>
      </c>
      <c r="W839" s="40" t="n">
        <v>2578</v>
      </c>
      <c r="Z839" s="0" t="n">
        <f aca="false">SUM(C839:Y839)</f>
        <v>27984</v>
      </c>
    </row>
    <row r="840" customFormat="false" ht="15" hidden="false" customHeight="false" outlineLevel="0" collapsed="false">
      <c r="A840" s="46" t="n">
        <v>43259</v>
      </c>
      <c r="B840" s="46"/>
      <c r="C840" s="0" t="n">
        <v>898</v>
      </c>
      <c r="D840" s="0" t="n">
        <v>16653</v>
      </c>
      <c r="E840" s="0" t="n">
        <v>3641</v>
      </c>
      <c r="H840" s="52" t="n">
        <v>762</v>
      </c>
      <c r="I840" s="0" t="n">
        <v>163</v>
      </c>
      <c r="J840" s="0" t="n">
        <v>796</v>
      </c>
      <c r="K840" s="0" t="n">
        <v>456</v>
      </c>
      <c r="L840" s="0" t="n">
        <v>422</v>
      </c>
      <c r="M840" s="0" t="n">
        <v>975</v>
      </c>
      <c r="N840" s="0" t="n">
        <v>6</v>
      </c>
      <c r="O840" s="0" t="n">
        <v>19</v>
      </c>
      <c r="P840" s="0" t="n">
        <v>116</v>
      </c>
      <c r="Q840" s="0" t="n">
        <v>79</v>
      </c>
      <c r="R840" s="0" t="n">
        <v>102</v>
      </c>
      <c r="W840" s="40" t="n">
        <v>2718</v>
      </c>
      <c r="Z840" s="0" t="n">
        <f aca="false">SUM(C840:Y840)</f>
        <v>27806</v>
      </c>
    </row>
    <row r="841" customFormat="false" ht="15" hidden="false" customHeight="false" outlineLevel="0" collapsed="false">
      <c r="A841" s="46" t="n">
        <v>43260</v>
      </c>
      <c r="B841" s="46"/>
      <c r="C841" s="0" t="n">
        <v>557</v>
      </c>
      <c r="D841" s="0" t="n">
        <v>16720</v>
      </c>
      <c r="E841" s="0" t="n">
        <v>3667</v>
      </c>
      <c r="H841" s="52" t="n">
        <v>324</v>
      </c>
      <c r="I841" s="0" t="n">
        <v>133</v>
      </c>
      <c r="J841" s="0" t="n">
        <v>394</v>
      </c>
      <c r="K841" s="0" t="n">
        <v>318</v>
      </c>
      <c r="L841" s="0" t="n">
        <v>198</v>
      </c>
      <c r="M841" s="0" t="n">
        <v>2854</v>
      </c>
      <c r="N841" s="0" t="n">
        <v>24</v>
      </c>
      <c r="O841" s="0" t="n">
        <v>9</v>
      </c>
      <c r="P841" s="0" t="n">
        <v>91</v>
      </c>
      <c r="Q841" s="0" t="n">
        <v>19</v>
      </c>
      <c r="R841" s="0" t="n">
        <v>206</v>
      </c>
      <c r="W841" s="40" t="n">
        <v>1061</v>
      </c>
      <c r="Z841" s="0" t="n">
        <f aca="false">SUM(C841:Y841)</f>
        <v>26575</v>
      </c>
    </row>
    <row r="842" customFormat="false" ht="15" hidden="false" customHeight="false" outlineLevel="0" collapsed="false">
      <c r="A842" s="46" t="n">
        <v>43261</v>
      </c>
      <c r="B842" s="46"/>
      <c r="C842" s="0" t="n">
        <v>792</v>
      </c>
      <c r="D842" s="0" t="n">
        <v>17543</v>
      </c>
      <c r="E842" s="0" t="n">
        <v>5807</v>
      </c>
      <c r="H842" s="52" t="n">
        <v>1483</v>
      </c>
      <c r="I842" s="0" t="n">
        <v>91</v>
      </c>
      <c r="J842" s="0" t="n">
        <v>546</v>
      </c>
      <c r="K842" s="0" t="n">
        <v>213</v>
      </c>
      <c r="L842" s="0" t="n">
        <v>547</v>
      </c>
      <c r="M842" s="0" t="n">
        <v>1269</v>
      </c>
      <c r="N842" s="0" t="n">
        <v>67</v>
      </c>
      <c r="O842" s="0" t="n">
        <v>21</v>
      </c>
      <c r="P842" s="0" t="n">
        <v>347</v>
      </c>
      <c r="Q842" s="0" t="n">
        <v>2</v>
      </c>
      <c r="R842" s="0" t="n">
        <v>98</v>
      </c>
      <c r="W842" s="40" t="n">
        <v>2001</v>
      </c>
      <c r="Z842" s="0" t="n">
        <f aca="false">SUM(C842:Y842)</f>
        <v>30827</v>
      </c>
    </row>
    <row r="843" customFormat="false" ht="15" hidden="false" customHeight="false" outlineLevel="0" collapsed="false">
      <c r="A843" s="46" t="n">
        <v>43262</v>
      </c>
      <c r="B843" s="46"/>
      <c r="C843" s="0" t="n">
        <v>2016</v>
      </c>
      <c r="D843" s="0" t="n">
        <v>13265</v>
      </c>
      <c r="E843" s="0" t="n">
        <v>6545</v>
      </c>
      <c r="H843" s="52" t="n">
        <v>2282</v>
      </c>
      <c r="I843" s="0" t="n">
        <v>460</v>
      </c>
      <c r="J843" s="0" t="n">
        <v>1120</v>
      </c>
      <c r="K843" s="0" t="n">
        <v>392</v>
      </c>
      <c r="L843" s="0" t="n">
        <v>270</v>
      </c>
      <c r="M843" s="0" t="n">
        <v>2103</v>
      </c>
      <c r="N843" s="0" t="n">
        <v>28</v>
      </c>
      <c r="O843" s="0" t="n">
        <v>22</v>
      </c>
      <c r="P843" s="0" t="n">
        <v>109</v>
      </c>
      <c r="Q843" s="0" t="n">
        <v>3</v>
      </c>
      <c r="R843" s="0" t="n">
        <v>148</v>
      </c>
      <c r="W843" s="40" t="n">
        <v>2689</v>
      </c>
      <c r="Z843" s="0" t="n">
        <f aca="false">SUM(C843:Y843)</f>
        <v>31452</v>
      </c>
    </row>
    <row r="844" customFormat="false" ht="15" hidden="false" customHeight="false" outlineLevel="0" collapsed="false">
      <c r="A844" s="46" t="n">
        <v>43263</v>
      </c>
      <c r="B844" s="46"/>
      <c r="C844" s="0" t="n">
        <v>935</v>
      </c>
      <c r="D844" s="0" t="n">
        <v>14106</v>
      </c>
      <c r="E844" s="0" t="n">
        <v>5250</v>
      </c>
      <c r="H844" s="52" t="n">
        <v>328</v>
      </c>
      <c r="I844" s="0" t="n">
        <v>431</v>
      </c>
      <c r="J844" s="0" t="n">
        <v>692</v>
      </c>
      <c r="K844" s="0" t="n">
        <v>350</v>
      </c>
      <c r="L844" s="0" t="n">
        <v>152</v>
      </c>
      <c r="M844" s="0" t="n">
        <v>769</v>
      </c>
      <c r="N844" s="0" t="n">
        <v>10</v>
      </c>
      <c r="O844" s="0" t="n">
        <v>30</v>
      </c>
      <c r="P844" s="0" t="n">
        <v>22</v>
      </c>
      <c r="Q844" s="0" t="n">
        <v>30</v>
      </c>
      <c r="R844" s="0" t="n">
        <v>79</v>
      </c>
      <c r="W844" s="40" t="n">
        <v>1001</v>
      </c>
      <c r="Z844" s="0" t="n">
        <f aca="false">SUM(C844:Y844)</f>
        <v>24185</v>
      </c>
    </row>
    <row r="845" customFormat="false" ht="15" hidden="false" customHeight="false" outlineLevel="0" collapsed="false">
      <c r="A845" s="46" t="n">
        <v>43264</v>
      </c>
      <c r="B845" s="46"/>
      <c r="C845" s="0" t="n">
        <v>1253</v>
      </c>
      <c r="D845" s="0" t="n">
        <v>15786</v>
      </c>
      <c r="E845" s="0" t="n">
        <v>3165</v>
      </c>
      <c r="H845" s="52" t="n">
        <v>1657</v>
      </c>
      <c r="I845" s="0" t="n">
        <v>767</v>
      </c>
      <c r="J845" s="0" t="n">
        <v>926</v>
      </c>
      <c r="K845" s="0" t="n">
        <v>180</v>
      </c>
      <c r="L845" s="0" t="n">
        <v>289</v>
      </c>
      <c r="M845" s="0" t="n">
        <v>1421</v>
      </c>
      <c r="N845" s="0" t="n">
        <v>6</v>
      </c>
      <c r="O845" s="0" t="n">
        <v>0</v>
      </c>
      <c r="P845" s="0" t="n">
        <v>207</v>
      </c>
      <c r="Q845" s="0" t="n">
        <v>22</v>
      </c>
      <c r="R845" s="0" t="n">
        <v>5</v>
      </c>
      <c r="W845" s="40" t="n">
        <v>772</v>
      </c>
      <c r="Z845" s="0" t="n">
        <f aca="false">SUM(C845:Y845)</f>
        <v>26456</v>
      </c>
    </row>
    <row r="846" customFormat="false" ht="15" hidden="false" customHeight="false" outlineLevel="0" collapsed="false">
      <c r="A846" s="46" t="n">
        <v>43265</v>
      </c>
      <c r="B846" s="46"/>
      <c r="C846" s="0" t="n">
        <v>2035</v>
      </c>
      <c r="D846" s="0" t="n">
        <v>18212</v>
      </c>
      <c r="E846" s="0" t="n">
        <v>2554</v>
      </c>
      <c r="H846" s="52" t="n">
        <v>157</v>
      </c>
      <c r="I846" s="0" t="n">
        <v>156</v>
      </c>
      <c r="J846" s="0" t="n">
        <v>160</v>
      </c>
      <c r="K846" s="0" t="n">
        <v>161</v>
      </c>
      <c r="L846" s="0" t="n">
        <v>255</v>
      </c>
      <c r="M846" s="0" t="n">
        <v>536</v>
      </c>
      <c r="N846" s="0" t="n">
        <v>17</v>
      </c>
      <c r="O846" s="0" t="n">
        <v>21</v>
      </c>
      <c r="P846" s="0" t="n">
        <v>122</v>
      </c>
      <c r="Q846" s="0" t="n">
        <v>10</v>
      </c>
      <c r="R846" s="0" t="n">
        <v>41</v>
      </c>
      <c r="W846" s="40" t="n">
        <v>2060</v>
      </c>
      <c r="Z846" s="0" t="n">
        <f aca="false">SUM(C846:Y846)</f>
        <v>26497</v>
      </c>
    </row>
    <row r="847" customFormat="false" ht="15" hidden="false" customHeight="false" outlineLevel="0" collapsed="false">
      <c r="A847" s="46" t="n">
        <v>43266</v>
      </c>
      <c r="B847" s="46"/>
      <c r="C847" s="0" t="n">
        <v>1334</v>
      </c>
      <c r="D847" s="0" t="n">
        <v>20838</v>
      </c>
      <c r="E847" s="0" t="n">
        <v>3422</v>
      </c>
      <c r="H847" s="52" t="n">
        <v>253</v>
      </c>
      <c r="I847" s="0" t="n">
        <v>785</v>
      </c>
      <c r="J847" s="0" t="n">
        <v>116</v>
      </c>
      <c r="K847" s="0" t="n">
        <v>344</v>
      </c>
      <c r="L847" s="0" t="n">
        <v>290</v>
      </c>
      <c r="M847" s="0" t="n">
        <v>1027</v>
      </c>
      <c r="N847" s="0" t="n">
        <v>4</v>
      </c>
      <c r="O847" s="0" t="n">
        <v>10</v>
      </c>
      <c r="P847" s="0" t="n">
        <v>41</v>
      </c>
      <c r="Q847" s="0" t="n">
        <v>109</v>
      </c>
      <c r="R847" s="0" t="n">
        <v>54</v>
      </c>
      <c r="W847" s="40" t="n">
        <v>1357</v>
      </c>
      <c r="Z847" s="0" t="n">
        <f aca="false">SUM(C847:Y847)</f>
        <v>29984</v>
      </c>
    </row>
    <row r="848" customFormat="false" ht="15" hidden="false" customHeight="false" outlineLevel="0" collapsed="false">
      <c r="A848" s="46" t="n">
        <v>43267</v>
      </c>
      <c r="B848" s="46"/>
      <c r="C848" s="0" t="n">
        <v>592</v>
      </c>
      <c r="D848" s="0" t="n">
        <v>22534</v>
      </c>
      <c r="E848" s="0" t="n">
        <v>3263</v>
      </c>
      <c r="H848" s="52" t="n">
        <v>389</v>
      </c>
      <c r="I848" s="0" t="n">
        <v>382</v>
      </c>
      <c r="J848" s="0" t="n">
        <v>22</v>
      </c>
      <c r="K848" s="0" t="n">
        <v>268</v>
      </c>
      <c r="L848" s="0" t="n">
        <v>914</v>
      </c>
      <c r="M848" s="0" t="n">
        <v>1035</v>
      </c>
      <c r="N848" s="0" t="n">
        <v>13</v>
      </c>
      <c r="O848" s="0" t="n">
        <v>168</v>
      </c>
      <c r="P848" s="0" t="n">
        <v>111</v>
      </c>
      <c r="Q848" s="0" t="n">
        <v>18</v>
      </c>
      <c r="R848" s="0" t="n">
        <v>69</v>
      </c>
      <c r="W848" s="40" t="n">
        <v>589</v>
      </c>
      <c r="Z848" s="0" t="n">
        <f aca="false">SUM(C848:Y848)</f>
        <v>30367</v>
      </c>
    </row>
    <row r="849" customFormat="false" ht="15" hidden="false" customHeight="false" outlineLevel="0" collapsed="false">
      <c r="A849" s="46" t="n">
        <v>43268</v>
      </c>
      <c r="B849" s="46"/>
      <c r="C849" s="0" t="n">
        <v>1045</v>
      </c>
      <c r="D849" s="0" t="n">
        <v>22457</v>
      </c>
      <c r="E849" s="0" t="n">
        <v>3838</v>
      </c>
      <c r="H849" s="52" t="n">
        <v>119</v>
      </c>
      <c r="I849" s="0" t="n">
        <v>486</v>
      </c>
      <c r="J849" s="0" t="n">
        <v>423</v>
      </c>
      <c r="K849" s="0" t="n">
        <v>348</v>
      </c>
      <c r="L849" s="0" t="n">
        <v>345</v>
      </c>
      <c r="M849" s="0" t="n">
        <v>1328</v>
      </c>
      <c r="N849" s="0" t="n">
        <v>43</v>
      </c>
      <c r="O849" s="0" t="n">
        <v>58</v>
      </c>
      <c r="P849" s="0" t="n">
        <v>30</v>
      </c>
      <c r="Q849" s="0" t="n">
        <v>40</v>
      </c>
      <c r="R849" s="0" t="n">
        <v>174</v>
      </c>
      <c r="W849" s="40" t="n">
        <v>1138</v>
      </c>
      <c r="Z849" s="0" t="n">
        <f aca="false">SUM(C849:Y849)</f>
        <v>31872</v>
      </c>
    </row>
    <row r="850" customFormat="false" ht="15" hidden="false" customHeight="false" outlineLevel="0" collapsed="false">
      <c r="A850" s="46" t="n">
        <v>43269</v>
      </c>
      <c r="B850" s="46"/>
      <c r="C850" s="0" t="n">
        <v>1289</v>
      </c>
      <c r="D850" s="0" t="n">
        <v>15865</v>
      </c>
      <c r="E850" s="0" t="n">
        <v>1837</v>
      </c>
      <c r="H850" s="52" t="n">
        <v>96</v>
      </c>
      <c r="I850" s="0" t="n">
        <v>414</v>
      </c>
      <c r="J850" s="0" t="n">
        <v>153</v>
      </c>
      <c r="K850" s="0" t="n">
        <v>305</v>
      </c>
      <c r="L850" s="0" t="n">
        <v>452</v>
      </c>
      <c r="M850" s="0" t="n">
        <v>1344</v>
      </c>
      <c r="N850" s="0" t="n">
        <v>9</v>
      </c>
      <c r="O850" s="0" t="n">
        <v>5</v>
      </c>
      <c r="P850" s="0" t="n">
        <v>72</v>
      </c>
      <c r="Q850" s="0" t="n">
        <v>12</v>
      </c>
      <c r="R850" s="0" t="n">
        <v>34</v>
      </c>
      <c r="W850" s="40" t="n">
        <v>1177</v>
      </c>
      <c r="Z850" s="0" t="n">
        <f aca="false">SUM(C850:Y850)</f>
        <v>23064</v>
      </c>
    </row>
    <row r="851" customFormat="false" ht="15" hidden="false" customHeight="false" outlineLevel="0" collapsed="false">
      <c r="A851" s="46" t="n">
        <v>43270</v>
      </c>
      <c r="B851" s="46"/>
      <c r="C851" s="0" t="n">
        <v>1229</v>
      </c>
      <c r="D851" s="0" t="n">
        <v>17157</v>
      </c>
      <c r="E851" s="0" t="n">
        <v>6250</v>
      </c>
      <c r="H851" s="52" t="n">
        <v>361</v>
      </c>
      <c r="I851" s="0" t="n">
        <v>269</v>
      </c>
      <c r="J851" s="0" t="n">
        <v>116</v>
      </c>
      <c r="K851" s="0" t="n">
        <v>180</v>
      </c>
      <c r="L851" s="0" t="n">
        <v>252</v>
      </c>
      <c r="M851" s="0" t="n">
        <v>1911</v>
      </c>
      <c r="N851" s="0" t="n">
        <v>25</v>
      </c>
      <c r="O851" s="0" t="n">
        <v>1</v>
      </c>
      <c r="P851" s="0" t="n">
        <v>81</v>
      </c>
      <c r="Q851" s="0" t="n">
        <v>6</v>
      </c>
      <c r="R851" s="0" t="n">
        <v>76</v>
      </c>
      <c r="W851" s="40" t="n">
        <v>1239</v>
      </c>
      <c r="Z851" s="0" t="n">
        <f aca="false">SUM(C851:Y851)</f>
        <v>29153</v>
      </c>
    </row>
    <row r="852" customFormat="false" ht="15" hidden="false" customHeight="false" outlineLevel="0" collapsed="false">
      <c r="A852" s="46" t="n">
        <v>43271</v>
      </c>
      <c r="B852" s="46"/>
      <c r="C852" s="0" t="n">
        <v>474</v>
      </c>
      <c r="D852" s="0" t="n">
        <v>16875</v>
      </c>
      <c r="E852" s="0" t="n">
        <v>3338</v>
      </c>
      <c r="H852" s="52" t="n">
        <v>113</v>
      </c>
      <c r="I852" s="0" t="n">
        <v>447</v>
      </c>
      <c r="J852" s="0" t="n">
        <v>263</v>
      </c>
      <c r="K852" s="0" t="n">
        <v>286</v>
      </c>
      <c r="L852" s="0" t="n">
        <v>271</v>
      </c>
      <c r="M852" s="0" t="n">
        <v>1137</v>
      </c>
      <c r="N852" s="0" t="n">
        <v>16</v>
      </c>
      <c r="O852" s="0" t="n">
        <v>13</v>
      </c>
      <c r="P852" s="0" t="n">
        <v>33</v>
      </c>
      <c r="Q852" s="0" t="n">
        <v>31</v>
      </c>
      <c r="R852" s="0" t="n">
        <v>475</v>
      </c>
      <c r="W852" s="40" t="n">
        <v>1081</v>
      </c>
      <c r="Z852" s="0" t="n">
        <f aca="false">SUM(C852:Y852)</f>
        <v>24853</v>
      </c>
    </row>
    <row r="853" customFormat="false" ht="15" hidden="false" customHeight="false" outlineLevel="0" collapsed="false">
      <c r="A853" s="46" t="n">
        <v>43272</v>
      </c>
      <c r="B853" s="46"/>
      <c r="C853" s="0" t="n">
        <v>2499</v>
      </c>
      <c r="D853" s="0" t="n">
        <v>14664</v>
      </c>
      <c r="E853" s="0" t="n">
        <v>4584</v>
      </c>
      <c r="H853" s="52" t="n">
        <v>149</v>
      </c>
      <c r="I853" s="0" t="n">
        <v>203</v>
      </c>
      <c r="J853" s="0" t="n">
        <v>620</v>
      </c>
      <c r="K853" s="0" t="n">
        <v>391</v>
      </c>
      <c r="L853" s="0" t="n">
        <v>221</v>
      </c>
      <c r="M853" s="0" t="n">
        <v>358</v>
      </c>
      <c r="N853" s="0" t="n">
        <v>0</v>
      </c>
      <c r="O853" s="0" t="n">
        <v>80</v>
      </c>
      <c r="P853" s="0" t="n">
        <v>46</v>
      </c>
      <c r="Q853" s="0" t="n">
        <v>112</v>
      </c>
      <c r="R853" s="0" t="n">
        <v>105</v>
      </c>
      <c r="W853" s="40" t="n">
        <v>983</v>
      </c>
      <c r="Z853" s="0" t="n">
        <f aca="false">SUM(C853:Y853)</f>
        <v>25015</v>
      </c>
    </row>
    <row r="854" customFormat="false" ht="15" hidden="false" customHeight="false" outlineLevel="0" collapsed="false">
      <c r="A854" s="46" t="n">
        <v>43273</v>
      </c>
      <c r="B854" s="46"/>
      <c r="C854" s="0" t="n">
        <v>1533</v>
      </c>
      <c r="D854" s="0" t="n">
        <v>11988</v>
      </c>
      <c r="E854" s="0" t="n">
        <v>4892</v>
      </c>
      <c r="H854" s="52" t="n">
        <v>96</v>
      </c>
      <c r="I854" s="0" t="n">
        <v>192</v>
      </c>
      <c r="J854" s="0" t="n">
        <v>1181</v>
      </c>
      <c r="K854" s="0" t="n">
        <v>264</v>
      </c>
      <c r="L854" s="0" t="n">
        <v>256</v>
      </c>
      <c r="M854" s="0" t="n">
        <v>307</v>
      </c>
      <c r="N854" s="0" t="n">
        <v>12</v>
      </c>
      <c r="O854" s="0" t="n">
        <v>40</v>
      </c>
      <c r="P854" s="0" t="n">
        <v>505</v>
      </c>
      <c r="Q854" s="0" t="n">
        <v>19</v>
      </c>
      <c r="R854" s="0" t="n">
        <v>224</v>
      </c>
      <c r="W854" s="40" t="n">
        <v>2268</v>
      </c>
      <c r="Z854" s="0" t="n">
        <f aca="false">SUM(C854:Y854)</f>
        <v>23777</v>
      </c>
    </row>
    <row r="855" customFormat="false" ht="15" hidden="false" customHeight="false" outlineLevel="0" collapsed="false">
      <c r="A855" s="46" t="n">
        <v>43274</v>
      </c>
      <c r="B855" s="46"/>
      <c r="C855" s="0" t="n">
        <v>428</v>
      </c>
      <c r="D855" s="0" t="n">
        <v>17023</v>
      </c>
      <c r="E855" s="0" t="n">
        <v>3600</v>
      </c>
      <c r="H855" s="52" t="n">
        <v>56</v>
      </c>
      <c r="I855" s="0" t="n">
        <v>181</v>
      </c>
      <c r="J855" s="0" t="n">
        <v>12</v>
      </c>
      <c r="K855" s="0" t="n">
        <v>276</v>
      </c>
      <c r="L855" s="0" t="n">
        <v>265</v>
      </c>
      <c r="M855" s="0" t="n">
        <v>636</v>
      </c>
      <c r="N855" s="0" t="n">
        <v>21</v>
      </c>
      <c r="O855" s="0" t="n">
        <v>25</v>
      </c>
      <c r="P855" s="0" t="n">
        <v>54</v>
      </c>
      <c r="Q855" s="0" t="n">
        <v>33</v>
      </c>
      <c r="R855" s="0" t="n">
        <v>154</v>
      </c>
      <c r="W855" s="40" t="n">
        <v>1062</v>
      </c>
      <c r="Z855" s="0" t="n">
        <f aca="false">SUM(C855:Y855)</f>
        <v>23826</v>
      </c>
    </row>
    <row r="856" customFormat="false" ht="15" hidden="false" customHeight="false" outlineLevel="0" collapsed="false">
      <c r="A856" s="46" t="n">
        <v>43275</v>
      </c>
      <c r="B856" s="46"/>
      <c r="C856" s="0" t="n">
        <v>976</v>
      </c>
      <c r="D856" s="0" t="n">
        <v>12669</v>
      </c>
      <c r="E856" s="0" t="n">
        <v>3872</v>
      </c>
      <c r="H856" s="52" t="n">
        <v>268</v>
      </c>
      <c r="I856" s="0" t="n">
        <v>97</v>
      </c>
      <c r="J856" s="0" t="n">
        <v>730</v>
      </c>
      <c r="K856" s="0" t="n">
        <v>582</v>
      </c>
      <c r="L856" s="0" t="n">
        <v>164</v>
      </c>
      <c r="M856" s="0" t="n">
        <v>1244</v>
      </c>
      <c r="N856" s="0" t="n">
        <v>18</v>
      </c>
      <c r="O856" s="0" t="n">
        <v>17</v>
      </c>
      <c r="P856" s="0" t="n">
        <v>91</v>
      </c>
      <c r="Q856" s="0" t="n">
        <v>10</v>
      </c>
      <c r="R856" s="0" t="n">
        <v>87</v>
      </c>
      <c r="W856" s="40" t="n">
        <v>2681</v>
      </c>
      <c r="Z856" s="0" t="n">
        <f aca="false">SUM(C856:Y856)</f>
        <v>23506</v>
      </c>
    </row>
    <row r="857" customFormat="false" ht="15" hidden="false" customHeight="false" outlineLevel="0" collapsed="false">
      <c r="A857" s="46" t="n">
        <v>43276</v>
      </c>
      <c r="B857" s="46"/>
      <c r="C857" s="0" t="n">
        <v>497</v>
      </c>
      <c r="D857" s="0" t="n">
        <v>14580</v>
      </c>
      <c r="E857" s="0" t="n">
        <v>6343</v>
      </c>
      <c r="H857" s="52" t="n">
        <v>71</v>
      </c>
      <c r="I857" s="0" t="n">
        <v>467</v>
      </c>
      <c r="J857" s="0" t="n">
        <v>306</v>
      </c>
      <c r="K857" s="0" t="n">
        <v>210</v>
      </c>
      <c r="L857" s="0" t="n">
        <v>194</v>
      </c>
      <c r="M857" s="0" t="n">
        <v>824</v>
      </c>
      <c r="N857" s="0" t="n">
        <v>64</v>
      </c>
      <c r="O857" s="0" t="n">
        <v>116</v>
      </c>
      <c r="P857" s="0" t="n">
        <v>255</v>
      </c>
      <c r="Q857" s="0" t="n">
        <v>14</v>
      </c>
      <c r="R857" s="0" t="n">
        <v>120</v>
      </c>
      <c r="W857" s="40" t="n">
        <v>2122</v>
      </c>
      <c r="Z857" s="0" t="n">
        <f aca="false">SUM(C857:Y857)</f>
        <v>26183</v>
      </c>
    </row>
    <row r="858" customFormat="false" ht="15" hidden="false" customHeight="false" outlineLevel="0" collapsed="false">
      <c r="A858" s="46" t="n">
        <v>43277</v>
      </c>
      <c r="B858" s="46"/>
      <c r="C858" s="0" t="n">
        <v>1011</v>
      </c>
      <c r="D858" s="0" t="n">
        <v>12187</v>
      </c>
      <c r="E858" s="0" t="n">
        <v>2816</v>
      </c>
      <c r="H858" s="52" t="n">
        <v>150</v>
      </c>
      <c r="I858" s="0" t="n">
        <v>489</v>
      </c>
      <c r="J858" s="0" t="n">
        <v>456</v>
      </c>
      <c r="K858" s="0" t="n">
        <v>335</v>
      </c>
      <c r="L858" s="0" t="n">
        <v>237</v>
      </c>
      <c r="M858" s="0" t="n">
        <v>692</v>
      </c>
      <c r="N858" s="0" t="n">
        <v>54</v>
      </c>
      <c r="O858" s="0" t="n">
        <v>2</v>
      </c>
      <c r="P858" s="0" t="n">
        <v>70</v>
      </c>
      <c r="Q858" s="0" t="n">
        <v>14</v>
      </c>
      <c r="R858" s="0" t="n">
        <v>65</v>
      </c>
      <c r="W858" s="40" t="n">
        <v>2441</v>
      </c>
      <c r="Z858" s="0" t="n">
        <f aca="false">SUM(C858:Y858)</f>
        <v>21019</v>
      </c>
    </row>
    <row r="859" customFormat="false" ht="15" hidden="false" customHeight="false" outlineLevel="0" collapsed="false">
      <c r="A859" s="46" t="n">
        <v>43278</v>
      </c>
      <c r="B859" s="46"/>
      <c r="C859" s="0" t="n">
        <v>391</v>
      </c>
      <c r="D859" s="0" t="n">
        <v>15674</v>
      </c>
      <c r="E859" s="0" t="n">
        <v>4517</v>
      </c>
      <c r="H859" s="52" t="n">
        <v>384</v>
      </c>
      <c r="I859" s="0" t="n">
        <v>1448</v>
      </c>
      <c r="J859" s="0" t="n">
        <v>127</v>
      </c>
      <c r="K859" s="0" t="n">
        <v>718</v>
      </c>
      <c r="L859" s="0" t="n">
        <v>241</v>
      </c>
      <c r="M859" s="0" t="n">
        <v>1369</v>
      </c>
      <c r="N859" s="0" t="n">
        <v>60</v>
      </c>
      <c r="O859" s="0" t="n">
        <v>98</v>
      </c>
      <c r="P859" s="0" t="n">
        <v>269</v>
      </c>
      <c r="Q859" s="0" t="n">
        <v>19</v>
      </c>
      <c r="R859" s="0" t="n">
        <v>649</v>
      </c>
      <c r="W859" s="40" t="n">
        <v>1451</v>
      </c>
      <c r="Z859" s="0" t="n">
        <f aca="false">SUM(C859:Y859)</f>
        <v>27415</v>
      </c>
    </row>
    <row r="860" customFormat="false" ht="15" hidden="false" customHeight="false" outlineLevel="0" collapsed="false">
      <c r="A860" s="46" t="n">
        <v>43279</v>
      </c>
      <c r="B860" s="46"/>
      <c r="C860" s="0" t="n">
        <v>313</v>
      </c>
      <c r="D860" s="0" t="n">
        <v>15599</v>
      </c>
      <c r="E860" s="0" t="n">
        <v>3994</v>
      </c>
      <c r="H860" s="52" t="n">
        <v>1454</v>
      </c>
      <c r="I860" s="0" t="n">
        <v>157</v>
      </c>
      <c r="J860" s="0" t="n">
        <v>415</v>
      </c>
      <c r="K860" s="0" t="n">
        <v>533</v>
      </c>
      <c r="L860" s="0" t="n">
        <v>236</v>
      </c>
      <c r="M860" s="0" t="n">
        <v>1334</v>
      </c>
      <c r="N860" s="0" t="n">
        <v>28</v>
      </c>
      <c r="O860" s="0" t="n">
        <v>12</v>
      </c>
      <c r="P860" s="0" t="n">
        <v>113</v>
      </c>
      <c r="Q860" s="0" t="n">
        <v>151</v>
      </c>
      <c r="R860" s="0" t="n">
        <v>40</v>
      </c>
      <c r="W860" s="40" t="n">
        <v>1921</v>
      </c>
      <c r="Z860" s="0" t="n">
        <f aca="false">SUM(C860:Y860)</f>
        <v>26300</v>
      </c>
    </row>
    <row r="861" customFormat="false" ht="15" hidden="false" customHeight="false" outlineLevel="0" collapsed="false">
      <c r="A861" s="46" t="n">
        <v>43280</v>
      </c>
      <c r="B861" s="46"/>
      <c r="C861" s="0" t="n">
        <v>672</v>
      </c>
      <c r="D861" s="0" t="n">
        <v>14544</v>
      </c>
      <c r="E861" s="0" t="n">
        <v>4416</v>
      </c>
      <c r="H861" s="52" t="n">
        <v>879</v>
      </c>
      <c r="I861" s="0" t="n">
        <v>260</v>
      </c>
      <c r="J861" s="0" t="n">
        <v>259</v>
      </c>
      <c r="K861" s="0" t="n">
        <v>409</v>
      </c>
      <c r="L861" s="0" t="n">
        <v>311</v>
      </c>
      <c r="M861" s="0" t="n">
        <v>553</v>
      </c>
      <c r="N861" s="0" t="n">
        <v>40</v>
      </c>
      <c r="O861" s="0" t="n">
        <v>13</v>
      </c>
      <c r="P861" s="0" t="n">
        <v>443</v>
      </c>
      <c r="Q861" s="0" t="n">
        <v>131</v>
      </c>
      <c r="R861" s="0" t="n">
        <v>201</v>
      </c>
      <c r="W861" s="40" t="n">
        <v>2480</v>
      </c>
      <c r="Z861" s="0" t="n">
        <f aca="false">SUM(C861:Y861)</f>
        <v>25611</v>
      </c>
    </row>
    <row r="862" customFormat="false" ht="15" hidden="false" customHeight="false" outlineLevel="0" collapsed="false">
      <c r="A862" s="46" t="n">
        <v>43281</v>
      </c>
      <c r="B862" s="46"/>
      <c r="C862" s="0" t="n">
        <v>515</v>
      </c>
      <c r="D862" s="0" t="n">
        <v>13950</v>
      </c>
      <c r="E862" s="0" t="n">
        <v>5058</v>
      </c>
      <c r="H862" s="52" t="n">
        <v>52</v>
      </c>
      <c r="I862" s="0" t="n">
        <v>289</v>
      </c>
      <c r="J862" s="0" t="n">
        <v>248</v>
      </c>
      <c r="K862" s="0" t="n">
        <v>161</v>
      </c>
      <c r="L862" s="0" t="n">
        <v>962</v>
      </c>
      <c r="M862" s="0" t="n">
        <v>525</v>
      </c>
      <c r="N862" s="0" t="n">
        <v>59</v>
      </c>
      <c r="O862" s="0" t="n">
        <v>14</v>
      </c>
      <c r="P862" s="0" t="n">
        <v>91</v>
      </c>
      <c r="Q862" s="0" t="n">
        <v>9</v>
      </c>
      <c r="R862" s="0" t="n">
        <v>265</v>
      </c>
      <c r="W862" s="40" t="n">
        <v>1099</v>
      </c>
      <c r="Z862" s="0" t="n">
        <f aca="false">SUM(C862:Y862)</f>
        <v>23297</v>
      </c>
    </row>
    <row r="863" customFormat="false" ht="15" hidden="false" customHeight="false" outlineLevel="0" collapsed="false">
      <c r="A863" s="46" t="n">
        <v>43282</v>
      </c>
      <c r="B863" s="46"/>
      <c r="C863" s="0" t="n">
        <v>484</v>
      </c>
      <c r="D863" s="0" t="n">
        <v>11612</v>
      </c>
      <c r="E863" s="0" t="n">
        <v>5064</v>
      </c>
      <c r="H863" s="52" t="n">
        <v>189</v>
      </c>
      <c r="I863" s="0" t="n">
        <v>141</v>
      </c>
      <c r="J863" s="0" t="n">
        <v>353</v>
      </c>
      <c r="K863" s="0" t="n">
        <v>92</v>
      </c>
      <c r="L863" s="0" t="n">
        <v>119</v>
      </c>
      <c r="M863" s="0" t="n">
        <v>415</v>
      </c>
      <c r="N863" s="0" t="n">
        <v>7</v>
      </c>
      <c r="O863" s="0" t="n">
        <v>7</v>
      </c>
      <c r="P863" s="0" t="n">
        <v>135</v>
      </c>
      <c r="Q863" s="0" t="n">
        <v>36</v>
      </c>
      <c r="R863" s="0" t="n">
        <v>67</v>
      </c>
      <c r="W863" s="40" t="n">
        <v>978</v>
      </c>
      <c r="Z863" s="0" t="n">
        <f aca="false">SUM(C863:Y863)</f>
        <v>19699</v>
      </c>
    </row>
    <row r="864" customFormat="false" ht="15" hidden="false" customHeight="false" outlineLevel="0" collapsed="false">
      <c r="A864" s="46" t="n">
        <v>43283</v>
      </c>
      <c r="B864" s="46"/>
      <c r="C864" s="0" t="n">
        <v>578</v>
      </c>
      <c r="D864" s="0" t="n">
        <v>17352</v>
      </c>
      <c r="E864" s="0" t="n">
        <v>4178</v>
      </c>
      <c r="H864" s="52" t="n">
        <v>266</v>
      </c>
      <c r="I864" s="0" t="n">
        <v>2139</v>
      </c>
      <c r="J864" s="0" t="n">
        <v>362</v>
      </c>
      <c r="K864" s="0" t="n">
        <v>288</v>
      </c>
      <c r="L864" s="0" t="n">
        <v>207</v>
      </c>
      <c r="M864" s="0" t="n">
        <v>271</v>
      </c>
      <c r="N864" s="0" t="n">
        <v>29</v>
      </c>
      <c r="O864" s="0" t="n">
        <v>100</v>
      </c>
      <c r="P864" s="0" t="n">
        <v>64</v>
      </c>
      <c r="Q864" s="0" t="n">
        <v>174</v>
      </c>
      <c r="R864" s="0" t="n">
        <v>680</v>
      </c>
      <c r="W864" s="40" t="n">
        <v>2403</v>
      </c>
      <c r="Z864" s="0" t="n">
        <f aca="false">SUM(C864:Y864)</f>
        <v>29091</v>
      </c>
    </row>
    <row r="865" customFormat="false" ht="15" hidden="false" customHeight="false" outlineLevel="0" collapsed="false">
      <c r="A865" s="46" t="n">
        <v>43284</v>
      </c>
      <c r="B865" s="46"/>
      <c r="C865" s="0" t="n">
        <v>1330</v>
      </c>
      <c r="D865" s="0" t="n">
        <v>19348</v>
      </c>
      <c r="E865" s="0" t="n">
        <v>4024</v>
      </c>
      <c r="H865" s="52" t="n">
        <v>1139</v>
      </c>
      <c r="I865" s="0" t="n">
        <v>1519</v>
      </c>
      <c r="J865" s="0" t="n">
        <v>214</v>
      </c>
      <c r="K865" s="0" t="n">
        <v>378</v>
      </c>
      <c r="L865" s="0" t="n">
        <v>184</v>
      </c>
      <c r="M865" s="0" t="n">
        <v>380</v>
      </c>
      <c r="N865" s="0" t="n">
        <v>194</v>
      </c>
      <c r="O865" s="0" t="n">
        <v>32</v>
      </c>
      <c r="P865" s="0" t="n">
        <v>52</v>
      </c>
      <c r="Q865" s="0" t="n">
        <v>35</v>
      </c>
      <c r="R865" s="0" t="n">
        <v>194</v>
      </c>
      <c r="W865" s="40" t="n">
        <v>1986</v>
      </c>
      <c r="Z865" s="0" t="n">
        <f aca="false">SUM(C865:Y865)</f>
        <v>31009</v>
      </c>
    </row>
    <row r="866" customFormat="false" ht="15" hidden="false" customHeight="false" outlineLevel="0" collapsed="false">
      <c r="A866" s="46" t="n">
        <v>43285</v>
      </c>
      <c r="B866" s="46"/>
      <c r="C866" s="0" t="n">
        <v>1101</v>
      </c>
      <c r="D866" s="0" t="n">
        <v>16423</v>
      </c>
      <c r="E866" s="0" t="n">
        <v>4750</v>
      </c>
      <c r="H866" s="52" t="n">
        <v>183</v>
      </c>
      <c r="I866" s="0" t="n">
        <v>792</v>
      </c>
      <c r="J866" s="0" t="n">
        <v>567</v>
      </c>
      <c r="K866" s="0" t="n">
        <v>256</v>
      </c>
      <c r="L866" s="0" t="n">
        <v>505</v>
      </c>
      <c r="M866" s="0" t="n">
        <v>376</v>
      </c>
      <c r="N866" s="0" t="n">
        <v>88</v>
      </c>
      <c r="O866" s="0" t="n">
        <v>49</v>
      </c>
      <c r="P866" s="0" t="n">
        <v>67</v>
      </c>
      <c r="Q866" s="0" t="n">
        <v>2</v>
      </c>
      <c r="R866" s="0" t="n">
        <v>188</v>
      </c>
      <c r="W866" s="40" t="n">
        <v>747</v>
      </c>
      <c r="Z866" s="0" t="n">
        <f aca="false">SUM(C866:Y866)</f>
        <v>26094</v>
      </c>
    </row>
    <row r="867" customFormat="false" ht="15" hidden="false" customHeight="false" outlineLevel="0" collapsed="false">
      <c r="A867" s="46" t="n">
        <v>43286</v>
      </c>
      <c r="B867" s="46"/>
      <c r="C867" s="0" t="n">
        <v>506</v>
      </c>
      <c r="D867" s="0" t="n">
        <v>21481</v>
      </c>
      <c r="E867" s="0" t="n">
        <v>4586</v>
      </c>
      <c r="H867" s="52" t="n">
        <v>77</v>
      </c>
      <c r="I867" s="0" t="n">
        <v>649</v>
      </c>
      <c r="J867" s="0" t="n">
        <v>553</v>
      </c>
      <c r="K867" s="0" t="n">
        <v>278</v>
      </c>
      <c r="L867" s="0" t="n">
        <v>148</v>
      </c>
      <c r="M867" s="0" t="n">
        <v>493</v>
      </c>
      <c r="N867" s="0" t="n">
        <v>122</v>
      </c>
      <c r="O867" s="0" t="n">
        <v>41</v>
      </c>
      <c r="P867" s="0" t="n">
        <v>43</v>
      </c>
      <c r="Q867" s="0" t="n">
        <v>13</v>
      </c>
      <c r="R867" s="0" t="n">
        <v>66</v>
      </c>
      <c r="W867" s="40" t="n">
        <v>2563</v>
      </c>
      <c r="Z867" s="0" t="n">
        <f aca="false">SUM(C867:Y867)</f>
        <v>31619</v>
      </c>
    </row>
    <row r="868" customFormat="false" ht="15" hidden="false" customHeight="false" outlineLevel="0" collapsed="false">
      <c r="A868" s="46" t="n">
        <v>43287</v>
      </c>
      <c r="B868" s="46"/>
      <c r="C868" s="0" t="n">
        <v>958</v>
      </c>
      <c r="D868" s="0" t="n">
        <v>19746</v>
      </c>
      <c r="E868" s="0" t="n">
        <v>5009</v>
      </c>
      <c r="H868" s="52" t="n">
        <v>16</v>
      </c>
      <c r="I868" s="0" t="n">
        <v>627</v>
      </c>
      <c r="J868" s="0" t="n">
        <v>968</v>
      </c>
      <c r="K868" s="0" t="n">
        <v>197</v>
      </c>
      <c r="L868" s="0" t="n">
        <v>274</v>
      </c>
      <c r="M868" s="0" t="n">
        <v>767</v>
      </c>
      <c r="N868" s="0" t="n">
        <v>201</v>
      </c>
      <c r="O868" s="0" t="n">
        <v>38</v>
      </c>
      <c r="P868" s="0" t="n">
        <v>28</v>
      </c>
      <c r="Q868" s="0" t="n">
        <v>47</v>
      </c>
      <c r="R868" s="0" t="n">
        <v>127</v>
      </c>
      <c r="W868" s="40" t="n">
        <v>3496</v>
      </c>
      <c r="Z868" s="0" t="n">
        <f aca="false">SUM(C868:Y868)</f>
        <v>32499</v>
      </c>
    </row>
    <row r="869" customFormat="false" ht="15" hidden="false" customHeight="false" outlineLevel="0" collapsed="false">
      <c r="A869" s="46" t="n">
        <v>43288</v>
      </c>
      <c r="B869" s="46"/>
      <c r="C869" s="0" t="n">
        <v>852</v>
      </c>
      <c r="D869" s="0" t="n">
        <v>27852</v>
      </c>
      <c r="E869" s="0" t="n">
        <v>3495</v>
      </c>
      <c r="H869" s="52" t="n">
        <v>55</v>
      </c>
      <c r="I869" s="0" t="n">
        <v>1619</v>
      </c>
      <c r="J869" s="0" t="n">
        <v>118</v>
      </c>
      <c r="K869" s="0" t="n">
        <v>276</v>
      </c>
      <c r="L869" s="0" t="n">
        <v>132</v>
      </c>
      <c r="M869" s="0" t="n">
        <v>98</v>
      </c>
      <c r="N869" s="0" t="n">
        <v>644</v>
      </c>
      <c r="O869" s="0" t="n">
        <v>31</v>
      </c>
      <c r="P869" s="0" t="n">
        <v>12</v>
      </c>
      <c r="Q869" s="0" t="n">
        <v>18</v>
      </c>
      <c r="R869" s="0" t="n">
        <v>4</v>
      </c>
      <c r="W869" s="40" t="n">
        <v>7401</v>
      </c>
      <c r="Z869" s="0" t="n">
        <f aca="false">SUM(C869:Y869)</f>
        <v>42607</v>
      </c>
    </row>
    <row r="870" customFormat="false" ht="15" hidden="false" customHeight="false" outlineLevel="0" collapsed="false">
      <c r="A870" s="46" t="n">
        <v>43289</v>
      </c>
      <c r="B870" s="46"/>
      <c r="C870" s="0" t="n">
        <v>835</v>
      </c>
      <c r="D870" s="0" t="n">
        <v>21615</v>
      </c>
      <c r="E870" s="0" t="n">
        <v>4076</v>
      </c>
      <c r="H870" s="52" t="n">
        <v>90</v>
      </c>
      <c r="I870" s="0" t="n">
        <v>2453</v>
      </c>
      <c r="J870" s="0" t="n">
        <v>119</v>
      </c>
      <c r="K870" s="0" t="n">
        <v>286</v>
      </c>
      <c r="L870" s="0" t="n">
        <v>180</v>
      </c>
      <c r="M870" s="0" t="n">
        <v>416</v>
      </c>
      <c r="N870" s="0" t="n">
        <v>148</v>
      </c>
      <c r="O870" s="0" t="n">
        <v>13</v>
      </c>
      <c r="P870" s="0" t="n">
        <v>177</v>
      </c>
      <c r="Q870" s="0" t="n">
        <v>3</v>
      </c>
      <c r="R870" s="0" t="n">
        <v>16</v>
      </c>
      <c r="W870" s="40" t="n">
        <v>3450</v>
      </c>
      <c r="Z870" s="0" t="n">
        <f aca="false">SUM(C870:Y870)</f>
        <v>33877</v>
      </c>
    </row>
    <row r="871" customFormat="false" ht="15" hidden="false" customHeight="false" outlineLevel="0" collapsed="false">
      <c r="A871" s="46" t="n">
        <v>43290</v>
      </c>
      <c r="B871" s="46"/>
      <c r="C871" s="0" t="n">
        <v>540</v>
      </c>
      <c r="D871" s="0" t="n">
        <v>17440</v>
      </c>
      <c r="E871" s="0" t="n">
        <v>3838</v>
      </c>
      <c r="H871" s="52" t="n">
        <v>82</v>
      </c>
      <c r="I871" s="0" t="n">
        <v>1279</v>
      </c>
      <c r="J871" s="0" t="n">
        <v>374</v>
      </c>
      <c r="K871" s="0" t="n">
        <v>116</v>
      </c>
      <c r="L871" s="0" t="n">
        <v>576</v>
      </c>
      <c r="M871" s="0" t="n">
        <v>281</v>
      </c>
      <c r="N871" s="0" t="n">
        <v>27</v>
      </c>
      <c r="O871" s="0" t="n">
        <v>32</v>
      </c>
      <c r="P871" s="0" t="n">
        <v>473</v>
      </c>
      <c r="Q871" s="0" t="n">
        <v>21</v>
      </c>
      <c r="R871" s="0" t="n">
        <v>10</v>
      </c>
      <c r="W871" s="40" t="n">
        <v>3272</v>
      </c>
      <c r="Z871" s="0" t="n">
        <f aca="false">SUM(C871:Y871)</f>
        <v>28361</v>
      </c>
    </row>
    <row r="872" customFormat="false" ht="15" hidden="false" customHeight="false" outlineLevel="0" collapsed="false">
      <c r="A872" s="46" t="n">
        <v>43291</v>
      </c>
      <c r="B872" s="46"/>
      <c r="C872" s="0" t="n">
        <v>848</v>
      </c>
      <c r="D872" s="0" t="n">
        <v>18265</v>
      </c>
      <c r="E872" s="0" t="n">
        <v>5074</v>
      </c>
      <c r="H872" s="52" t="n">
        <v>80</v>
      </c>
      <c r="I872" s="0" t="n">
        <v>1197</v>
      </c>
      <c r="J872" s="0" t="n">
        <v>200</v>
      </c>
      <c r="K872" s="0" t="n">
        <v>177</v>
      </c>
      <c r="L872" s="0" t="n">
        <v>243</v>
      </c>
      <c r="M872" s="0" t="n">
        <v>192</v>
      </c>
      <c r="N872" s="0" t="n">
        <v>28</v>
      </c>
      <c r="O872" s="0" t="n">
        <v>14</v>
      </c>
      <c r="P872" s="0" t="n">
        <v>245</v>
      </c>
      <c r="Q872" s="0" t="n">
        <v>76</v>
      </c>
      <c r="R872" s="0" t="n">
        <v>33</v>
      </c>
      <c r="W872" s="40" t="n">
        <v>3602</v>
      </c>
      <c r="Z872" s="0" t="n">
        <f aca="false">SUM(C872:Y872)</f>
        <v>30274</v>
      </c>
    </row>
    <row r="873" customFormat="false" ht="15" hidden="false" customHeight="false" outlineLevel="0" collapsed="false">
      <c r="A873" s="46" t="n">
        <v>43292</v>
      </c>
      <c r="B873" s="46"/>
      <c r="C873" s="0" t="n">
        <v>231</v>
      </c>
      <c r="D873" s="0" t="n">
        <v>15758</v>
      </c>
      <c r="E873" s="0" t="n">
        <v>5421</v>
      </c>
      <c r="H873" s="52" t="n">
        <v>366</v>
      </c>
      <c r="I873" s="0" t="n">
        <v>527</v>
      </c>
      <c r="J873" s="0" t="n">
        <v>302</v>
      </c>
      <c r="K873" s="0" t="n">
        <v>429</v>
      </c>
      <c r="L873" s="0" t="n">
        <v>127</v>
      </c>
      <c r="M873" s="0" t="n">
        <v>55</v>
      </c>
      <c r="N873" s="0" t="n">
        <v>125</v>
      </c>
      <c r="O873" s="0" t="n">
        <v>32</v>
      </c>
      <c r="P873" s="0" t="n">
        <v>654</v>
      </c>
      <c r="Q873" s="0" t="n">
        <v>93</v>
      </c>
      <c r="R873" s="0" t="n">
        <v>113</v>
      </c>
      <c r="W873" s="40" t="n">
        <v>5595</v>
      </c>
      <c r="Z873" s="0" t="n">
        <f aca="false">SUM(C873:Y873)</f>
        <v>29828</v>
      </c>
    </row>
    <row r="874" customFormat="false" ht="15" hidden="false" customHeight="false" outlineLevel="0" collapsed="false">
      <c r="A874" s="46" t="n">
        <v>43293</v>
      </c>
      <c r="B874" s="46"/>
      <c r="C874" s="0" t="n">
        <v>181</v>
      </c>
      <c r="D874" s="0" t="n">
        <v>17673</v>
      </c>
      <c r="E874" s="0" t="n">
        <v>4547</v>
      </c>
      <c r="H874" s="52" t="n">
        <v>171</v>
      </c>
      <c r="I874" s="0" t="n">
        <v>1057</v>
      </c>
      <c r="J874" s="0" t="n">
        <v>94</v>
      </c>
      <c r="K874" s="0" t="n">
        <v>259</v>
      </c>
      <c r="L874" s="0" t="n">
        <v>270</v>
      </c>
      <c r="M874" s="0" t="n">
        <v>277</v>
      </c>
      <c r="N874" s="0" t="n">
        <v>76</v>
      </c>
      <c r="O874" s="0" t="n">
        <v>90</v>
      </c>
      <c r="P874" s="0" t="n">
        <v>68</v>
      </c>
      <c r="Q874" s="0" t="n">
        <v>24</v>
      </c>
      <c r="R874" s="0" t="n">
        <v>85</v>
      </c>
      <c r="W874" s="40" t="n">
        <v>1970</v>
      </c>
      <c r="Z874" s="0" t="n">
        <f aca="false">SUM(C874:Y874)</f>
        <v>26842</v>
      </c>
    </row>
    <row r="875" customFormat="false" ht="15" hidden="false" customHeight="false" outlineLevel="0" collapsed="false">
      <c r="A875" s="46" t="n">
        <v>43294</v>
      </c>
      <c r="B875" s="46"/>
      <c r="C875" s="0" t="n">
        <v>316</v>
      </c>
      <c r="D875" s="0" t="n">
        <v>16615</v>
      </c>
      <c r="E875" s="0" t="n">
        <v>4927</v>
      </c>
      <c r="H875" s="52" t="n">
        <v>33</v>
      </c>
      <c r="I875" s="0" t="n">
        <v>596</v>
      </c>
      <c r="J875" s="0" t="n">
        <v>76</v>
      </c>
      <c r="K875" s="0" t="n">
        <v>330</v>
      </c>
      <c r="L875" s="0" t="n">
        <v>152</v>
      </c>
      <c r="M875" s="0" t="n">
        <v>357</v>
      </c>
      <c r="N875" s="0" t="n">
        <v>31</v>
      </c>
      <c r="O875" s="0" t="n">
        <v>51</v>
      </c>
      <c r="P875" s="0" t="n">
        <v>36</v>
      </c>
      <c r="Q875" s="0" t="n">
        <v>8</v>
      </c>
      <c r="R875" s="0" t="n">
        <v>87</v>
      </c>
      <c r="W875" s="40" t="n">
        <v>5744</v>
      </c>
      <c r="Z875" s="0" t="n">
        <f aca="false">SUM(C875:Y875)</f>
        <v>29359</v>
      </c>
    </row>
    <row r="876" customFormat="false" ht="15" hidden="false" customHeight="false" outlineLevel="0" collapsed="false">
      <c r="A876" s="46" t="n">
        <v>43295</v>
      </c>
      <c r="B876" s="46"/>
      <c r="C876" s="0" t="n">
        <v>348</v>
      </c>
      <c r="D876" s="0" t="n">
        <v>10874</v>
      </c>
      <c r="E876" s="0" t="n">
        <v>5164</v>
      </c>
      <c r="H876" s="52" t="n">
        <v>15</v>
      </c>
      <c r="I876" s="0" t="n">
        <v>152</v>
      </c>
      <c r="J876" s="0" t="n">
        <v>204</v>
      </c>
      <c r="K876" s="0" t="n">
        <v>110</v>
      </c>
      <c r="L876" s="0" t="n">
        <v>358</v>
      </c>
      <c r="M876" s="0" t="n">
        <v>179</v>
      </c>
      <c r="N876" s="0" t="n">
        <v>25</v>
      </c>
      <c r="O876" s="0" t="n">
        <v>50</v>
      </c>
      <c r="P876" s="0" t="n">
        <v>745</v>
      </c>
      <c r="Q876" s="0" t="n">
        <v>0</v>
      </c>
      <c r="R876" s="0" t="n">
        <v>25</v>
      </c>
      <c r="W876" s="40" t="n">
        <v>6247</v>
      </c>
      <c r="Z876" s="0" t="n">
        <f aca="false">SUM(C876:Y876)</f>
        <v>24496</v>
      </c>
    </row>
    <row r="877" customFormat="false" ht="15" hidden="false" customHeight="false" outlineLevel="0" collapsed="false">
      <c r="A877" s="46" t="n">
        <v>43296</v>
      </c>
      <c r="B877" s="46"/>
      <c r="C877" s="0" t="n">
        <v>199</v>
      </c>
      <c r="D877" s="0" t="n">
        <v>12809</v>
      </c>
      <c r="E877" s="0" t="n">
        <v>2427</v>
      </c>
      <c r="H877" s="52" t="n">
        <v>68</v>
      </c>
      <c r="I877" s="0" t="n">
        <v>509</v>
      </c>
      <c r="J877" s="0" t="n">
        <v>160</v>
      </c>
      <c r="K877" s="0" t="n">
        <v>127</v>
      </c>
      <c r="L877" s="0" t="n">
        <v>145</v>
      </c>
      <c r="M877" s="0" t="n">
        <v>422</v>
      </c>
      <c r="N877" s="0" t="n">
        <v>97</v>
      </c>
      <c r="O877" s="0" t="n">
        <v>31</v>
      </c>
      <c r="P877" s="0" t="n">
        <v>152</v>
      </c>
      <c r="Q877" s="0" t="n">
        <v>38</v>
      </c>
      <c r="R877" s="0" t="n">
        <v>58</v>
      </c>
      <c r="W877" s="40" t="n">
        <v>5647</v>
      </c>
      <c r="Z877" s="0" t="n">
        <f aca="false">SUM(C877:Y877)</f>
        <v>22889</v>
      </c>
    </row>
    <row r="878" customFormat="false" ht="15" hidden="false" customHeight="false" outlineLevel="0" collapsed="false">
      <c r="A878" s="46" t="n">
        <v>43297</v>
      </c>
      <c r="B878" s="46"/>
      <c r="C878" s="0" t="n">
        <v>645</v>
      </c>
      <c r="D878" s="0" t="n">
        <v>9514</v>
      </c>
      <c r="E878" s="0" t="n">
        <v>5087</v>
      </c>
      <c r="H878" s="52" t="n">
        <v>179</v>
      </c>
      <c r="I878" s="0" t="n">
        <v>505</v>
      </c>
      <c r="J878" s="0" t="n">
        <v>479</v>
      </c>
      <c r="K878" s="0" t="n">
        <v>535</v>
      </c>
      <c r="L878" s="0" t="n">
        <v>200</v>
      </c>
      <c r="M878" s="0" t="n">
        <v>203</v>
      </c>
      <c r="N878" s="0" t="n">
        <v>21</v>
      </c>
      <c r="O878" s="0" t="n">
        <v>328</v>
      </c>
      <c r="P878" s="0" t="n">
        <v>172</v>
      </c>
      <c r="Q878" s="0" t="n">
        <v>25</v>
      </c>
      <c r="R878" s="0" t="n">
        <v>84</v>
      </c>
      <c r="W878" s="40" t="n">
        <v>3856</v>
      </c>
      <c r="Z878" s="0" t="n">
        <f aca="false">SUM(C878:Y878)</f>
        <v>21833</v>
      </c>
    </row>
    <row r="879" customFormat="false" ht="15" hidden="false" customHeight="false" outlineLevel="0" collapsed="false">
      <c r="A879" s="46" t="n">
        <v>43298</v>
      </c>
      <c r="B879" s="46"/>
      <c r="C879" s="0" t="n">
        <v>535</v>
      </c>
      <c r="D879" s="0" t="n">
        <v>9343</v>
      </c>
      <c r="E879" s="0" t="n">
        <v>5778</v>
      </c>
      <c r="H879" s="52" t="n">
        <v>124</v>
      </c>
      <c r="I879" s="0" t="n">
        <v>1265</v>
      </c>
      <c r="J879" s="0" t="n">
        <v>202</v>
      </c>
      <c r="K879" s="0" t="n">
        <v>460</v>
      </c>
      <c r="L879" s="0" t="n">
        <v>273</v>
      </c>
      <c r="M879" s="0" t="n">
        <v>306</v>
      </c>
      <c r="N879" s="0" t="n">
        <v>15</v>
      </c>
      <c r="O879" s="0" t="n">
        <v>45</v>
      </c>
      <c r="P879" s="0" t="n">
        <v>248</v>
      </c>
      <c r="Q879" s="0" t="n">
        <v>6</v>
      </c>
      <c r="R879" s="0" t="n">
        <v>213</v>
      </c>
      <c r="W879" s="40" t="n">
        <v>2927</v>
      </c>
      <c r="Z879" s="0" t="n">
        <f aca="false">SUM(C879:Y879)</f>
        <v>21740</v>
      </c>
    </row>
    <row r="880" customFormat="false" ht="15" hidden="false" customHeight="false" outlineLevel="0" collapsed="false">
      <c r="A880" s="46" t="n">
        <v>43299</v>
      </c>
      <c r="B880" s="46"/>
      <c r="C880" s="0" t="n">
        <v>214</v>
      </c>
      <c r="D880" s="0" t="n">
        <v>14098</v>
      </c>
      <c r="E880" s="0" t="n">
        <v>4139</v>
      </c>
      <c r="H880" s="52" t="n">
        <v>203</v>
      </c>
      <c r="I880" s="0" t="n">
        <v>1570</v>
      </c>
      <c r="J880" s="0" t="n">
        <v>85</v>
      </c>
      <c r="K880" s="0" t="n">
        <v>439</v>
      </c>
      <c r="L880" s="0" t="n">
        <v>146</v>
      </c>
      <c r="M880" s="0" t="n">
        <v>204</v>
      </c>
      <c r="N880" s="0" t="n">
        <v>35</v>
      </c>
      <c r="O880" s="0" t="n">
        <v>41</v>
      </c>
      <c r="P880" s="0" t="n">
        <v>272</v>
      </c>
      <c r="Q880" s="0" t="n">
        <v>70</v>
      </c>
      <c r="R880" s="0" t="n">
        <v>129</v>
      </c>
      <c r="W880" s="40" t="n">
        <v>3541</v>
      </c>
      <c r="Z880" s="0" t="n">
        <f aca="false">SUM(C880:Y880)</f>
        <v>25186</v>
      </c>
    </row>
    <row r="881" customFormat="false" ht="15" hidden="false" customHeight="false" outlineLevel="0" collapsed="false">
      <c r="A881" s="46" t="n">
        <v>43300</v>
      </c>
      <c r="B881" s="46"/>
      <c r="C881" s="0" t="n">
        <v>1531</v>
      </c>
      <c r="D881" s="0" t="n">
        <v>9585</v>
      </c>
      <c r="E881" s="0" t="n">
        <v>4832</v>
      </c>
      <c r="H881" s="52" t="n">
        <v>127</v>
      </c>
      <c r="I881" s="0" t="n">
        <v>458</v>
      </c>
      <c r="J881" s="0" t="n">
        <v>294</v>
      </c>
      <c r="K881" s="0" t="n">
        <v>324</v>
      </c>
      <c r="L881" s="0" t="n">
        <v>214</v>
      </c>
      <c r="M881" s="0" t="n">
        <v>253</v>
      </c>
      <c r="N881" s="0" t="n">
        <v>136</v>
      </c>
      <c r="O881" s="0" t="n">
        <v>41</v>
      </c>
      <c r="P881" s="0" t="n">
        <v>241</v>
      </c>
      <c r="Q881" s="0" t="n">
        <v>9</v>
      </c>
      <c r="R881" s="0" t="n">
        <v>22</v>
      </c>
      <c r="W881" s="40" t="n">
        <v>3555</v>
      </c>
      <c r="Z881" s="0" t="n">
        <f aca="false">SUM(C881:Y881)</f>
        <v>21622</v>
      </c>
    </row>
    <row r="882" customFormat="false" ht="15" hidden="false" customHeight="false" outlineLevel="0" collapsed="false">
      <c r="A882" s="46" t="n">
        <v>43301</v>
      </c>
      <c r="B882" s="46"/>
      <c r="C882" s="0" t="n">
        <v>1039</v>
      </c>
      <c r="D882" s="0" t="n">
        <v>8781</v>
      </c>
      <c r="E882" s="0" t="n">
        <v>7559</v>
      </c>
      <c r="H882" s="52" t="n">
        <v>233</v>
      </c>
      <c r="I882" s="0" t="n">
        <v>1181</v>
      </c>
      <c r="J882" s="0" t="n">
        <v>1395</v>
      </c>
      <c r="K882" s="0" t="n">
        <v>814</v>
      </c>
      <c r="L882" s="0" t="n">
        <v>583</v>
      </c>
      <c r="M882" s="0" t="n">
        <v>387</v>
      </c>
      <c r="N882" s="0" t="n">
        <v>78</v>
      </c>
      <c r="O882" s="0" t="n">
        <v>54</v>
      </c>
      <c r="P882" s="0" t="n">
        <v>113</v>
      </c>
      <c r="Q882" s="0" t="n">
        <v>111</v>
      </c>
      <c r="R882" s="0" t="n">
        <v>74</v>
      </c>
      <c r="W882" s="40" t="n">
        <v>4268</v>
      </c>
      <c r="Z882" s="0" t="n">
        <f aca="false">SUM(C882:Y882)</f>
        <v>26670</v>
      </c>
    </row>
    <row r="883" customFormat="false" ht="15" hidden="false" customHeight="false" outlineLevel="0" collapsed="false">
      <c r="A883" s="46" t="n">
        <v>43302</v>
      </c>
      <c r="B883" s="46"/>
      <c r="C883" s="0" t="n">
        <v>2908</v>
      </c>
      <c r="D883" s="0" t="n">
        <v>12025</v>
      </c>
      <c r="E883" s="0" t="n">
        <v>3763</v>
      </c>
      <c r="H883" s="52" t="n">
        <v>49</v>
      </c>
      <c r="I883" s="0" t="n">
        <v>1192</v>
      </c>
      <c r="J883" s="0" t="n">
        <v>146</v>
      </c>
      <c r="K883" s="0" t="n">
        <v>501</v>
      </c>
      <c r="L883" s="0" t="n">
        <v>336</v>
      </c>
      <c r="M883" s="0" t="n">
        <v>508</v>
      </c>
      <c r="N883" s="0" t="n">
        <v>324</v>
      </c>
      <c r="O883" s="0" t="n">
        <v>9</v>
      </c>
      <c r="P883" s="0" t="n">
        <v>50</v>
      </c>
      <c r="Q883" s="0" t="n">
        <v>146</v>
      </c>
      <c r="R883" s="0" t="n">
        <v>10</v>
      </c>
      <c r="W883" s="40" t="n">
        <v>2440</v>
      </c>
      <c r="Z883" s="0" t="n">
        <f aca="false">SUM(C883:Y883)</f>
        <v>24407</v>
      </c>
    </row>
    <row r="884" customFormat="false" ht="15" hidden="false" customHeight="false" outlineLevel="0" collapsed="false">
      <c r="A884" s="46" t="n">
        <v>43303</v>
      </c>
      <c r="B884" s="46"/>
      <c r="C884" s="0" t="n">
        <v>539</v>
      </c>
      <c r="D884" s="0" t="n">
        <v>12543</v>
      </c>
      <c r="E884" s="0" t="n">
        <v>5755</v>
      </c>
      <c r="H884" s="52" t="n">
        <v>65</v>
      </c>
      <c r="I884" s="0" t="n">
        <v>598</v>
      </c>
      <c r="J884" s="0" t="n">
        <v>129</v>
      </c>
      <c r="K884" s="0" t="n">
        <v>594</v>
      </c>
      <c r="L884" s="0" t="n">
        <v>290</v>
      </c>
      <c r="M884" s="0" t="n">
        <v>494</v>
      </c>
      <c r="N884" s="0" t="n">
        <v>286</v>
      </c>
      <c r="O884" s="0" t="n">
        <v>99</v>
      </c>
      <c r="P884" s="0" t="n">
        <v>153</v>
      </c>
      <c r="Q884" s="0" t="n">
        <v>39</v>
      </c>
      <c r="R884" s="0" t="n">
        <v>88</v>
      </c>
      <c r="W884" s="40" t="n">
        <v>3390</v>
      </c>
      <c r="Z884" s="0" t="n">
        <f aca="false">SUM(C884:Y884)</f>
        <v>25062</v>
      </c>
    </row>
    <row r="885" customFormat="false" ht="15" hidden="false" customHeight="false" outlineLevel="0" collapsed="false">
      <c r="A885" s="46" t="n">
        <v>43304</v>
      </c>
      <c r="B885" s="46"/>
      <c r="C885" s="0" t="n">
        <v>828</v>
      </c>
      <c r="D885" s="0" t="n">
        <v>10967</v>
      </c>
      <c r="E885" s="0" t="n">
        <v>2884</v>
      </c>
      <c r="H885" s="52" t="n">
        <v>89</v>
      </c>
      <c r="I885" s="0" t="n">
        <v>581</v>
      </c>
      <c r="J885" s="0" t="n">
        <v>102</v>
      </c>
      <c r="K885" s="0" t="n">
        <v>188</v>
      </c>
      <c r="L885" s="0" t="n">
        <v>362</v>
      </c>
      <c r="M885" s="0" t="n">
        <v>526</v>
      </c>
      <c r="N885" s="0" t="n">
        <v>367</v>
      </c>
      <c r="O885" s="0" t="n">
        <v>35</v>
      </c>
      <c r="P885" s="0" t="n">
        <v>189</v>
      </c>
      <c r="Q885" s="0" t="n">
        <v>56</v>
      </c>
      <c r="R885" s="0" t="n">
        <v>107</v>
      </c>
      <c r="W885" s="40" t="n">
        <v>5105</v>
      </c>
      <c r="Z885" s="0" t="n">
        <f aca="false">SUM(C885:Y885)</f>
        <v>22386</v>
      </c>
    </row>
    <row r="886" customFormat="false" ht="15" hidden="false" customHeight="false" outlineLevel="0" collapsed="false">
      <c r="A886" s="46" t="n">
        <v>43305</v>
      </c>
      <c r="B886" s="46"/>
      <c r="C886" s="0" t="n">
        <v>949</v>
      </c>
      <c r="D886" s="0" t="n">
        <v>8111</v>
      </c>
      <c r="E886" s="0" t="n">
        <v>7647</v>
      </c>
      <c r="H886" s="52" t="n">
        <v>228</v>
      </c>
      <c r="I886" s="0" t="n">
        <v>2801</v>
      </c>
      <c r="J886" s="0" t="n">
        <v>119</v>
      </c>
      <c r="K886" s="0" t="n">
        <v>320</v>
      </c>
      <c r="L886" s="0" t="n">
        <v>237</v>
      </c>
      <c r="M886" s="0" t="n">
        <v>628</v>
      </c>
      <c r="N886" s="0" t="n">
        <v>103</v>
      </c>
      <c r="O886" s="0" t="n">
        <v>59</v>
      </c>
      <c r="P886" s="0" t="n">
        <v>55</v>
      </c>
      <c r="Q886" s="0" t="n">
        <v>5</v>
      </c>
      <c r="R886" s="0" t="n">
        <v>74</v>
      </c>
      <c r="W886" s="40" t="n">
        <v>3527</v>
      </c>
      <c r="Z886" s="0" t="n">
        <f aca="false">SUM(C886:Y886)</f>
        <v>24863</v>
      </c>
    </row>
    <row r="887" customFormat="false" ht="15" hidden="false" customHeight="false" outlineLevel="0" collapsed="false">
      <c r="A887" s="46" t="n">
        <v>43306</v>
      </c>
      <c r="B887" s="46"/>
      <c r="C887" s="0" t="n">
        <v>849</v>
      </c>
      <c r="D887" s="0" t="n">
        <v>11412</v>
      </c>
      <c r="E887" s="0" t="n">
        <v>4622</v>
      </c>
      <c r="H887" s="52" t="n">
        <v>1191</v>
      </c>
      <c r="I887" s="0" t="n">
        <v>1034</v>
      </c>
      <c r="J887" s="0" t="n">
        <v>962</v>
      </c>
      <c r="K887" s="0" t="n">
        <v>131</v>
      </c>
      <c r="L887" s="0" t="n">
        <v>253</v>
      </c>
      <c r="M887" s="0" t="n">
        <v>246</v>
      </c>
      <c r="N887" s="0" t="n">
        <v>74</v>
      </c>
      <c r="O887" s="0" t="n">
        <v>601</v>
      </c>
      <c r="P887" s="0" t="n">
        <v>380</v>
      </c>
      <c r="Q887" s="0" t="n">
        <v>97</v>
      </c>
      <c r="R887" s="0" t="n">
        <v>63</v>
      </c>
      <c r="W887" s="40" t="n">
        <v>1711</v>
      </c>
      <c r="Z887" s="0" t="n">
        <f aca="false">SUM(C887:Y887)</f>
        <v>23626</v>
      </c>
    </row>
    <row r="888" customFormat="false" ht="15" hidden="false" customHeight="false" outlineLevel="0" collapsed="false">
      <c r="A888" s="46" t="n">
        <v>43307</v>
      </c>
      <c r="B888" s="46"/>
      <c r="C888" s="0" t="n">
        <v>248</v>
      </c>
      <c r="D888" s="0" t="n">
        <v>11764</v>
      </c>
      <c r="E888" s="0" t="n">
        <v>4684</v>
      </c>
      <c r="H888" s="52" t="n">
        <v>167</v>
      </c>
      <c r="I888" s="0" t="n">
        <v>508</v>
      </c>
      <c r="J888" s="0" t="n">
        <v>255</v>
      </c>
      <c r="K888" s="0" t="n">
        <v>907</v>
      </c>
      <c r="L888" s="0" t="n">
        <v>204</v>
      </c>
      <c r="M888" s="0" t="n">
        <v>134</v>
      </c>
      <c r="N888" s="0" t="n">
        <v>222</v>
      </c>
      <c r="O888" s="0" t="n">
        <v>101</v>
      </c>
      <c r="P888" s="0" t="n">
        <v>82</v>
      </c>
      <c r="Q888" s="0" t="n">
        <v>200</v>
      </c>
      <c r="R888" s="0" t="n">
        <v>19</v>
      </c>
      <c r="W888" s="40" t="n">
        <v>5317</v>
      </c>
      <c r="Z888" s="0" t="n">
        <f aca="false">SUM(C888:Y888)</f>
        <v>24812</v>
      </c>
    </row>
    <row r="889" customFormat="false" ht="15" hidden="false" customHeight="false" outlineLevel="0" collapsed="false">
      <c r="A889" s="46" t="n">
        <v>43308</v>
      </c>
      <c r="B889" s="46"/>
      <c r="C889" s="0" t="n">
        <v>489</v>
      </c>
      <c r="D889" s="0" t="n">
        <v>7953</v>
      </c>
      <c r="E889" s="0" t="n">
        <v>4050</v>
      </c>
      <c r="H889" s="52" t="n">
        <v>141</v>
      </c>
      <c r="I889" s="0" t="n">
        <v>1732</v>
      </c>
      <c r="J889" s="0" t="n">
        <v>1885</v>
      </c>
      <c r="K889" s="0" t="n">
        <v>84</v>
      </c>
      <c r="L889" s="0" t="n">
        <v>285</v>
      </c>
      <c r="M889" s="0" t="n">
        <v>249</v>
      </c>
      <c r="N889" s="0" t="n">
        <v>108</v>
      </c>
      <c r="O889" s="0" t="n">
        <v>38</v>
      </c>
      <c r="P889" s="0" t="n">
        <v>75</v>
      </c>
      <c r="Q889" s="0" t="n">
        <v>127</v>
      </c>
      <c r="R889" s="0" t="n">
        <v>84</v>
      </c>
      <c r="W889" s="40" t="n">
        <v>3758</v>
      </c>
      <c r="Z889" s="0" t="n">
        <f aca="false">SUM(C889:Y889)</f>
        <v>21058</v>
      </c>
    </row>
    <row r="890" customFormat="false" ht="15" hidden="false" customHeight="false" outlineLevel="0" collapsed="false">
      <c r="A890" s="46" t="n">
        <v>43309</v>
      </c>
      <c r="B890" s="46"/>
      <c r="C890" s="0" t="n">
        <v>378</v>
      </c>
      <c r="D890" s="0" t="n">
        <v>7617</v>
      </c>
      <c r="E890" s="0" t="n">
        <v>6395</v>
      </c>
      <c r="H890" s="52" t="n">
        <v>126</v>
      </c>
      <c r="I890" s="0" t="n">
        <v>973</v>
      </c>
      <c r="J890" s="0" t="n">
        <v>2162</v>
      </c>
      <c r="K890" s="0" t="n">
        <v>521</v>
      </c>
      <c r="L890" s="0" t="n">
        <v>342</v>
      </c>
      <c r="M890" s="0" t="n">
        <v>168</v>
      </c>
      <c r="N890" s="0" t="n">
        <v>88</v>
      </c>
      <c r="O890" s="0" t="n">
        <v>40</v>
      </c>
      <c r="P890" s="0" t="n">
        <v>93</v>
      </c>
      <c r="Q890" s="0" t="n">
        <v>164</v>
      </c>
      <c r="R890" s="0" t="n">
        <v>89</v>
      </c>
      <c r="W890" s="40" t="n">
        <v>3094</v>
      </c>
      <c r="Z890" s="0" t="n">
        <f aca="false">SUM(C890:Y890)</f>
        <v>22250</v>
      </c>
    </row>
    <row r="891" customFormat="false" ht="15" hidden="false" customHeight="false" outlineLevel="0" collapsed="false">
      <c r="A891" s="46" t="n">
        <v>43310</v>
      </c>
      <c r="B891" s="46"/>
      <c r="C891" s="0" t="n">
        <v>225</v>
      </c>
      <c r="D891" s="0" t="n">
        <v>8917</v>
      </c>
      <c r="E891" s="0" t="n">
        <v>4161</v>
      </c>
      <c r="H891" s="52" t="n">
        <v>112</v>
      </c>
      <c r="I891" s="0" t="n">
        <v>497</v>
      </c>
      <c r="J891" s="0" t="n">
        <v>369</v>
      </c>
      <c r="K891" s="0" t="n">
        <v>697</v>
      </c>
      <c r="L891" s="0" t="n">
        <v>147</v>
      </c>
      <c r="M891" s="0" t="n">
        <v>806</v>
      </c>
      <c r="N891" s="0" t="n">
        <v>43</v>
      </c>
      <c r="O891" s="0" t="n">
        <v>127</v>
      </c>
      <c r="P891" s="0" t="n">
        <v>116</v>
      </c>
      <c r="Q891" s="0" t="n">
        <v>327</v>
      </c>
      <c r="R891" s="0" t="n">
        <v>36</v>
      </c>
      <c r="W891" s="40" t="n">
        <v>3689</v>
      </c>
      <c r="Z891" s="0" t="n">
        <f aca="false">SUM(C891:Y891)</f>
        <v>20269</v>
      </c>
    </row>
    <row r="892" customFormat="false" ht="15" hidden="false" customHeight="false" outlineLevel="0" collapsed="false">
      <c r="A892" s="46" t="n">
        <v>43311</v>
      </c>
      <c r="B892" s="46"/>
      <c r="C892" s="0" t="n">
        <v>244</v>
      </c>
      <c r="D892" s="0" t="n">
        <v>5160</v>
      </c>
      <c r="E892" s="0" t="n">
        <v>5091</v>
      </c>
      <c r="H892" s="52" t="n">
        <v>92</v>
      </c>
      <c r="I892" s="0" t="n">
        <v>677</v>
      </c>
      <c r="J892" s="0" t="n">
        <v>510</v>
      </c>
      <c r="K892" s="0" t="n">
        <v>611</v>
      </c>
      <c r="L892" s="0" t="n">
        <v>758</v>
      </c>
      <c r="M892" s="0" t="n">
        <v>756</v>
      </c>
      <c r="N892" s="0" t="n">
        <v>44</v>
      </c>
      <c r="O892" s="0" t="n">
        <v>19</v>
      </c>
      <c r="P892" s="0" t="n">
        <v>56</v>
      </c>
      <c r="Q892" s="0" t="n">
        <v>129</v>
      </c>
      <c r="R892" s="0" t="n">
        <v>55</v>
      </c>
      <c r="W892" s="40" t="n">
        <v>3569</v>
      </c>
      <c r="Z892" s="0" t="n">
        <f aca="false">SUM(C892:Y892)</f>
        <v>17771</v>
      </c>
    </row>
    <row r="893" customFormat="false" ht="15" hidden="false" customHeight="false" outlineLevel="0" collapsed="false">
      <c r="A893" s="46" t="n">
        <v>43312</v>
      </c>
      <c r="B893" s="46"/>
      <c r="C893" s="0" t="n">
        <v>421</v>
      </c>
      <c r="D893" s="0" t="n">
        <v>6284</v>
      </c>
      <c r="E893" s="0" t="n">
        <v>5217</v>
      </c>
      <c r="H893" s="52" t="n">
        <v>437</v>
      </c>
      <c r="I893" s="0" t="n">
        <v>1288</v>
      </c>
      <c r="J893" s="0" t="n">
        <v>755</v>
      </c>
      <c r="K893" s="0" t="n">
        <v>420</v>
      </c>
      <c r="L893" s="0" t="n">
        <v>187</v>
      </c>
      <c r="M893" s="0" t="n">
        <v>888</v>
      </c>
      <c r="N893" s="0" t="n">
        <v>102</v>
      </c>
      <c r="O893" s="0" t="n">
        <v>60</v>
      </c>
      <c r="P893" s="0" t="n">
        <v>81</v>
      </c>
      <c r="Q893" s="0" t="n">
        <v>116</v>
      </c>
      <c r="R893" s="0" t="n">
        <v>143</v>
      </c>
      <c r="W893" s="40" t="n">
        <v>5119</v>
      </c>
      <c r="Z893" s="0" t="n">
        <f aca="false">SUM(C893:Y893)</f>
        <v>21518</v>
      </c>
    </row>
    <row r="894" customFormat="false" ht="15" hidden="false" customHeight="false" outlineLevel="0" collapsed="false">
      <c r="A894" s="46" t="n">
        <v>43313</v>
      </c>
      <c r="B894" s="46"/>
      <c r="C894" s="0" t="n">
        <v>147</v>
      </c>
      <c r="D894" s="0" t="n">
        <v>5668</v>
      </c>
      <c r="E894" s="0" t="n">
        <v>4658</v>
      </c>
      <c r="H894" s="52" t="n">
        <v>30</v>
      </c>
      <c r="I894" s="0" t="n">
        <v>611</v>
      </c>
      <c r="J894" s="0" t="n">
        <v>628</v>
      </c>
      <c r="K894" s="0" t="n">
        <v>201</v>
      </c>
      <c r="L894" s="0" t="n">
        <v>138</v>
      </c>
      <c r="M894" s="0" t="n">
        <v>1450</v>
      </c>
      <c r="N894" s="0" t="n">
        <v>85</v>
      </c>
      <c r="O894" s="0" t="n">
        <v>31</v>
      </c>
      <c r="P894" s="0" t="n">
        <v>55</v>
      </c>
      <c r="Q894" s="0" t="n">
        <v>125</v>
      </c>
      <c r="R894" s="0" t="n">
        <v>134</v>
      </c>
      <c r="W894" s="40" t="n">
        <v>2576</v>
      </c>
      <c r="Z894" s="0" t="n">
        <f aca="false">SUM(C894:Y894)</f>
        <v>16537</v>
      </c>
    </row>
    <row r="895" customFormat="false" ht="15" hidden="false" customHeight="false" outlineLevel="0" collapsed="false">
      <c r="A895" s="46" t="n">
        <v>43314</v>
      </c>
      <c r="B895" s="46"/>
      <c r="C895" s="0" t="n">
        <v>118</v>
      </c>
      <c r="D895" s="0" t="n">
        <v>7801</v>
      </c>
      <c r="E895" s="0" t="n">
        <v>3709</v>
      </c>
      <c r="H895" s="52" t="n">
        <v>34</v>
      </c>
      <c r="I895" s="0" t="n">
        <v>845</v>
      </c>
      <c r="J895" s="0" t="n">
        <v>866</v>
      </c>
      <c r="K895" s="0" t="n">
        <v>817</v>
      </c>
      <c r="L895" s="0" t="n">
        <v>351</v>
      </c>
      <c r="M895" s="0" t="n">
        <v>710</v>
      </c>
      <c r="N895" s="0" t="n">
        <v>106</v>
      </c>
      <c r="O895" s="0" t="n">
        <v>50</v>
      </c>
      <c r="P895" s="0" t="n">
        <v>204</v>
      </c>
      <c r="Q895" s="0" t="n">
        <v>216</v>
      </c>
      <c r="R895" s="0" t="n">
        <v>9</v>
      </c>
      <c r="W895" s="40" t="n">
        <v>4187</v>
      </c>
      <c r="Z895" s="0" t="n">
        <f aca="false">SUM(C895:Y895)</f>
        <v>20023</v>
      </c>
    </row>
    <row r="896" customFormat="false" ht="15" hidden="false" customHeight="false" outlineLevel="0" collapsed="false">
      <c r="A896" s="46" t="n">
        <v>43315</v>
      </c>
      <c r="B896" s="46"/>
      <c r="C896" s="0" t="n">
        <v>177</v>
      </c>
      <c r="D896" s="0" t="n">
        <v>4670</v>
      </c>
      <c r="E896" s="0" t="n">
        <v>4385</v>
      </c>
      <c r="H896" s="52" t="n">
        <v>132</v>
      </c>
      <c r="I896" s="0" t="n">
        <v>2076</v>
      </c>
      <c r="J896" s="0" t="n">
        <v>1082</v>
      </c>
      <c r="K896" s="0" t="n">
        <v>300</v>
      </c>
      <c r="L896" s="0" t="n">
        <v>196</v>
      </c>
      <c r="M896" s="0" t="n">
        <v>319</v>
      </c>
      <c r="N896" s="0" t="n">
        <v>28</v>
      </c>
      <c r="O896" s="0" t="n">
        <v>18</v>
      </c>
      <c r="P896" s="0" t="n">
        <v>72</v>
      </c>
      <c r="Q896" s="0" t="n">
        <v>49</v>
      </c>
      <c r="R896" s="0" t="n">
        <v>72</v>
      </c>
      <c r="W896" s="40" t="n">
        <v>2103</v>
      </c>
      <c r="Z896" s="0" t="n">
        <f aca="false">SUM(C896:Y896)</f>
        <v>15679</v>
      </c>
    </row>
    <row r="897" customFormat="false" ht="15" hidden="false" customHeight="false" outlineLevel="0" collapsed="false">
      <c r="A897" s="46" t="n">
        <v>43316</v>
      </c>
      <c r="B897" s="46"/>
      <c r="C897" s="0" t="n">
        <v>398</v>
      </c>
      <c r="D897" s="0" t="n">
        <v>7920</v>
      </c>
      <c r="E897" s="0" t="n">
        <v>4237</v>
      </c>
      <c r="H897" s="52" t="n">
        <v>307</v>
      </c>
      <c r="I897" s="0" t="n">
        <v>1600</v>
      </c>
      <c r="J897" s="0" t="n">
        <v>120</v>
      </c>
      <c r="K897" s="0" t="n">
        <v>229</v>
      </c>
      <c r="L897" s="0" t="n">
        <v>304</v>
      </c>
      <c r="M897" s="0" t="n">
        <v>317</v>
      </c>
      <c r="N897" s="0" t="n">
        <v>14</v>
      </c>
      <c r="O897" s="0" t="n">
        <v>89</v>
      </c>
      <c r="P897" s="0" t="n">
        <v>85</v>
      </c>
      <c r="Q897" s="0" t="n">
        <v>164</v>
      </c>
      <c r="R897" s="0" t="n">
        <v>77</v>
      </c>
      <c r="W897" s="40" t="n">
        <v>3363</v>
      </c>
      <c r="Z897" s="0" t="n">
        <f aca="false">SUM(C897:Y897)</f>
        <v>19224</v>
      </c>
    </row>
    <row r="898" customFormat="false" ht="15" hidden="false" customHeight="false" outlineLevel="0" collapsed="false">
      <c r="A898" s="46" t="n">
        <v>43317</v>
      </c>
      <c r="B898" s="46"/>
      <c r="C898" s="0" t="n">
        <v>138</v>
      </c>
      <c r="D898" s="0" t="n">
        <v>7451</v>
      </c>
      <c r="E898" s="0" t="n">
        <v>5356</v>
      </c>
      <c r="H898" s="52" t="n">
        <v>118</v>
      </c>
      <c r="I898" s="0" t="n">
        <v>1442</v>
      </c>
      <c r="J898" s="0" t="n">
        <v>386</v>
      </c>
      <c r="K898" s="0" t="n">
        <v>934</v>
      </c>
      <c r="L898" s="0" t="n">
        <v>351</v>
      </c>
      <c r="M898" s="0" t="n">
        <v>258</v>
      </c>
      <c r="N898" s="0" t="n">
        <v>8</v>
      </c>
      <c r="O898" s="0" t="n">
        <v>25</v>
      </c>
      <c r="P898" s="0" t="n">
        <v>60</v>
      </c>
      <c r="Q898" s="0" t="n">
        <v>5</v>
      </c>
      <c r="R898" s="0" t="n">
        <v>98</v>
      </c>
      <c r="W898" s="40" t="n">
        <v>4417</v>
      </c>
      <c r="Z898" s="0" t="n">
        <f aca="false">SUM(C898:Y898)</f>
        <v>21047</v>
      </c>
    </row>
    <row r="899" customFormat="false" ht="15" hidden="false" customHeight="false" outlineLevel="0" collapsed="false">
      <c r="A899" s="46" t="n">
        <v>43318</v>
      </c>
      <c r="B899" s="46"/>
      <c r="C899" s="0" t="n">
        <v>126</v>
      </c>
      <c r="D899" s="0" t="n">
        <v>5948</v>
      </c>
      <c r="E899" s="0" t="n">
        <v>2870</v>
      </c>
      <c r="H899" s="52" t="n">
        <v>90</v>
      </c>
      <c r="I899" s="0" t="n">
        <v>1385</v>
      </c>
      <c r="J899" s="0" t="n">
        <v>1133</v>
      </c>
      <c r="K899" s="0" t="n">
        <v>108</v>
      </c>
      <c r="L899" s="0" t="n">
        <v>727</v>
      </c>
      <c r="M899" s="0" t="n">
        <v>65</v>
      </c>
      <c r="N899" s="0" t="n">
        <v>2</v>
      </c>
      <c r="O899" s="0" t="n">
        <v>35</v>
      </c>
      <c r="P899" s="0" t="n">
        <v>110</v>
      </c>
      <c r="Q899" s="0" t="n">
        <v>161</v>
      </c>
      <c r="R899" s="0" t="n">
        <v>134</v>
      </c>
      <c r="W899" s="40" t="n">
        <v>3307</v>
      </c>
      <c r="Z899" s="0" t="n">
        <f aca="false">SUM(C899:Y899)</f>
        <v>16201</v>
      </c>
    </row>
    <row r="900" customFormat="false" ht="15" hidden="false" customHeight="false" outlineLevel="0" collapsed="false">
      <c r="A900" s="46" t="n">
        <v>43319</v>
      </c>
      <c r="B900" s="46"/>
      <c r="C900" s="0" t="n">
        <v>273</v>
      </c>
      <c r="D900" s="0" t="n">
        <v>8738</v>
      </c>
      <c r="E900" s="0" t="n">
        <v>3854</v>
      </c>
      <c r="H900" s="52" t="n">
        <v>79</v>
      </c>
      <c r="I900" s="0" t="n">
        <v>603</v>
      </c>
      <c r="J900" s="0" t="n">
        <v>963</v>
      </c>
      <c r="K900" s="0" t="n">
        <v>752</v>
      </c>
      <c r="L900" s="0" t="n">
        <v>280</v>
      </c>
      <c r="M900" s="0" t="n">
        <v>772</v>
      </c>
      <c r="N900" s="0" t="n">
        <v>354</v>
      </c>
      <c r="O900" s="0" t="n">
        <v>78</v>
      </c>
      <c r="P900" s="0" t="n">
        <v>91</v>
      </c>
      <c r="Q900" s="0" t="n">
        <v>354</v>
      </c>
      <c r="R900" s="0" t="n">
        <v>187</v>
      </c>
      <c r="W900" s="40" t="n">
        <v>2412</v>
      </c>
      <c r="Z900" s="0" t="n">
        <f aca="false">SUM(C900:Y900)</f>
        <v>19790</v>
      </c>
    </row>
    <row r="901" customFormat="false" ht="15" hidden="false" customHeight="false" outlineLevel="0" collapsed="false">
      <c r="A901" s="46" t="n">
        <v>43320</v>
      </c>
      <c r="B901" s="46"/>
      <c r="C901" s="0" t="n">
        <v>845</v>
      </c>
      <c r="D901" s="0" t="n">
        <v>9304</v>
      </c>
      <c r="E901" s="0" t="n">
        <v>5619</v>
      </c>
      <c r="H901" s="52" t="n">
        <v>96</v>
      </c>
      <c r="I901" s="0" t="n">
        <v>740</v>
      </c>
      <c r="J901" s="0" t="n">
        <v>293</v>
      </c>
      <c r="K901" s="0" t="n">
        <v>586</v>
      </c>
      <c r="L901" s="0" t="n">
        <v>428</v>
      </c>
      <c r="M901" s="0" t="n">
        <v>696</v>
      </c>
      <c r="N901" s="0" t="n">
        <v>36</v>
      </c>
      <c r="O901" s="0" t="n">
        <v>68</v>
      </c>
      <c r="P901" s="0" t="n">
        <v>216</v>
      </c>
      <c r="Q901" s="0" t="n">
        <v>214</v>
      </c>
      <c r="R901" s="0" t="n">
        <v>113</v>
      </c>
      <c r="W901" s="40" t="n">
        <v>1980</v>
      </c>
      <c r="Z901" s="0" t="n">
        <f aca="false">SUM(C901:Y901)</f>
        <v>21234</v>
      </c>
    </row>
    <row r="902" customFormat="false" ht="15" hidden="false" customHeight="false" outlineLevel="0" collapsed="false">
      <c r="A902" s="46" t="n">
        <v>43321</v>
      </c>
      <c r="B902" s="46"/>
      <c r="C902" s="0" t="n">
        <v>219</v>
      </c>
      <c r="D902" s="0" t="n">
        <v>8677</v>
      </c>
      <c r="E902" s="0" t="n">
        <v>4397</v>
      </c>
      <c r="H902" s="52" t="n">
        <v>116</v>
      </c>
      <c r="I902" s="0" t="n">
        <v>395</v>
      </c>
      <c r="J902" s="0" t="n">
        <v>558</v>
      </c>
      <c r="K902" s="0" t="n">
        <v>1054</v>
      </c>
      <c r="L902" s="0" t="n">
        <v>190</v>
      </c>
      <c r="M902" s="0" t="n">
        <v>776</v>
      </c>
      <c r="N902" s="0" t="n">
        <v>50</v>
      </c>
      <c r="O902" s="0" t="n">
        <v>46</v>
      </c>
      <c r="P902" s="0" t="n">
        <v>119</v>
      </c>
      <c r="Q902" s="0" t="n">
        <v>0</v>
      </c>
      <c r="R902" s="0" t="n">
        <v>73</v>
      </c>
      <c r="W902" s="40" t="n">
        <v>5810</v>
      </c>
      <c r="Z902" s="0" t="n">
        <f aca="false">SUM(C902:Y902)</f>
        <v>22480</v>
      </c>
    </row>
    <row r="903" customFormat="false" ht="15" hidden="false" customHeight="false" outlineLevel="0" collapsed="false">
      <c r="A903" s="46" t="n">
        <v>43322</v>
      </c>
      <c r="B903" s="46"/>
      <c r="C903" s="0" t="n">
        <v>190</v>
      </c>
      <c r="D903" s="0" t="n">
        <v>9034</v>
      </c>
      <c r="E903" s="0" t="n">
        <v>7509</v>
      </c>
      <c r="H903" s="52" t="n">
        <v>50</v>
      </c>
      <c r="I903" s="0" t="n">
        <v>624</v>
      </c>
      <c r="J903" s="0" t="n">
        <v>169</v>
      </c>
      <c r="K903" s="0" t="n">
        <v>1043</v>
      </c>
      <c r="L903" s="0" t="n">
        <v>821</v>
      </c>
      <c r="M903" s="0" t="n">
        <v>1124</v>
      </c>
      <c r="N903" s="0" t="n">
        <v>138</v>
      </c>
      <c r="O903" s="0" t="n">
        <v>19</v>
      </c>
      <c r="P903" s="0" t="n">
        <v>63</v>
      </c>
      <c r="Q903" s="0" t="n">
        <v>22</v>
      </c>
      <c r="R903" s="0" t="n">
        <v>147</v>
      </c>
      <c r="W903" s="40" t="n">
        <v>1694</v>
      </c>
      <c r="Z903" s="0" t="n">
        <f aca="false">SUM(C903:Y903)</f>
        <v>22647</v>
      </c>
    </row>
    <row r="904" customFormat="false" ht="15" hidden="false" customHeight="false" outlineLevel="0" collapsed="false">
      <c r="A904" s="46" t="n">
        <v>43323</v>
      </c>
      <c r="B904" s="46"/>
      <c r="C904" s="0" t="n">
        <v>549</v>
      </c>
      <c r="D904" s="0" t="n">
        <v>4536</v>
      </c>
      <c r="E904" s="0" t="n">
        <v>3522</v>
      </c>
      <c r="H904" s="52" t="n">
        <v>255</v>
      </c>
      <c r="I904" s="0" t="n">
        <v>362</v>
      </c>
      <c r="J904" s="0" t="n">
        <v>116</v>
      </c>
      <c r="K904" s="0" t="n">
        <v>752</v>
      </c>
      <c r="L904" s="0" t="n">
        <v>1049</v>
      </c>
      <c r="M904" s="0" t="n">
        <v>475</v>
      </c>
      <c r="N904" s="0" t="n">
        <v>15</v>
      </c>
      <c r="O904" s="0" t="n">
        <v>31</v>
      </c>
      <c r="P904" s="0" t="n">
        <v>25</v>
      </c>
      <c r="Q904" s="0" t="n">
        <v>444</v>
      </c>
      <c r="R904" s="0" t="n">
        <v>90</v>
      </c>
      <c r="W904" s="40" t="n">
        <v>3024</v>
      </c>
      <c r="Z904" s="0" t="n">
        <f aca="false">SUM(C904:Y904)</f>
        <v>15245</v>
      </c>
    </row>
    <row r="905" customFormat="false" ht="15" hidden="false" customHeight="false" outlineLevel="0" collapsed="false">
      <c r="A905" s="46" t="n">
        <v>43324</v>
      </c>
      <c r="B905" s="46"/>
      <c r="C905" s="0" t="n">
        <v>1362</v>
      </c>
      <c r="D905" s="0" t="n">
        <v>5194</v>
      </c>
      <c r="E905" s="0" t="n">
        <v>5337</v>
      </c>
      <c r="H905" s="52" t="n">
        <v>664</v>
      </c>
      <c r="I905" s="0" t="n">
        <v>542</v>
      </c>
      <c r="J905" s="0" t="n">
        <v>153</v>
      </c>
      <c r="K905" s="0" t="n">
        <v>387</v>
      </c>
      <c r="L905" s="0" t="n">
        <v>349</v>
      </c>
      <c r="M905" s="0" t="n">
        <v>226</v>
      </c>
      <c r="N905" s="0" t="n">
        <v>25</v>
      </c>
      <c r="O905" s="0" t="n">
        <v>80</v>
      </c>
      <c r="P905" s="0" t="n">
        <v>19</v>
      </c>
      <c r="Q905" s="0" t="n">
        <v>18</v>
      </c>
      <c r="R905" s="0" t="n">
        <v>256</v>
      </c>
      <c r="W905" s="40" t="n">
        <v>4488</v>
      </c>
      <c r="Z905" s="0" t="n">
        <f aca="false">SUM(C905:Y905)</f>
        <v>19100</v>
      </c>
    </row>
    <row r="906" customFormat="false" ht="15" hidden="false" customHeight="false" outlineLevel="0" collapsed="false">
      <c r="A906" s="46" t="n">
        <v>43325</v>
      </c>
      <c r="B906" s="46"/>
      <c r="C906" s="0" t="n">
        <v>387</v>
      </c>
      <c r="D906" s="0" t="n">
        <v>6262</v>
      </c>
      <c r="E906" s="0" t="n">
        <v>4134</v>
      </c>
      <c r="H906" s="52" t="n">
        <v>155</v>
      </c>
      <c r="I906" s="0" t="n">
        <v>647</v>
      </c>
      <c r="J906" s="0" t="n">
        <v>402</v>
      </c>
      <c r="K906" s="0" t="n">
        <v>381</v>
      </c>
      <c r="L906" s="0" t="n">
        <v>217</v>
      </c>
      <c r="M906" s="0" t="n">
        <v>978</v>
      </c>
      <c r="N906" s="0" t="n">
        <v>91</v>
      </c>
      <c r="O906" s="0" t="n">
        <v>33</v>
      </c>
      <c r="P906" s="0" t="n">
        <v>87</v>
      </c>
      <c r="Q906" s="0" t="n">
        <v>3</v>
      </c>
      <c r="R906" s="0" t="n">
        <v>93</v>
      </c>
      <c r="W906" s="40" t="n">
        <v>3147</v>
      </c>
      <c r="Z906" s="0" t="n">
        <f aca="false">SUM(C906:Y906)</f>
        <v>17017</v>
      </c>
    </row>
    <row r="907" customFormat="false" ht="15" hidden="false" customHeight="false" outlineLevel="0" collapsed="false">
      <c r="A907" s="46" t="n">
        <v>43326</v>
      </c>
      <c r="B907" s="46"/>
      <c r="C907" s="0" t="n">
        <v>963</v>
      </c>
      <c r="D907" s="0" t="n">
        <v>6598</v>
      </c>
      <c r="E907" s="0" t="n">
        <v>2808</v>
      </c>
      <c r="H907" s="52" t="n">
        <v>10</v>
      </c>
      <c r="I907" s="0" t="n">
        <v>2327</v>
      </c>
      <c r="J907" s="0" t="n">
        <v>438</v>
      </c>
      <c r="K907" s="0" t="n">
        <v>426</v>
      </c>
      <c r="L907" s="0" t="n">
        <v>167</v>
      </c>
      <c r="M907" s="0" t="n">
        <v>863</v>
      </c>
      <c r="N907" s="0" t="n">
        <v>6</v>
      </c>
      <c r="O907" s="0" t="n">
        <v>38</v>
      </c>
      <c r="P907" s="0" t="n">
        <v>740</v>
      </c>
      <c r="Q907" s="0" t="n">
        <v>170</v>
      </c>
      <c r="R907" s="0" t="n">
        <v>549</v>
      </c>
      <c r="W907" s="40" t="n">
        <v>3245</v>
      </c>
      <c r="Z907" s="0" t="n">
        <f aca="false">SUM(C907:Y907)</f>
        <v>19348</v>
      </c>
    </row>
    <row r="908" customFormat="false" ht="15" hidden="false" customHeight="false" outlineLevel="0" collapsed="false">
      <c r="A908" s="46" t="n">
        <v>43327</v>
      </c>
      <c r="B908" s="46"/>
      <c r="C908" s="0" t="n">
        <v>446</v>
      </c>
      <c r="D908" s="0" t="n">
        <v>8285</v>
      </c>
      <c r="E908" s="0" t="n">
        <v>4852</v>
      </c>
      <c r="H908" s="52" t="n">
        <v>833</v>
      </c>
      <c r="I908" s="0" t="n">
        <v>957</v>
      </c>
      <c r="J908" s="0" t="n">
        <v>708</v>
      </c>
      <c r="K908" s="0" t="n">
        <v>267</v>
      </c>
      <c r="L908" s="0" t="n">
        <v>89</v>
      </c>
      <c r="M908" s="0" t="n">
        <v>517</v>
      </c>
      <c r="N908" s="0" t="n">
        <v>0</v>
      </c>
      <c r="O908" s="0" t="n">
        <v>65</v>
      </c>
      <c r="P908" s="0" t="n">
        <v>267</v>
      </c>
      <c r="Q908" s="0" t="n">
        <v>361</v>
      </c>
      <c r="R908" s="0" t="n">
        <v>102</v>
      </c>
      <c r="W908" s="40" t="n">
        <v>3491</v>
      </c>
      <c r="Z908" s="0" t="n">
        <f aca="false">SUM(C908:Y908)</f>
        <v>21240</v>
      </c>
    </row>
    <row r="909" customFormat="false" ht="15" hidden="false" customHeight="false" outlineLevel="0" collapsed="false">
      <c r="A909" s="46" t="n">
        <v>43328</v>
      </c>
      <c r="B909" s="46"/>
      <c r="C909" s="0" t="n">
        <v>252</v>
      </c>
      <c r="D909" s="0" t="n">
        <v>6574</v>
      </c>
      <c r="E909" s="0" t="n">
        <v>6182</v>
      </c>
      <c r="H909" s="52" t="n">
        <v>104</v>
      </c>
      <c r="I909" s="0" t="n">
        <v>2836</v>
      </c>
      <c r="J909" s="0" t="n">
        <v>595</v>
      </c>
      <c r="K909" s="0" t="n">
        <v>316</v>
      </c>
      <c r="L909" s="0" t="n">
        <v>78</v>
      </c>
      <c r="M909" s="0" t="n">
        <v>177</v>
      </c>
      <c r="N909" s="0" t="n">
        <v>31</v>
      </c>
      <c r="O909" s="0" t="n">
        <v>4</v>
      </c>
      <c r="P909" s="0" t="n">
        <v>105</v>
      </c>
      <c r="Q909" s="0" t="n">
        <v>370</v>
      </c>
      <c r="R909" s="0" t="n">
        <v>25</v>
      </c>
      <c r="W909" s="40" t="n">
        <v>4212</v>
      </c>
      <c r="Z909" s="0" t="n">
        <f aca="false">SUM(C909:Y909)</f>
        <v>21861</v>
      </c>
    </row>
    <row r="910" customFormat="false" ht="15" hidden="false" customHeight="false" outlineLevel="0" collapsed="false">
      <c r="A910" s="46" t="n">
        <v>43329</v>
      </c>
      <c r="B910" s="46"/>
      <c r="C910" s="0" t="n">
        <v>367</v>
      </c>
      <c r="D910" s="0" t="n">
        <v>7540</v>
      </c>
      <c r="E910" s="0" t="n">
        <v>4501</v>
      </c>
      <c r="H910" s="52" t="n">
        <v>141</v>
      </c>
      <c r="I910" s="0" t="n">
        <v>1245</v>
      </c>
      <c r="J910" s="0" t="n">
        <v>1853</v>
      </c>
      <c r="K910" s="0" t="n">
        <v>387</v>
      </c>
      <c r="L910" s="0" t="n">
        <v>164</v>
      </c>
      <c r="M910" s="0" t="n">
        <v>323</v>
      </c>
      <c r="N910" s="0" t="n">
        <v>38</v>
      </c>
      <c r="O910" s="0" t="n">
        <v>12</v>
      </c>
      <c r="P910" s="0" t="n">
        <v>46</v>
      </c>
      <c r="Q910" s="0" t="n">
        <v>314</v>
      </c>
      <c r="R910" s="0" t="n">
        <v>223</v>
      </c>
      <c r="W910" s="40" t="n">
        <v>4119</v>
      </c>
      <c r="Z910" s="0" t="n">
        <f aca="false">SUM(C910:Y910)</f>
        <v>21273</v>
      </c>
    </row>
    <row r="911" customFormat="false" ht="15" hidden="false" customHeight="false" outlineLevel="0" collapsed="false">
      <c r="A911" s="46" t="n">
        <v>43330</v>
      </c>
      <c r="B911" s="46"/>
      <c r="C911" s="0" t="n">
        <v>220</v>
      </c>
      <c r="D911" s="0" t="n">
        <v>4765</v>
      </c>
      <c r="E911" s="0" t="n">
        <v>2520</v>
      </c>
      <c r="H911" s="52" t="n">
        <v>217</v>
      </c>
      <c r="I911" s="0" t="n">
        <v>1246</v>
      </c>
      <c r="J911" s="0" t="n">
        <v>702</v>
      </c>
      <c r="K911" s="0" t="n">
        <v>261</v>
      </c>
      <c r="L911" s="0" t="n">
        <v>224</v>
      </c>
      <c r="M911" s="0" t="n">
        <v>414</v>
      </c>
      <c r="N911" s="0" t="n">
        <v>44</v>
      </c>
      <c r="O911" s="0" t="n">
        <v>28</v>
      </c>
      <c r="P911" s="0" t="n">
        <v>21</v>
      </c>
      <c r="Q911" s="0" t="n">
        <v>24</v>
      </c>
      <c r="R911" s="0" t="n">
        <v>83</v>
      </c>
      <c r="W911" s="40" t="n">
        <v>1953</v>
      </c>
      <c r="Z911" s="0" t="n">
        <f aca="false">SUM(C911:Y911)</f>
        <v>12722</v>
      </c>
    </row>
    <row r="912" customFormat="false" ht="15" hidden="false" customHeight="false" outlineLevel="0" collapsed="false">
      <c r="A912" s="46" t="n">
        <v>43331</v>
      </c>
      <c r="B912" s="46"/>
      <c r="C912" s="0" t="n">
        <v>902</v>
      </c>
      <c r="D912" s="0" t="n">
        <v>7742</v>
      </c>
      <c r="E912" s="0" t="n">
        <v>6642</v>
      </c>
      <c r="H912" s="52" t="n">
        <v>33</v>
      </c>
      <c r="I912" s="0" t="n">
        <v>843</v>
      </c>
      <c r="J912" s="0" t="n">
        <v>152</v>
      </c>
      <c r="K912" s="0" t="n">
        <v>450</v>
      </c>
      <c r="L912" s="0" t="n">
        <v>212</v>
      </c>
      <c r="M912" s="0" t="n">
        <v>615</v>
      </c>
      <c r="N912" s="0" t="n">
        <v>36</v>
      </c>
      <c r="O912" s="0" t="n">
        <v>331</v>
      </c>
      <c r="P912" s="0" t="n">
        <v>21</v>
      </c>
      <c r="Q912" s="0" t="n">
        <v>9</v>
      </c>
      <c r="R912" s="0" t="n">
        <v>134</v>
      </c>
      <c r="W912" s="40" t="n">
        <v>2773</v>
      </c>
      <c r="Z912" s="0" t="n">
        <f aca="false">SUM(C912:Y912)</f>
        <v>20895</v>
      </c>
    </row>
    <row r="913" customFormat="false" ht="15" hidden="false" customHeight="false" outlineLevel="0" collapsed="false">
      <c r="A913" s="46" t="n">
        <v>43332</v>
      </c>
      <c r="B913" s="46"/>
      <c r="C913" s="0" t="n">
        <v>181</v>
      </c>
      <c r="D913" s="0" t="n">
        <v>7223</v>
      </c>
      <c r="E913" s="0" t="n">
        <v>3333</v>
      </c>
      <c r="H913" s="52" t="n">
        <v>285</v>
      </c>
      <c r="I913" s="0" t="n">
        <v>2121</v>
      </c>
      <c r="J913" s="0" t="n">
        <v>161</v>
      </c>
      <c r="K913" s="0" t="n">
        <v>275</v>
      </c>
      <c r="L913" s="0" t="n">
        <v>790</v>
      </c>
      <c r="M913" s="0" t="n">
        <v>487</v>
      </c>
      <c r="N913" s="0" t="n">
        <v>82</v>
      </c>
      <c r="O913" s="0" t="n">
        <v>75</v>
      </c>
      <c r="P913" s="0" t="n">
        <v>43</v>
      </c>
      <c r="Q913" s="0" t="n">
        <v>116</v>
      </c>
      <c r="R913" s="0" t="n">
        <v>37</v>
      </c>
      <c r="W913" s="40" t="n">
        <v>3834</v>
      </c>
      <c r="Z913" s="0" t="n">
        <f aca="false">SUM(C913:Y913)</f>
        <v>19043</v>
      </c>
    </row>
    <row r="914" customFormat="false" ht="15" hidden="false" customHeight="false" outlineLevel="0" collapsed="false">
      <c r="A914" s="46" t="n">
        <v>43333</v>
      </c>
      <c r="B914" s="46"/>
      <c r="C914" s="0" t="n">
        <v>660</v>
      </c>
      <c r="D914" s="0" t="n">
        <v>10079</v>
      </c>
      <c r="E914" s="0" t="n">
        <v>4841</v>
      </c>
      <c r="H914" s="52" t="n">
        <v>131</v>
      </c>
      <c r="I914" s="0" t="n">
        <v>919</v>
      </c>
      <c r="J914" s="0" t="n">
        <v>422</v>
      </c>
      <c r="K914" s="0" t="n">
        <v>305</v>
      </c>
      <c r="L914" s="0" t="n">
        <v>546</v>
      </c>
      <c r="M914" s="0" t="n">
        <v>347</v>
      </c>
      <c r="N914" s="0" t="n">
        <v>22</v>
      </c>
      <c r="O914" s="0" t="n">
        <v>31</v>
      </c>
      <c r="P914" s="0" t="n">
        <v>38</v>
      </c>
      <c r="Q914" s="0" t="n">
        <v>308</v>
      </c>
      <c r="R914" s="0" t="n">
        <v>121</v>
      </c>
      <c r="W914" s="40" t="n">
        <v>1947</v>
      </c>
      <c r="Z914" s="0" t="n">
        <f aca="false">SUM(C914:Y914)</f>
        <v>20717</v>
      </c>
    </row>
    <row r="915" customFormat="false" ht="15" hidden="false" customHeight="false" outlineLevel="0" collapsed="false">
      <c r="A915" s="46" t="n">
        <v>43334</v>
      </c>
      <c r="B915" s="46"/>
      <c r="C915" s="0" t="n">
        <v>195</v>
      </c>
      <c r="D915" s="0" t="n">
        <v>6869</v>
      </c>
      <c r="E915" s="0" t="n">
        <v>2485</v>
      </c>
      <c r="H915" s="52" t="n">
        <v>202</v>
      </c>
      <c r="I915" s="0" t="n">
        <v>1194</v>
      </c>
      <c r="J915" s="0" t="n">
        <v>480</v>
      </c>
      <c r="K915" s="0" t="n">
        <v>378</v>
      </c>
      <c r="L915" s="0" t="n">
        <v>238</v>
      </c>
      <c r="M915" s="0" t="n">
        <v>518</v>
      </c>
      <c r="N915" s="0" t="n">
        <v>16</v>
      </c>
      <c r="O915" s="0" t="n">
        <v>18</v>
      </c>
      <c r="P915" s="0" t="n">
        <v>20</v>
      </c>
      <c r="Q915" s="0" t="n">
        <v>4</v>
      </c>
      <c r="R915" s="0" t="n">
        <v>393</v>
      </c>
      <c r="W915" s="40" t="n">
        <v>2635</v>
      </c>
      <c r="Z915" s="0" t="n">
        <f aca="false">SUM(C915:Y915)</f>
        <v>15645</v>
      </c>
    </row>
    <row r="916" customFormat="false" ht="15" hidden="false" customHeight="false" outlineLevel="0" collapsed="false">
      <c r="A916" s="46" t="n">
        <v>43335</v>
      </c>
      <c r="B916" s="46"/>
      <c r="C916" s="0" t="n">
        <v>117</v>
      </c>
      <c r="D916" s="0" t="n">
        <v>9327</v>
      </c>
      <c r="E916" s="0" t="n">
        <v>2869</v>
      </c>
      <c r="H916" s="52" t="n">
        <v>303</v>
      </c>
      <c r="I916" s="0" t="n">
        <v>928</v>
      </c>
      <c r="J916" s="0" t="n">
        <v>893</v>
      </c>
      <c r="K916" s="0" t="n">
        <v>383</v>
      </c>
      <c r="L916" s="0" t="n">
        <v>166</v>
      </c>
      <c r="M916" s="0" t="n">
        <v>324</v>
      </c>
      <c r="N916" s="0" t="n">
        <v>177</v>
      </c>
      <c r="O916" s="0" t="n">
        <v>135</v>
      </c>
      <c r="P916" s="0" t="n">
        <v>113</v>
      </c>
      <c r="Q916" s="0" t="n">
        <v>105</v>
      </c>
      <c r="R916" s="0" t="n">
        <v>151</v>
      </c>
      <c r="W916" s="40" t="n">
        <v>3599</v>
      </c>
      <c r="Z916" s="0" t="n">
        <f aca="false">SUM(C916:Y916)</f>
        <v>19590</v>
      </c>
    </row>
    <row r="917" customFormat="false" ht="15" hidden="false" customHeight="false" outlineLevel="0" collapsed="false">
      <c r="A917" s="46" t="n">
        <v>43336</v>
      </c>
      <c r="B917" s="46"/>
      <c r="C917" s="0" t="n">
        <v>96</v>
      </c>
      <c r="D917" s="0" t="n">
        <v>5048</v>
      </c>
      <c r="E917" s="0" t="n">
        <v>4628</v>
      </c>
      <c r="H917" s="52" t="n">
        <v>62</v>
      </c>
      <c r="I917" s="0" t="n">
        <v>751</v>
      </c>
      <c r="J917" s="0" t="n">
        <v>386</v>
      </c>
      <c r="K917" s="0" t="n">
        <v>271</v>
      </c>
      <c r="L917" s="0" t="n">
        <v>147</v>
      </c>
      <c r="M917" s="0" t="n">
        <v>435</v>
      </c>
      <c r="N917" s="0" t="n">
        <v>14</v>
      </c>
      <c r="O917" s="0" t="n">
        <v>46</v>
      </c>
      <c r="P917" s="0" t="n">
        <v>34</v>
      </c>
      <c r="Q917" s="0" t="n">
        <v>136</v>
      </c>
      <c r="R917" s="0" t="n">
        <v>145</v>
      </c>
      <c r="W917" s="40" t="n">
        <v>5404</v>
      </c>
      <c r="Z917" s="0" t="n">
        <f aca="false">SUM(C917:Y917)</f>
        <v>17603</v>
      </c>
    </row>
    <row r="918" customFormat="false" ht="15" hidden="false" customHeight="false" outlineLevel="0" collapsed="false">
      <c r="A918" s="46" t="n">
        <v>43337</v>
      </c>
      <c r="B918" s="46"/>
      <c r="C918" s="0" t="n">
        <v>681</v>
      </c>
      <c r="D918" s="0" t="n">
        <v>6070</v>
      </c>
      <c r="E918" s="0" t="n">
        <v>5650</v>
      </c>
      <c r="H918" s="52" t="n">
        <v>178</v>
      </c>
      <c r="I918" s="0" t="n">
        <v>677</v>
      </c>
      <c r="J918" s="0" t="n">
        <v>1329</v>
      </c>
      <c r="K918" s="0" t="n">
        <v>384</v>
      </c>
      <c r="L918" s="0" t="n">
        <v>787</v>
      </c>
      <c r="M918" s="0" t="n">
        <v>1298</v>
      </c>
      <c r="N918" s="0" t="n">
        <v>16</v>
      </c>
      <c r="O918" s="0" t="n">
        <v>147</v>
      </c>
      <c r="P918" s="0" t="n">
        <v>16</v>
      </c>
      <c r="Q918" s="0" t="n">
        <v>36</v>
      </c>
      <c r="R918" s="0" t="n">
        <v>52</v>
      </c>
      <c r="W918" s="40" t="n">
        <v>4800</v>
      </c>
      <c r="Z918" s="0" t="n">
        <f aca="false">SUM(C918:Y918)</f>
        <v>22121</v>
      </c>
    </row>
    <row r="919" customFormat="false" ht="15" hidden="false" customHeight="false" outlineLevel="0" collapsed="false">
      <c r="A919" s="46" t="n">
        <v>43338</v>
      </c>
      <c r="B919" s="46"/>
      <c r="C919" s="0" t="n">
        <v>281</v>
      </c>
      <c r="D919" s="0" t="n">
        <v>7324</v>
      </c>
      <c r="E919" s="0" t="n">
        <v>2053</v>
      </c>
      <c r="H919" s="52" t="n">
        <v>90</v>
      </c>
      <c r="I919" s="0" t="n">
        <v>440</v>
      </c>
      <c r="J919" s="0" t="n">
        <v>296</v>
      </c>
      <c r="K919" s="0" t="n">
        <v>222</v>
      </c>
      <c r="L919" s="0" t="n">
        <v>746</v>
      </c>
      <c r="M919" s="0" t="n">
        <v>2693</v>
      </c>
      <c r="N919" s="0" t="n">
        <v>0</v>
      </c>
      <c r="O919" s="0" t="n">
        <v>14</v>
      </c>
      <c r="P919" s="0" t="n">
        <v>202</v>
      </c>
      <c r="Q919" s="0" t="n">
        <v>99</v>
      </c>
      <c r="R919" s="0" t="n">
        <v>103</v>
      </c>
      <c r="W919" s="40" t="n">
        <v>6559</v>
      </c>
      <c r="Z919" s="0" t="n">
        <f aca="false">SUM(C919:Y919)</f>
        <v>21122</v>
      </c>
    </row>
    <row r="920" customFormat="false" ht="15" hidden="false" customHeight="false" outlineLevel="0" collapsed="false">
      <c r="A920" s="46" t="n">
        <v>43339</v>
      </c>
      <c r="B920" s="46"/>
      <c r="C920" s="0" t="n">
        <v>1583</v>
      </c>
      <c r="D920" s="0" t="n">
        <v>5634</v>
      </c>
      <c r="E920" s="0" t="n">
        <v>3134</v>
      </c>
      <c r="H920" s="52" t="n">
        <v>162</v>
      </c>
      <c r="I920" s="0" t="n">
        <v>654</v>
      </c>
      <c r="J920" s="0" t="n">
        <v>365</v>
      </c>
      <c r="K920" s="0" t="n">
        <v>611</v>
      </c>
      <c r="L920" s="0" t="n">
        <v>228</v>
      </c>
      <c r="M920" s="0" t="n">
        <v>1317</v>
      </c>
      <c r="N920" s="0" t="n">
        <v>8</v>
      </c>
      <c r="O920" s="0" t="n">
        <v>155</v>
      </c>
      <c r="P920" s="0" t="n">
        <v>19</v>
      </c>
      <c r="Q920" s="0" t="n">
        <v>70</v>
      </c>
      <c r="R920" s="0" t="n">
        <v>241</v>
      </c>
      <c r="W920" s="40" t="n">
        <v>4186</v>
      </c>
      <c r="Z920" s="0" t="n">
        <f aca="false">SUM(C920:Y920)</f>
        <v>18367</v>
      </c>
    </row>
    <row r="921" customFormat="false" ht="15" hidden="false" customHeight="false" outlineLevel="0" collapsed="false">
      <c r="A921" s="46" t="n">
        <v>43340</v>
      </c>
      <c r="B921" s="46"/>
      <c r="C921" s="0" t="n">
        <v>1565</v>
      </c>
      <c r="D921" s="0" t="n">
        <v>7654</v>
      </c>
      <c r="E921" s="0" t="n">
        <v>5152</v>
      </c>
      <c r="H921" s="52" t="n">
        <v>180</v>
      </c>
      <c r="I921" s="0" t="n">
        <v>1066</v>
      </c>
      <c r="J921" s="0" t="n">
        <v>803</v>
      </c>
      <c r="K921" s="0" t="n">
        <v>482</v>
      </c>
      <c r="L921" s="0" t="n">
        <v>1107</v>
      </c>
      <c r="M921" s="0" t="n">
        <v>1465</v>
      </c>
      <c r="N921" s="0" t="n">
        <v>178</v>
      </c>
      <c r="O921" s="0" t="n">
        <v>31</v>
      </c>
      <c r="P921" s="0" t="n">
        <v>23</v>
      </c>
      <c r="Q921" s="0" t="n">
        <v>96</v>
      </c>
      <c r="R921" s="0" t="n">
        <v>484</v>
      </c>
      <c r="W921" s="40" t="n">
        <v>2726</v>
      </c>
      <c r="Z921" s="0" t="n">
        <f aca="false">SUM(C921:Y921)</f>
        <v>23012</v>
      </c>
    </row>
    <row r="922" customFormat="false" ht="15" hidden="false" customHeight="false" outlineLevel="0" collapsed="false">
      <c r="A922" s="46" t="n">
        <v>43341</v>
      </c>
      <c r="B922" s="46"/>
      <c r="C922" s="0" t="n">
        <v>1601</v>
      </c>
      <c r="D922" s="0" t="n">
        <v>6456</v>
      </c>
      <c r="E922" s="0" t="n">
        <v>4822</v>
      </c>
      <c r="H922" s="52" t="n">
        <v>361</v>
      </c>
      <c r="I922" s="0" t="n">
        <v>656</v>
      </c>
      <c r="J922" s="0" t="n">
        <v>1295</v>
      </c>
      <c r="K922" s="0" t="n">
        <v>320</v>
      </c>
      <c r="L922" s="0" t="n">
        <v>1083</v>
      </c>
      <c r="M922" s="0" t="n">
        <v>1713</v>
      </c>
      <c r="N922" s="0" t="n">
        <v>20</v>
      </c>
      <c r="O922" s="0" t="n">
        <v>32</v>
      </c>
      <c r="P922" s="0" t="n">
        <v>186</v>
      </c>
      <c r="Q922" s="0" t="n">
        <v>60</v>
      </c>
      <c r="R922" s="0" t="n">
        <v>348</v>
      </c>
      <c r="W922" s="40" t="n">
        <v>4545</v>
      </c>
      <c r="Z922" s="0" t="n">
        <f aca="false">SUM(C922:Y922)</f>
        <v>23498</v>
      </c>
    </row>
    <row r="923" customFormat="false" ht="15" hidden="false" customHeight="false" outlineLevel="0" collapsed="false">
      <c r="A923" s="46" t="n">
        <v>43342</v>
      </c>
      <c r="B923" s="46"/>
      <c r="C923" s="0" t="n">
        <v>10515</v>
      </c>
      <c r="D923" s="0" t="n">
        <v>6979</v>
      </c>
      <c r="E923" s="0" t="n">
        <v>4385</v>
      </c>
      <c r="H923" s="52" t="n">
        <v>176</v>
      </c>
      <c r="I923" s="0" t="n">
        <v>1085</v>
      </c>
      <c r="J923" s="0" t="n">
        <v>781</v>
      </c>
      <c r="K923" s="0" t="n">
        <v>853</v>
      </c>
      <c r="L923" s="0" t="n">
        <v>1111</v>
      </c>
      <c r="M923" s="0" t="n">
        <v>1151</v>
      </c>
      <c r="N923" s="0" t="n">
        <v>139</v>
      </c>
      <c r="O923" s="0" t="n">
        <v>23</v>
      </c>
      <c r="P923" s="0" t="n">
        <v>55</v>
      </c>
      <c r="Q923" s="0" t="n">
        <v>6</v>
      </c>
      <c r="R923" s="0" t="n">
        <v>114</v>
      </c>
      <c r="Z923" s="0" t="n">
        <f aca="false">SUM(C923:Y923)</f>
        <v>27373</v>
      </c>
    </row>
    <row r="924" customFormat="false" ht="15" hidden="false" customHeight="false" outlineLevel="0" collapsed="false">
      <c r="A924" s="46" t="n">
        <v>43343</v>
      </c>
      <c r="B924" s="46"/>
      <c r="C924" s="0" t="n">
        <v>9829</v>
      </c>
      <c r="D924" s="0" t="n">
        <v>7829</v>
      </c>
      <c r="E924" s="0" t="n">
        <v>4296</v>
      </c>
      <c r="H924" s="52" t="n">
        <v>185</v>
      </c>
      <c r="I924" s="0" t="n">
        <v>340</v>
      </c>
      <c r="J924" s="0" t="n">
        <v>2513</v>
      </c>
      <c r="K924" s="0" t="n">
        <v>360</v>
      </c>
      <c r="L924" s="0" t="n">
        <v>476</v>
      </c>
      <c r="M924" s="0" t="n">
        <v>454</v>
      </c>
      <c r="N924" s="0" t="n">
        <v>3</v>
      </c>
      <c r="O924" s="0" t="n">
        <v>2</v>
      </c>
      <c r="P924" s="0" t="n">
        <v>203</v>
      </c>
      <c r="Q924" s="0" t="n">
        <v>12</v>
      </c>
      <c r="R924" s="0" t="n">
        <v>53</v>
      </c>
      <c r="W924" s="40" t="n">
        <f aca="false">AVERAGE(W441:W922)</f>
        <v>1695.22291666667</v>
      </c>
      <c r="Z924" s="0" t="n">
        <f aca="false">SUM(C924:Y924)</f>
        <v>28250.2229166667</v>
      </c>
    </row>
    <row r="925" customFormat="false" ht="15" hidden="false" customHeight="false" outlineLevel="0" collapsed="false">
      <c r="A925" s="46" t="n">
        <v>43344</v>
      </c>
      <c r="B925" s="46"/>
      <c r="C925" s="0" t="n">
        <v>5871</v>
      </c>
      <c r="D925" s="0" t="n">
        <v>4609</v>
      </c>
      <c r="E925" s="0" t="n">
        <v>4476</v>
      </c>
      <c r="H925" s="52" t="n">
        <v>408</v>
      </c>
      <c r="I925" s="0" t="n">
        <v>395</v>
      </c>
      <c r="J925" s="0" t="n">
        <v>1558</v>
      </c>
      <c r="K925" s="0" t="n">
        <v>290</v>
      </c>
      <c r="L925" s="0" t="n">
        <v>229</v>
      </c>
      <c r="M925" s="0" t="n">
        <v>605</v>
      </c>
      <c r="N925" s="0" t="n">
        <v>36</v>
      </c>
      <c r="O925" s="0" t="n">
        <v>21</v>
      </c>
      <c r="P925" s="0" t="n">
        <v>68</v>
      </c>
      <c r="Q925" s="0" t="n">
        <v>2</v>
      </c>
      <c r="R925" s="0" t="n">
        <v>19</v>
      </c>
      <c r="Z925" s="0" t="n">
        <f aca="false">SUM(C925:Y925)</f>
        <v>18587</v>
      </c>
    </row>
    <row r="926" customFormat="false" ht="15" hidden="false" customHeight="false" outlineLevel="0" collapsed="false">
      <c r="A926" s="46" t="n">
        <v>43345</v>
      </c>
      <c r="B926" s="46"/>
      <c r="C926" s="0" t="n">
        <v>3212</v>
      </c>
      <c r="D926" s="0" t="n">
        <v>6623</v>
      </c>
      <c r="E926" s="0" t="n">
        <v>4796</v>
      </c>
      <c r="H926" s="52" t="n">
        <v>593</v>
      </c>
      <c r="I926" s="0" t="n">
        <v>1125</v>
      </c>
      <c r="J926" s="0" t="n">
        <v>301</v>
      </c>
      <c r="K926" s="0" t="n">
        <v>226</v>
      </c>
      <c r="L926" s="0" t="n">
        <v>767</v>
      </c>
      <c r="M926" s="0" t="n">
        <v>473</v>
      </c>
      <c r="N926" s="0" t="n">
        <v>24</v>
      </c>
      <c r="O926" s="0" t="n">
        <v>155</v>
      </c>
      <c r="P926" s="0" t="n">
        <v>313</v>
      </c>
      <c r="Q926" s="0" t="n">
        <v>132</v>
      </c>
      <c r="R926" s="0" t="n">
        <v>22</v>
      </c>
      <c r="Z926" s="0" t="n">
        <f aca="false">SUM(C926:Y926)</f>
        <v>18762</v>
      </c>
    </row>
    <row r="927" customFormat="false" ht="15" hidden="false" customHeight="false" outlineLevel="0" collapsed="false">
      <c r="A927" s="46" t="n">
        <v>43346</v>
      </c>
      <c r="B927" s="46"/>
      <c r="C927" s="0" t="n">
        <v>4656</v>
      </c>
      <c r="D927" s="0" t="n">
        <v>6466</v>
      </c>
      <c r="E927" s="0" t="n">
        <v>4663</v>
      </c>
      <c r="H927" s="52" t="n">
        <v>389</v>
      </c>
      <c r="I927" s="0" t="n">
        <v>632</v>
      </c>
      <c r="J927" s="0" t="n">
        <v>467</v>
      </c>
      <c r="K927" s="0" t="n">
        <v>438</v>
      </c>
      <c r="L927" s="0" t="n">
        <v>645</v>
      </c>
      <c r="M927" s="0" t="n">
        <v>458</v>
      </c>
      <c r="N927" s="0" t="n">
        <v>1426</v>
      </c>
      <c r="O927" s="0" t="n">
        <v>106</v>
      </c>
      <c r="P927" s="0" t="n">
        <v>708</v>
      </c>
      <c r="Q927" s="0" t="n">
        <v>29</v>
      </c>
      <c r="R927" s="0" t="n">
        <v>122</v>
      </c>
      <c r="Z927" s="0" t="n">
        <f aca="false">SUM(C927:Y927)</f>
        <v>21205</v>
      </c>
    </row>
    <row r="928" customFormat="false" ht="15" hidden="false" customHeight="false" outlineLevel="0" collapsed="false">
      <c r="A928" s="46" t="n">
        <v>43347</v>
      </c>
      <c r="B928" s="46"/>
      <c r="C928" s="0" t="n">
        <v>6961</v>
      </c>
      <c r="D928" s="0" t="n">
        <v>5792</v>
      </c>
      <c r="E928" s="0" t="n">
        <v>3544</v>
      </c>
      <c r="H928" s="52" t="n">
        <v>687</v>
      </c>
      <c r="I928" s="0" t="n">
        <v>340</v>
      </c>
      <c r="J928" s="0" t="n">
        <v>97</v>
      </c>
      <c r="K928" s="0" t="n">
        <v>287</v>
      </c>
      <c r="L928" s="0" t="n">
        <v>125</v>
      </c>
      <c r="M928" s="0" t="n">
        <v>760</v>
      </c>
      <c r="N928" s="0" t="n">
        <v>2511</v>
      </c>
      <c r="O928" s="0" t="n">
        <v>25</v>
      </c>
      <c r="P928" s="0" t="n">
        <v>41</v>
      </c>
      <c r="Q928" s="0" t="n">
        <v>68</v>
      </c>
      <c r="R928" s="0" t="n">
        <v>144</v>
      </c>
      <c r="Z928" s="0" t="n">
        <f aca="false">SUM(C928:Y928)</f>
        <v>21382</v>
      </c>
    </row>
    <row r="929" customFormat="false" ht="15" hidden="false" customHeight="false" outlineLevel="0" collapsed="false">
      <c r="A929" s="46" t="n">
        <v>43348</v>
      </c>
      <c r="B929" s="46"/>
      <c r="C929" s="0" t="n">
        <v>2967</v>
      </c>
      <c r="D929" s="0" t="n">
        <v>5716</v>
      </c>
      <c r="E929" s="0" t="n">
        <v>2612</v>
      </c>
      <c r="H929" s="52" t="n">
        <v>131</v>
      </c>
      <c r="I929" s="0" t="n">
        <v>265</v>
      </c>
      <c r="J929" s="0" t="n">
        <v>221</v>
      </c>
      <c r="K929" s="0" t="n">
        <v>296</v>
      </c>
      <c r="L929" s="0" t="n">
        <v>100</v>
      </c>
      <c r="M929" s="0" t="n">
        <v>809</v>
      </c>
      <c r="N929" s="0" t="n">
        <v>145</v>
      </c>
      <c r="O929" s="0" t="n">
        <v>11</v>
      </c>
      <c r="P929" s="0" t="n">
        <v>158</v>
      </c>
      <c r="Q929" s="0" t="n">
        <v>12</v>
      </c>
      <c r="R929" s="0" t="n">
        <v>467</v>
      </c>
      <c r="Z929" s="0" t="n">
        <f aca="false">SUM(C929:Y929)</f>
        <v>13910</v>
      </c>
    </row>
    <row r="930" customFormat="false" ht="15" hidden="false" customHeight="false" outlineLevel="0" collapsed="false">
      <c r="A930" s="46" t="n">
        <v>43349</v>
      </c>
      <c r="B930" s="46"/>
      <c r="C930" s="0" t="n">
        <v>4284</v>
      </c>
      <c r="D930" s="0" t="n">
        <v>5421</v>
      </c>
      <c r="E930" s="0" t="n">
        <v>2418</v>
      </c>
      <c r="H930" s="52" t="n">
        <v>289</v>
      </c>
      <c r="I930" s="0" t="n">
        <v>219</v>
      </c>
      <c r="J930" s="0" t="n">
        <v>663</v>
      </c>
      <c r="K930" s="0" t="n">
        <v>306</v>
      </c>
      <c r="L930" s="0" t="n">
        <v>152</v>
      </c>
      <c r="M930" s="0" t="n">
        <v>912</v>
      </c>
      <c r="N930" s="0" t="n">
        <v>101</v>
      </c>
      <c r="O930" s="0" t="n">
        <v>12</v>
      </c>
      <c r="P930" s="0" t="n">
        <v>156</v>
      </c>
      <c r="Q930" s="0" t="n">
        <v>103</v>
      </c>
      <c r="R930" s="0" t="n">
        <v>408</v>
      </c>
      <c r="Z930" s="0" t="n">
        <f aca="false">SUM(C930:Y930)</f>
        <v>15444</v>
      </c>
    </row>
    <row r="931" customFormat="false" ht="15" hidden="false" customHeight="false" outlineLevel="0" collapsed="false">
      <c r="A931" s="46" t="n">
        <v>43350</v>
      </c>
      <c r="B931" s="46"/>
      <c r="C931" s="0" t="n">
        <v>3300</v>
      </c>
      <c r="D931" s="0" t="n">
        <v>8544</v>
      </c>
      <c r="E931" s="0" t="n">
        <v>2177</v>
      </c>
      <c r="H931" s="52" t="n">
        <v>542</v>
      </c>
      <c r="I931" s="0" t="n">
        <v>347</v>
      </c>
      <c r="J931" s="0" t="n">
        <v>254</v>
      </c>
      <c r="K931" s="0" t="n">
        <v>472</v>
      </c>
      <c r="L931" s="0" t="n">
        <v>120</v>
      </c>
      <c r="M931" s="0" t="n">
        <v>177</v>
      </c>
      <c r="N931" s="0" t="n">
        <v>27</v>
      </c>
      <c r="O931" s="0" t="n">
        <v>44</v>
      </c>
      <c r="P931" s="0" t="n">
        <v>90</v>
      </c>
      <c r="Q931" s="0" t="n">
        <v>45</v>
      </c>
      <c r="R931" s="0" t="n">
        <v>109</v>
      </c>
      <c r="Z931" s="0" t="n">
        <f aca="false">SUM(C931:Y931)</f>
        <v>16248</v>
      </c>
    </row>
    <row r="932" customFormat="false" ht="15" hidden="false" customHeight="false" outlineLevel="0" collapsed="false">
      <c r="A932" s="46" t="n">
        <v>43351</v>
      </c>
      <c r="B932" s="46"/>
      <c r="C932" s="0" t="n">
        <v>2364</v>
      </c>
      <c r="D932" s="0" t="n">
        <v>6232</v>
      </c>
      <c r="E932" s="0" t="n">
        <v>2078</v>
      </c>
      <c r="H932" s="52" t="n">
        <v>39</v>
      </c>
      <c r="I932" s="0" t="n">
        <v>1050</v>
      </c>
      <c r="J932" s="0" t="n">
        <v>131</v>
      </c>
      <c r="K932" s="0" t="n">
        <v>141</v>
      </c>
      <c r="L932" s="0" t="n">
        <v>138</v>
      </c>
      <c r="M932" s="0" t="n">
        <v>563</v>
      </c>
      <c r="N932" s="0" t="n">
        <v>82</v>
      </c>
      <c r="O932" s="0" t="n">
        <v>25</v>
      </c>
      <c r="P932" s="0" t="n">
        <v>118</v>
      </c>
      <c r="Q932" s="0" t="n">
        <v>36</v>
      </c>
      <c r="R932" s="0" t="n">
        <v>310</v>
      </c>
      <c r="Z932" s="0" t="n">
        <f aca="false">SUM(C932:Y932)</f>
        <v>13307</v>
      </c>
    </row>
    <row r="933" customFormat="false" ht="15" hidden="false" customHeight="false" outlineLevel="0" collapsed="false">
      <c r="A933" s="46" t="n">
        <v>43352</v>
      </c>
      <c r="B933" s="46"/>
      <c r="C933" s="0" t="n">
        <v>4655</v>
      </c>
      <c r="D933" s="0" t="n">
        <v>7570</v>
      </c>
      <c r="E933" s="0" t="n">
        <v>3131</v>
      </c>
      <c r="H933" s="52" t="n">
        <v>770</v>
      </c>
      <c r="I933" s="0" t="n">
        <v>1284</v>
      </c>
      <c r="J933" s="0" t="n">
        <v>399</v>
      </c>
      <c r="K933" s="0" t="n">
        <v>234</v>
      </c>
      <c r="L933" s="0" t="n">
        <v>292</v>
      </c>
      <c r="M933" s="0" t="n">
        <v>746</v>
      </c>
      <c r="N933" s="0" t="n">
        <v>518</v>
      </c>
      <c r="O933" s="0" t="n">
        <v>64</v>
      </c>
      <c r="P933" s="0" t="n">
        <v>41</v>
      </c>
      <c r="Q933" s="0" t="n">
        <v>31</v>
      </c>
      <c r="R933" s="0" t="n">
        <v>338</v>
      </c>
      <c r="Z933" s="0" t="n">
        <f aca="false">SUM(C933:Y933)</f>
        <v>20073</v>
      </c>
    </row>
    <row r="934" customFormat="false" ht="15" hidden="false" customHeight="false" outlineLevel="0" collapsed="false">
      <c r="A934" s="46" t="n">
        <v>43353</v>
      </c>
      <c r="B934" s="46"/>
      <c r="C934" s="0" t="n">
        <v>4135</v>
      </c>
      <c r="D934" s="0" t="n">
        <v>6604</v>
      </c>
      <c r="E934" s="0" t="n">
        <v>4067</v>
      </c>
      <c r="H934" s="52" t="n">
        <v>136</v>
      </c>
      <c r="I934" s="0" t="n">
        <v>1537</v>
      </c>
      <c r="J934" s="0" t="n">
        <v>480</v>
      </c>
      <c r="K934" s="0" t="n">
        <v>560</v>
      </c>
      <c r="L934" s="0" t="n">
        <v>292</v>
      </c>
      <c r="M934" s="0" t="n">
        <v>392</v>
      </c>
      <c r="N934" s="0" t="n">
        <v>42</v>
      </c>
      <c r="O934" s="0" t="n">
        <v>17</v>
      </c>
      <c r="P934" s="0" t="n">
        <v>99</v>
      </c>
      <c r="Q934" s="0" t="n">
        <v>13</v>
      </c>
      <c r="R934" s="0" t="n">
        <v>144</v>
      </c>
      <c r="Z934" s="0" t="n">
        <f aca="false">SUM(C934:Y934)</f>
        <v>18518</v>
      </c>
    </row>
    <row r="935" customFormat="false" ht="15" hidden="false" customHeight="false" outlineLevel="0" collapsed="false">
      <c r="A935" s="46" t="n">
        <v>43354</v>
      </c>
      <c r="B935" s="46"/>
      <c r="C935" s="0" t="n">
        <v>3447</v>
      </c>
      <c r="D935" s="0" t="n">
        <v>5707</v>
      </c>
      <c r="E935" s="0" t="n">
        <v>3917</v>
      </c>
      <c r="H935" s="52" t="n">
        <v>234</v>
      </c>
      <c r="I935" s="0" t="n">
        <v>181</v>
      </c>
      <c r="J935" s="0" t="n">
        <v>586</v>
      </c>
      <c r="K935" s="0" t="n">
        <v>282</v>
      </c>
      <c r="L935" s="0" t="n">
        <v>82</v>
      </c>
      <c r="M935" s="0" t="n">
        <v>326</v>
      </c>
      <c r="N935" s="0" t="n">
        <v>18</v>
      </c>
      <c r="O935" s="0" t="n">
        <v>21</v>
      </c>
      <c r="P935" s="0" t="n">
        <v>79</v>
      </c>
      <c r="Q935" s="0" t="n">
        <v>237</v>
      </c>
      <c r="R935" s="0" t="n">
        <v>193</v>
      </c>
      <c r="Z935" s="0" t="n">
        <f aca="false">SUM(C935:Y935)</f>
        <v>15310</v>
      </c>
    </row>
    <row r="936" customFormat="false" ht="15" hidden="false" customHeight="false" outlineLevel="0" collapsed="false">
      <c r="A936" s="46" t="n">
        <v>43355</v>
      </c>
      <c r="B936" s="46"/>
      <c r="C936" s="0" t="n">
        <v>3646</v>
      </c>
      <c r="D936" s="0" t="n">
        <v>6325</v>
      </c>
      <c r="E936" s="0" t="n">
        <v>3534</v>
      </c>
      <c r="H936" s="52" t="n">
        <v>368</v>
      </c>
      <c r="I936" s="0" t="n">
        <v>1592</v>
      </c>
      <c r="J936" s="0" t="n">
        <v>699</v>
      </c>
      <c r="K936" s="0" t="n">
        <v>148</v>
      </c>
      <c r="L936" s="0" t="n">
        <v>85</v>
      </c>
      <c r="M936" s="0" t="n">
        <v>431</v>
      </c>
      <c r="N936" s="0" t="n">
        <v>61</v>
      </c>
      <c r="O936" s="0" t="n">
        <v>242</v>
      </c>
      <c r="P936" s="0" t="n">
        <v>58</v>
      </c>
      <c r="Q936" s="0" t="n">
        <v>199</v>
      </c>
      <c r="R936" s="0" t="n">
        <v>475</v>
      </c>
      <c r="Z936" s="0" t="n">
        <f aca="false">SUM(C936:Y936)</f>
        <v>17863</v>
      </c>
    </row>
    <row r="937" customFormat="false" ht="15" hidden="false" customHeight="false" outlineLevel="0" collapsed="false">
      <c r="A937" s="46" t="n">
        <v>43356</v>
      </c>
      <c r="B937" s="46"/>
      <c r="C937" s="0" t="n">
        <v>1746</v>
      </c>
      <c r="D937" s="0" t="n">
        <v>5226</v>
      </c>
      <c r="E937" s="0" t="n">
        <v>6373</v>
      </c>
      <c r="H937" s="52" t="n">
        <v>661</v>
      </c>
      <c r="I937" s="0" t="n">
        <v>821</v>
      </c>
      <c r="J937" s="0" t="n">
        <v>514</v>
      </c>
      <c r="K937" s="0" t="n">
        <v>337</v>
      </c>
      <c r="L937" s="0" t="n">
        <v>157</v>
      </c>
      <c r="M937" s="0" t="n">
        <v>322</v>
      </c>
      <c r="N937" s="0" t="n">
        <v>34</v>
      </c>
      <c r="O937" s="0" t="n">
        <v>19</v>
      </c>
      <c r="P937" s="0" t="n">
        <v>114</v>
      </c>
      <c r="Q937" s="0" t="n">
        <v>118</v>
      </c>
      <c r="R937" s="0" t="n">
        <v>142</v>
      </c>
      <c r="Z937" s="0" t="n">
        <f aca="false">SUM(C937:Y937)</f>
        <v>16584</v>
      </c>
    </row>
    <row r="938" customFormat="false" ht="15" hidden="false" customHeight="false" outlineLevel="0" collapsed="false">
      <c r="A938" s="46" t="n">
        <v>43357</v>
      </c>
      <c r="B938" s="46"/>
      <c r="C938" s="0" t="n">
        <v>2881</v>
      </c>
      <c r="D938" s="0" t="n">
        <v>3935</v>
      </c>
      <c r="E938" s="0" t="n">
        <v>4278</v>
      </c>
      <c r="H938" s="52" t="n">
        <v>642</v>
      </c>
      <c r="I938" s="0" t="n">
        <v>577</v>
      </c>
      <c r="J938" s="0" t="n">
        <v>1934</v>
      </c>
      <c r="K938" s="0" t="n">
        <v>516</v>
      </c>
      <c r="L938" s="0" t="n">
        <v>190</v>
      </c>
      <c r="M938" s="0" t="n">
        <v>500</v>
      </c>
      <c r="N938" s="0" t="n">
        <v>29</v>
      </c>
      <c r="O938" s="0" t="n">
        <v>3</v>
      </c>
      <c r="P938" s="0" t="n">
        <v>82</v>
      </c>
      <c r="Q938" s="0" t="n">
        <v>39</v>
      </c>
      <c r="R938" s="0" t="n">
        <v>230</v>
      </c>
      <c r="Z938" s="0" t="n">
        <f aca="false">SUM(C938:Y938)</f>
        <v>15836</v>
      </c>
    </row>
    <row r="939" customFormat="false" ht="15" hidden="false" customHeight="false" outlineLevel="0" collapsed="false">
      <c r="A939" s="46" t="n">
        <v>43358</v>
      </c>
      <c r="B939" s="46"/>
      <c r="C939" s="0" t="n">
        <v>5008</v>
      </c>
      <c r="D939" s="0" t="n">
        <v>6502</v>
      </c>
      <c r="E939" s="0" t="n">
        <v>3248</v>
      </c>
      <c r="H939" s="52" t="n">
        <v>222</v>
      </c>
      <c r="I939" s="0" t="n">
        <v>310</v>
      </c>
      <c r="J939" s="0" t="n">
        <v>376</v>
      </c>
      <c r="K939" s="0" t="n">
        <v>109</v>
      </c>
      <c r="L939" s="0" t="n">
        <v>124</v>
      </c>
      <c r="M939" s="0" t="n">
        <v>542</v>
      </c>
      <c r="N939" s="0" t="n">
        <v>46</v>
      </c>
      <c r="O939" s="0" t="n">
        <v>19</v>
      </c>
      <c r="P939" s="0" t="n">
        <v>251</v>
      </c>
      <c r="Q939" s="0" t="n">
        <v>30</v>
      </c>
      <c r="R939" s="0" t="n">
        <v>273</v>
      </c>
      <c r="Z939" s="0" t="n">
        <f aca="false">SUM(C939:Y939)</f>
        <v>17060</v>
      </c>
    </row>
    <row r="940" customFormat="false" ht="15" hidden="false" customHeight="false" outlineLevel="0" collapsed="false">
      <c r="A940" s="46" t="n">
        <v>43359</v>
      </c>
      <c r="B940" s="46"/>
      <c r="C940" s="0" t="n">
        <v>5527</v>
      </c>
      <c r="D940" s="0" t="n">
        <v>12614</v>
      </c>
      <c r="E940" s="0" t="n">
        <v>2142</v>
      </c>
      <c r="H940" s="52" t="n">
        <v>882</v>
      </c>
      <c r="I940" s="0" t="n">
        <v>203</v>
      </c>
      <c r="J940" s="0" t="n">
        <v>872</v>
      </c>
      <c r="K940" s="0" t="n">
        <v>227</v>
      </c>
      <c r="L940" s="0" t="n">
        <v>142</v>
      </c>
      <c r="M940" s="0" t="n">
        <v>820</v>
      </c>
      <c r="N940" s="0" t="n">
        <v>46</v>
      </c>
      <c r="O940" s="0" t="n">
        <v>56</v>
      </c>
      <c r="P940" s="0" t="n">
        <v>139</v>
      </c>
      <c r="Q940" s="0" t="n">
        <v>104</v>
      </c>
      <c r="R940" s="0" t="n">
        <v>56</v>
      </c>
      <c r="Z940" s="0" t="n">
        <f aca="false">SUM(C940:Y940)</f>
        <v>23830</v>
      </c>
    </row>
    <row r="941" customFormat="false" ht="15" hidden="false" customHeight="false" outlineLevel="0" collapsed="false">
      <c r="A941" s="46" t="n">
        <v>43360</v>
      </c>
      <c r="B941" s="46"/>
      <c r="C941" s="0" t="n">
        <v>5449</v>
      </c>
      <c r="D941" s="0" t="n">
        <v>9355</v>
      </c>
      <c r="E941" s="0" t="n">
        <v>3145</v>
      </c>
      <c r="H941" s="52" t="n">
        <v>810</v>
      </c>
      <c r="I941" s="0" t="n">
        <v>787</v>
      </c>
      <c r="J941" s="0" t="n">
        <v>295</v>
      </c>
      <c r="K941" s="0" t="n">
        <v>272</v>
      </c>
      <c r="L941" s="0" t="n">
        <v>80</v>
      </c>
      <c r="M941" s="0" t="n">
        <v>184</v>
      </c>
      <c r="N941" s="0" t="n">
        <v>412</v>
      </c>
      <c r="O941" s="0" t="n">
        <v>45</v>
      </c>
      <c r="P941" s="0" t="n">
        <v>35</v>
      </c>
      <c r="Q941" s="0" t="n">
        <v>122</v>
      </c>
      <c r="R941" s="0" t="n">
        <v>333</v>
      </c>
      <c r="Z941" s="0" t="n">
        <f aca="false">SUM(C941:Y941)</f>
        <v>21324</v>
      </c>
    </row>
    <row r="942" customFormat="false" ht="15" hidden="false" customHeight="false" outlineLevel="0" collapsed="false">
      <c r="A942" s="46" t="n">
        <v>43361</v>
      </c>
      <c r="B942" s="46"/>
      <c r="C942" s="0" t="n">
        <v>2513</v>
      </c>
      <c r="D942" s="0" t="n">
        <v>7362</v>
      </c>
      <c r="E942" s="0" t="n">
        <v>4666</v>
      </c>
      <c r="H942" s="52" t="n">
        <v>162</v>
      </c>
      <c r="I942" s="0" t="n">
        <v>806</v>
      </c>
      <c r="J942" s="0" t="n">
        <v>527</v>
      </c>
      <c r="K942" s="0" t="n">
        <v>588</v>
      </c>
      <c r="L942" s="0" t="n">
        <v>131</v>
      </c>
      <c r="M942" s="0" t="n">
        <v>990</v>
      </c>
      <c r="N942" s="0" t="n">
        <v>88</v>
      </c>
      <c r="O942" s="0" t="n">
        <v>6</v>
      </c>
      <c r="P942" s="0" t="n">
        <v>243</v>
      </c>
      <c r="Q942" s="0" t="n">
        <v>157</v>
      </c>
      <c r="R942" s="0" t="n">
        <v>142</v>
      </c>
      <c r="Z942" s="0" t="n">
        <f aca="false">SUM(C942:Y942)</f>
        <v>18381</v>
      </c>
    </row>
    <row r="943" customFormat="false" ht="15" hidden="false" customHeight="false" outlineLevel="0" collapsed="false">
      <c r="A943" s="46" t="n">
        <v>43362</v>
      </c>
      <c r="B943" s="46"/>
      <c r="C943" s="0" t="n">
        <v>1746</v>
      </c>
      <c r="D943" s="0" t="n">
        <v>5639</v>
      </c>
      <c r="E943" s="0" t="n">
        <v>4149</v>
      </c>
      <c r="H943" s="52" t="n">
        <v>175</v>
      </c>
      <c r="I943" s="0" t="n">
        <v>504</v>
      </c>
      <c r="J943" s="0" t="n">
        <v>414</v>
      </c>
      <c r="K943" s="0" t="n">
        <v>550</v>
      </c>
      <c r="L943" s="0" t="n">
        <v>71</v>
      </c>
      <c r="M943" s="0" t="n">
        <v>188</v>
      </c>
      <c r="N943" s="0" t="n">
        <v>22</v>
      </c>
      <c r="O943" s="0" t="n">
        <v>10</v>
      </c>
      <c r="P943" s="0" t="n">
        <v>81</v>
      </c>
      <c r="Q943" s="0" t="n">
        <v>41</v>
      </c>
      <c r="R943" s="0" t="n">
        <v>48</v>
      </c>
      <c r="Z943" s="0" t="n">
        <f aca="false">SUM(C943:Y943)</f>
        <v>13638</v>
      </c>
    </row>
    <row r="944" customFormat="false" ht="15" hidden="false" customHeight="false" outlineLevel="0" collapsed="false">
      <c r="A944" s="46" t="n">
        <v>43363</v>
      </c>
      <c r="B944" s="46"/>
      <c r="C944" s="0" t="n">
        <v>3287</v>
      </c>
      <c r="D944" s="0" t="n">
        <v>7423</v>
      </c>
      <c r="E944" s="0" t="n">
        <v>2993</v>
      </c>
      <c r="H944" s="54" t="n">
        <v>218</v>
      </c>
      <c r="I944" s="0" t="n">
        <v>684</v>
      </c>
      <c r="J944" s="0" t="n">
        <v>1943</v>
      </c>
      <c r="K944" s="0" t="n">
        <v>192</v>
      </c>
      <c r="L944" s="0" t="n">
        <v>87</v>
      </c>
      <c r="M944" s="0" t="n">
        <v>131</v>
      </c>
      <c r="N944" s="0" t="n">
        <v>23</v>
      </c>
      <c r="O944" s="0" t="n">
        <v>155</v>
      </c>
      <c r="P944" s="0" t="n">
        <v>117</v>
      </c>
      <c r="Q944" s="0" t="n">
        <v>24</v>
      </c>
      <c r="R944" s="0" t="n">
        <v>275</v>
      </c>
      <c r="Z944" s="0" t="n">
        <f aca="false">SUM(C944:Y944)</f>
        <v>17552</v>
      </c>
    </row>
    <row r="945" customFormat="false" ht="15" hidden="false" customHeight="false" outlineLevel="0" collapsed="false">
      <c r="A945" s="46" t="n">
        <v>43364</v>
      </c>
      <c r="B945" s="46"/>
      <c r="C945" s="0" t="n">
        <v>1527</v>
      </c>
      <c r="D945" s="0" t="n">
        <v>8343</v>
      </c>
      <c r="E945" s="0" t="n">
        <v>4099</v>
      </c>
      <c r="H945" s="0" t="n">
        <v>446</v>
      </c>
      <c r="I945" s="0" t="n">
        <v>188</v>
      </c>
      <c r="J945" s="0" t="n">
        <v>735</v>
      </c>
      <c r="K945" s="0" t="n">
        <v>221</v>
      </c>
      <c r="L945" s="0" t="n">
        <v>153</v>
      </c>
      <c r="M945" s="0" t="n">
        <v>312</v>
      </c>
      <c r="N945" s="0" t="n">
        <v>21</v>
      </c>
      <c r="O945" s="0" t="n">
        <v>22</v>
      </c>
      <c r="P945" s="0" t="n">
        <v>36</v>
      </c>
      <c r="Q945" s="0" t="n">
        <v>717</v>
      </c>
      <c r="R945" s="0" t="n">
        <v>131</v>
      </c>
      <c r="Z945" s="0" t="n">
        <f aca="false">SUM(C945:Y945)</f>
        <v>16951</v>
      </c>
    </row>
    <row r="946" customFormat="false" ht="15" hidden="false" customHeight="false" outlineLevel="0" collapsed="false">
      <c r="A946" s="46" t="n">
        <v>43365</v>
      </c>
      <c r="B946" s="46"/>
      <c r="C946" s="0" t="n">
        <v>4316</v>
      </c>
      <c r="D946" s="0" t="n">
        <v>5216</v>
      </c>
      <c r="E946" s="0" t="n">
        <v>3496</v>
      </c>
      <c r="H946" s="0" t="n">
        <v>71</v>
      </c>
      <c r="I946" s="0" t="n">
        <v>910</v>
      </c>
      <c r="J946" s="0" t="n">
        <v>140</v>
      </c>
      <c r="K946" s="0" t="n">
        <v>864</v>
      </c>
      <c r="L946" s="0" t="n">
        <v>287</v>
      </c>
      <c r="M946" s="0" t="n">
        <v>437</v>
      </c>
      <c r="N946" s="0" t="n">
        <v>71</v>
      </c>
      <c r="O946" s="0" t="n">
        <v>11</v>
      </c>
      <c r="P946" s="0" t="n">
        <v>1082</v>
      </c>
      <c r="Q946" s="0" t="n">
        <v>260</v>
      </c>
      <c r="R946" s="0" t="n">
        <v>509</v>
      </c>
      <c r="Z946" s="0" t="n">
        <f aca="false">SUM(C946:Y946)</f>
        <v>17670</v>
      </c>
    </row>
    <row r="947" customFormat="false" ht="15" hidden="false" customHeight="false" outlineLevel="0" collapsed="false">
      <c r="A947" s="46" t="n">
        <v>43366</v>
      </c>
      <c r="C947" s="0" t="n">
        <v>4934</v>
      </c>
      <c r="D947" s="0" t="n">
        <v>7291</v>
      </c>
      <c r="E947" s="0" t="n">
        <v>3825</v>
      </c>
      <c r="H947" s="0" t="n">
        <v>1037</v>
      </c>
      <c r="I947" s="0" t="n">
        <v>245</v>
      </c>
      <c r="J947" s="0" t="n">
        <v>79</v>
      </c>
      <c r="K947" s="0" t="n">
        <v>421</v>
      </c>
      <c r="L947" s="0" t="n">
        <v>221</v>
      </c>
      <c r="M947" s="0" t="n">
        <v>688</v>
      </c>
      <c r="N947" s="0" t="n">
        <v>312</v>
      </c>
      <c r="O947" s="0" t="n">
        <v>38</v>
      </c>
      <c r="P947" s="0" t="n">
        <v>152</v>
      </c>
      <c r="Q947" s="0" t="n">
        <v>101</v>
      </c>
      <c r="R947" s="0" t="n">
        <v>396</v>
      </c>
      <c r="Z947" s="0" t="n">
        <f aca="false">SUM(C947:Y947)</f>
        <v>19740</v>
      </c>
    </row>
    <row r="948" customFormat="false" ht="15" hidden="false" customHeight="false" outlineLevel="0" collapsed="false">
      <c r="A948" s="46" t="n">
        <v>43367</v>
      </c>
      <c r="C948" s="0" t="n">
        <v>2846</v>
      </c>
      <c r="D948" s="0" t="n">
        <v>6113</v>
      </c>
      <c r="E948" s="0" t="n">
        <v>2809</v>
      </c>
      <c r="H948" s="0" t="n">
        <v>355</v>
      </c>
      <c r="I948" s="0" t="n">
        <v>923</v>
      </c>
      <c r="J948" s="0" t="n">
        <v>800</v>
      </c>
      <c r="K948" s="0" t="n">
        <v>231</v>
      </c>
      <c r="L948" s="0" t="n">
        <v>188</v>
      </c>
      <c r="M948" s="0" t="n">
        <v>247</v>
      </c>
      <c r="N948" s="0" t="n">
        <v>118</v>
      </c>
      <c r="O948" s="0" t="n">
        <v>50</v>
      </c>
      <c r="P948" s="0" t="n">
        <v>54</v>
      </c>
      <c r="Q948" s="0" t="n">
        <v>273</v>
      </c>
      <c r="R948" s="0" t="n">
        <v>71</v>
      </c>
      <c r="Z948" s="0" t="n">
        <f aca="false">SUM(C948:Y948)</f>
        <v>15078</v>
      </c>
    </row>
    <row r="949" customFormat="false" ht="15" hidden="false" customHeight="false" outlineLevel="0" collapsed="false">
      <c r="A949" s="46" t="n">
        <v>43368</v>
      </c>
      <c r="C949" s="0" t="n">
        <v>3384</v>
      </c>
      <c r="D949" s="0" t="n">
        <v>6724</v>
      </c>
      <c r="E949" s="0" t="n">
        <v>2258</v>
      </c>
      <c r="H949" s="0" t="n">
        <v>263</v>
      </c>
      <c r="I949" s="0" t="n">
        <v>2081</v>
      </c>
      <c r="J949" s="0" t="n">
        <v>234</v>
      </c>
      <c r="K949" s="0" t="n">
        <v>205</v>
      </c>
      <c r="L949" s="0" t="n">
        <v>61</v>
      </c>
      <c r="M949" s="0" t="n">
        <v>90</v>
      </c>
      <c r="N949" s="0" t="n">
        <v>132</v>
      </c>
      <c r="O949" s="0" t="n">
        <v>50</v>
      </c>
      <c r="P949" s="0" t="n">
        <v>244</v>
      </c>
      <c r="Q949" s="0" t="n">
        <v>226</v>
      </c>
      <c r="R949" s="0" t="n">
        <v>95</v>
      </c>
      <c r="Z949" s="0" t="n">
        <f aca="false">SUM(C949:Y949)</f>
        <v>16047</v>
      </c>
    </row>
    <row r="950" customFormat="false" ht="15" hidden="false" customHeight="false" outlineLevel="0" collapsed="false">
      <c r="A950" s="46" t="n">
        <v>43369</v>
      </c>
      <c r="C950" s="0" t="n">
        <v>6809</v>
      </c>
      <c r="D950" s="0" t="n">
        <v>6625</v>
      </c>
      <c r="E950" s="0" t="n">
        <v>2538</v>
      </c>
      <c r="H950" s="0" t="n">
        <v>219</v>
      </c>
      <c r="I950" s="0" t="n">
        <v>748</v>
      </c>
      <c r="J950" s="0" t="n">
        <v>513</v>
      </c>
      <c r="K950" s="0" t="n">
        <v>126</v>
      </c>
      <c r="L950" s="0" t="n">
        <v>201</v>
      </c>
      <c r="M950" s="0" t="n">
        <v>316</v>
      </c>
      <c r="N950" s="0" t="n">
        <v>283</v>
      </c>
      <c r="O950" s="0" t="n">
        <v>21</v>
      </c>
      <c r="P950" s="0" t="n">
        <v>68</v>
      </c>
      <c r="Q950" s="0" t="n">
        <v>264</v>
      </c>
      <c r="R950" s="0" t="n">
        <v>122</v>
      </c>
      <c r="Z950" s="0" t="n">
        <f aca="false">SUM(C950:Y950)</f>
        <v>18853</v>
      </c>
    </row>
    <row r="951" customFormat="false" ht="15" hidden="false" customHeight="false" outlineLevel="0" collapsed="false">
      <c r="A951" s="46" t="n">
        <v>43370</v>
      </c>
      <c r="C951" s="0" t="n">
        <v>4178</v>
      </c>
      <c r="D951" s="0" t="n">
        <v>5364</v>
      </c>
      <c r="E951" s="0" t="n">
        <v>2687</v>
      </c>
      <c r="H951" s="0" t="n">
        <v>82</v>
      </c>
      <c r="I951" s="0" t="n">
        <v>1688</v>
      </c>
      <c r="J951" s="0" t="n">
        <v>557</v>
      </c>
      <c r="K951" s="0" t="n">
        <v>230</v>
      </c>
      <c r="L951" s="0" t="n">
        <v>55</v>
      </c>
      <c r="M951" s="0" t="n">
        <v>343</v>
      </c>
      <c r="N951" s="0" t="n">
        <v>118</v>
      </c>
      <c r="O951" s="0" t="n">
        <v>1</v>
      </c>
      <c r="P951" s="0" t="n">
        <v>128</v>
      </c>
      <c r="Q951" s="0" t="n">
        <v>229</v>
      </c>
      <c r="R951" s="0" t="n">
        <v>126</v>
      </c>
      <c r="Z951" s="0" t="n">
        <f aca="false">SUM(C951:Y951)</f>
        <v>15786</v>
      </c>
    </row>
    <row r="952" customFormat="false" ht="15" hidden="false" customHeight="false" outlineLevel="0" collapsed="false">
      <c r="A952" s="46" t="n">
        <v>43371</v>
      </c>
      <c r="C952" s="0" t="n">
        <v>3003</v>
      </c>
      <c r="D952" s="0" t="n">
        <v>5535</v>
      </c>
      <c r="E952" s="0" t="n">
        <v>2552</v>
      </c>
      <c r="H952" s="0" t="n">
        <v>229</v>
      </c>
      <c r="I952" s="0" t="n">
        <v>837</v>
      </c>
      <c r="J952" s="0" t="n">
        <v>1440</v>
      </c>
      <c r="K952" s="0" t="n">
        <v>345</v>
      </c>
      <c r="L952" s="0" t="n">
        <v>167</v>
      </c>
      <c r="M952" s="0" t="n">
        <v>193</v>
      </c>
      <c r="N952" s="0" t="n">
        <v>20</v>
      </c>
      <c r="O952" s="0" t="n">
        <v>30</v>
      </c>
      <c r="P952" s="0" t="n">
        <v>100</v>
      </c>
      <c r="Q952" s="0" t="n">
        <v>65</v>
      </c>
      <c r="R952" s="0" t="n">
        <v>344</v>
      </c>
      <c r="Z952" s="0" t="n">
        <f aca="false">SUM(C952:Y952)</f>
        <v>14860</v>
      </c>
    </row>
    <row r="953" customFormat="false" ht="15" hidden="false" customHeight="false" outlineLevel="0" collapsed="false">
      <c r="A953" s="46" t="n">
        <v>43372</v>
      </c>
      <c r="C953" s="0" t="n">
        <v>3752</v>
      </c>
      <c r="D953" s="0" t="n">
        <v>4137</v>
      </c>
      <c r="E953" s="0" t="n">
        <v>4436</v>
      </c>
      <c r="H953" s="0" t="n">
        <v>324</v>
      </c>
      <c r="I953" s="0" t="n">
        <v>1530</v>
      </c>
      <c r="J953" s="0" t="n">
        <v>297</v>
      </c>
      <c r="K953" s="0" t="n">
        <v>516</v>
      </c>
      <c r="L953" s="0" t="n">
        <v>105</v>
      </c>
      <c r="M953" s="0" t="n">
        <v>683</v>
      </c>
      <c r="N953" s="0" t="n">
        <v>23</v>
      </c>
      <c r="O953" s="0" t="n">
        <v>18</v>
      </c>
      <c r="P953" s="0" t="n">
        <v>30</v>
      </c>
      <c r="Q953" s="0" t="n">
        <v>94</v>
      </c>
      <c r="R953" s="0" t="n">
        <v>87</v>
      </c>
      <c r="Z953" s="0" t="n">
        <f aca="false">SUM(C953:Y953)</f>
        <v>16032</v>
      </c>
    </row>
    <row r="954" customFormat="false" ht="15" hidden="false" customHeight="false" outlineLevel="0" collapsed="false">
      <c r="A954" s="46" t="n">
        <v>43373</v>
      </c>
      <c r="C954" s="0" t="n">
        <v>5885</v>
      </c>
      <c r="D954" s="0" t="n">
        <v>6724</v>
      </c>
      <c r="E954" s="0" t="n">
        <v>4393</v>
      </c>
      <c r="H954" s="0" t="n">
        <v>687</v>
      </c>
      <c r="I954" s="0" t="n">
        <v>1327</v>
      </c>
      <c r="J954" s="0" t="n">
        <v>205</v>
      </c>
      <c r="K954" s="0" t="n">
        <v>150</v>
      </c>
      <c r="L954" s="0" t="n">
        <v>216</v>
      </c>
      <c r="M954" s="0" t="n">
        <v>258</v>
      </c>
      <c r="N954" s="0" t="n">
        <v>78</v>
      </c>
      <c r="O954" s="0" t="n">
        <v>75</v>
      </c>
      <c r="P954" s="0" t="n">
        <v>101</v>
      </c>
      <c r="Q954" s="0" t="n">
        <v>100</v>
      </c>
      <c r="R954" s="0" t="n">
        <v>151</v>
      </c>
      <c r="Z954" s="0" t="n">
        <f aca="false">SUM(C954:Y954)</f>
        <v>20350</v>
      </c>
    </row>
    <row r="955" customFormat="false" ht="15" hidden="false" customHeight="false" outlineLevel="0" collapsed="false">
      <c r="A955" s="46" t="n">
        <v>43374</v>
      </c>
      <c r="C955" s="0" t="n">
        <v>4376</v>
      </c>
      <c r="D955" s="0" t="n">
        <v>5072</v>
      </c>
      <c r="E955" s="0" t="n">
        <v>5107</v>
      </c>
      <c r="H955" s="0" t="n">
        <v>209</v>
      </c>
      <c r="I955" s="0" t="n">
        <v>415</v>
      </c>
      <c r="J955" s="0" t="n">
        <v>122</v>
      </c>
      <c r="K955" s="0" t="n">
        <v>175</v>
      </c>
      <c r="L955" s="0" t="n">
        <v>341</v>
      </c>
      <c r="M955" s="0" t="n">
        <v>403</v>
      </c>
      <c r="N955" s="0" t="n">
        <v>157</v>
      </c>
      <c r="O955" s="0" t="n">
        <v>15</v>
      </c>
      <c r="P955" s="0" t="n">
        <v>57</v>
      </c>
      <c r="Q955" s="0" t="n">
        <v>967</v>
      </c>
      <c r="R955" s="0" t="n">
        <v>199</v>
      </c>
      <c r="Z955" s="0" t="n">
        <f aca="false">SUM(C955:Y955)</f>
        <v>17615</v>
      </c>
    </row>
    <row r="956" customFormat="false" ht="15" hidden="false" customHeight="false" outlineLevel="0" collapsed="false">
      <c r="A956" s="46" t="n">
        <v>43375</v>
      </c>
      <c r="C956" s="0" t="n">
        <v>5545</v>
      </c>
      <c r="D956" s="0" t="n">
        <v>6070</v>
      </c>
      <c r="E956" s="0" t="n">
        <v>4901</v>
      </c>
      <c r="H956" s="0" t="n">
        <v>76</v>
      </c>
      <c r="I956" s="0" t="n">
        <v>417</v>
      </c>
      <c r="J956" s="0" t="n">
        <v>219</v>
      </c>
      <c r="K956" s="0" t="n">
        <v>253</v>
      </c>
      <c r="L956" s="0" t="n">
        <v>297</v>
      </c>
      <c r="M956" s="0" t="n">
        <v>136</v>
      </c>
      <c r="N956" s="0" t="n">
        <v>24</v>
      </c>
      <c r="O956" s="0" t="n">
        <v>20</v>
      </c>
      <c r="P956" s="0" t="n">
        <v>46</v>
      </c>
      <c r="Q956" s="0" t="n">
        <v>359</v>
      </c>
      <c r="R956" s="0" t="n">
        <v>213</v>
      </c>
      <c r="Z956" s="0" t="n">
        <f aca="false">SUM(C956:Y956)</f>
        <v>18576</v>
      </c>
    </row>
    <row r="957" customFormat="false" ht="15" hidden="false" customHeight="false" outlineLevel="0" collapsed="false">
      <c r="A957" s="46" t="n">
        <v>43376</v>
      </c>
      <c r="C957" s="0" t="n">
        <v>3977</v>
      </c>
      <c r="D957" s="0" t="n">
        <v>5478</v>
      </c>
      <c r="E957" s="0" t="n">
        <v>4862</v>
      </c>
      <c r="H957" s="0" t="n">
        <v>520</v>
      </c>
      <c r="I957" s="0" t="n">
        <v>216</v>
      </c>
      <c r="J957" s="0" t="n">
        <v>699</v>
      </c>
      <c r="K957" s="0" t="n">
        <v>79</v>
      </c>
      <c r="L957" s="0" t="n">
        <v>274</v>
      </c>
      <c r="M957" s="0" t="n">
        <v>282</v>
      </c>
      <c r="N957" s="0" t="n">
        <v>56</v>
      </c>
      <c r="O957" s="0" t="n">
        <v>25</v>
      </c>
      <c r="P957" s="0" t="n">
        <v>55</v>
      </c>
      <c r="Q957" s="0" t="n">
        <v>0</v>
      </c>
      <c r="R957" s="0" t="n">
        <v>213</v>
      </c>
      <c r="Z957" s="0" t="n">
        <f aca="false">SUM(C957:Y957)</f>
        <v>16736</v>
      </c>
    </row>
    <row r="958" customFormat="false" ht="15" hidden="false" customHeight="false" outlineLevel="0" collapsed="false">
      <c r="A958" s="46" t="n">
        <v>43377</v>
      </c>
      <c r="C958" s="0" t="n">
        <v>4781</v>
      </c>
      <c r="D958" s="0" t="n">
        <v>7452</v>
      </c>
      <c r="E958" s="0" t="n">
        <v>2928</v>
      </c>
      <c r="H958" s="0" t="n">
        <v>164</v>
      </c>
      <c r="I958" s="0" t="n">
        <v>1446</v>
      </c>
      <c r="J958" s="0" t="n">
        <v>648</v>
      </c>
      <c r="K958" s="0" t="n">
        <v>295</v>
      </c>
      <c r="L958" s="0" t="n">
        <v>160</v>
      </c>
      <c r="M958" s="0" t="n">
        <v>388</v>
      </c>
      <c r="N958" s="0" t="n">
        <v>69</v>
      </c>
      <c r="O958" s="0" t="n">
        <v>9</v>
      </c>
      <c r="P958" s="0" t="n">
        <v>94</v>
      </c>
      <c r="Q958" s="0" t="n">
        <v>18</v>
      </c>
      <c r="R958" s="0" t="n">
        <v>282</v>
      </c>
      <c r="Z958" s="0" t="n">
        <f aca="false">SUM(C958:Y958)</f>
        <v>18734</v>
      </c>
    </row>
    <row r="959" customFormat="false" ht="15" hidden="false" customHeight="false" outlineLevel="0" collapsed="false">
      <c r="A959" s="46" t="n">
        <v>43378</v>
      </c>
      <c r="C959" s="0" t="n">
        <v>5688</v>
      </c>
      <c r="D959" s="0" t="n">
        <v>5736</v>
      </c>
      <c r="E959" s="0" t="n">
        <v>3169</v>
      </c>
      <c r="H959" s="0" t="n">
        <v>73</v>
      </c>
      <c r="I959" s="0" t="n">
        <v>1236</v>
      </c>
      <c r="J959" s="0" t="n">
        <v>981</v>
      </c>
      <c r="K959" s="0" t="n">
        <v>340</v>
      </c>
      <c r="L959" s="0" t="n">
        <v>202</v>
      </c>
      <c r="M959" s="0" t="n">
        <v>225</v>
      </c>
      <c r="N959" s="0" t="n">
        <v>45</v>
      </c>
      <c r="O959" s="0" t="n">
        <v>33</v>
      </c>
      <c r="P959" s="0" t="n">
        <v>161</v>
      </c>
      <c r="Q959" s="0" t="n">
        <v>10</v>
      </c>
      <c r="R959" s="0" t="n">
        <v>317</v>
      </c>
      <c r="Z959" s="0" t="n">
        <f aca="false">SUM(C959:Y959)</f>
        <v>18216</v>
      </c>
    </row>
    <row r="960" customFormat="false" ht="15" hidden="false" customHeight="false" outlineLevel="0" collapsed="false">
      <c r="A960" s="46" t="n">
        <v>43379</v>
      </c>
      <c r="C960" s="0" t="n">
        <v>6550</v>
      </c>
      <c r="D960" s="0" t="n">
        <v>5463</v>
      </c>
      <c r="E960" s="0" t="n">
        <v>2897</v>
      </c>
      <c r="H960" s="0" t="n">
        <v>76</v>
      </c>
      <c r="I960" s="0" t="n">
        <v>356</v>
      </c>
      <c r="J960" s="0" t="n">
        <v>581</v>
      </c>
      <c r="K960" s="0" t="n">
        <v>93</v>
      </c>
      <c r="L960" s="0" t="n">
        <v>120</v>
      </c>
      <c r="M960" s="0" t="n">
        <v>740</v>
      </c>
      <c r="N960" s="0" t="n">
        <v>51</v>
      </c>
      <c r="O960" s="0" t="n">
        <v>19</v>
      </c>
      <c r="P960" s="0" t="n">
        <v>34</v>
      </c>
      <c r="Q960" s="0" t="n">
        <v>164</v>
      </c>
      <c r="R960" s="0" t="n">
        <v>186</v>
      </c>
      <c r="Z960" s="0" t="n">
        <f aca="false">SUM(C960:Y960)</f>
        <v>17330</v>
      </c>
    </row>
    <row r="961" customFormat="false" ht="15" hidden="false" customHeight="false" outlineLevel="0" collapsed="false">
      <c r="A961" s="46" t="n">
        <v>43380</v>
      </c>
      <c r="C961" s="0" t="n">
        <v>6956</v>
      </c>
      <c r="D961" s="0" t="n">
        <v>7408</v>
      </c>
      <c r="E961" s="0" t="n">
        <v>3678</v>
      </c>
      <c r="H961" s="0" t="n">
        <v>3</v>
      </c>
      <c r="I961" s="0" t="n">
        <v>403</v>
      </c>
      <c r="J961" s="0" t="n">
        <v>447</v>
      </c>
      <c r="K961" s="0" t="n">
        <v>302</v>
      </c>
      <c r="L961" s="0" t="n">
        <v>58</v>
      </c>
      <c r="M961" s="0" t="n">
        <v>302</v>
      </c>
      <c r="N961" s="0" t="n">
        <v>43</v>
      </c>
      <c r="O961" s="0" t="n">
        <v>6</v>
      </c>
      <c r="P961" s="0" t="n">
        <v>73</v>
      </c>
      <c r="Q961" s="0" t="n">
        <v>312</v>
      </c>
      <c r="R961" s="0" t="n">
        <v>4</v>
      </c>
      <c r="Z961" s="0" t="n">
        <f aca="false">SUM(C961:Y961)</f>
        <v>19995</v>
      </c>
    </row>
    <row r="962" customFormat="false" ht="15" hidden="false" customHeight="false" outlineLevel="0" collapsed="false">
      <c r="A962" s="46" t="n">
        <v>43381</v>
      </c>
      <c r="C962" s="0" t="n">
        <v>3958</v>
      </c>
      <c r="D962" s="0" t="n">
        <v>5596</v>
      </c>
      <c r="E962" s="0" t="n">
        <v>3020</v>
      </c>
      <c r="H962" s="0" t="n">
        <v>373</v>
      </c>
      <c r="I962" s="0" t="n">
        <v>317</v>
      </c>
      <c r="J962" s="0" t="n">
        <v>506</v>
      </c>
      <c r="K962" s="0" t="n">
        <v>409</v>
      </c>
      <c r="L962" s="0" t="n">
        <v>64</v>
      </c>
      <c r="M962" s="0" t="n">
        <v>356</v>
      </c>
      <c r="N962" s="0" t="n">
        <v>346</v>
      </c>
      <c r="O962" s="0" t="n">
        <v>10</v>
      </c>
      <c r="P962" s="0" t="n">
        <v>53</v>
      </c>
      <c r="Q962" s="0" t="n">
        <v>52</v>
      </c>
      <c r="R962" s="0" t="n">
        <v>203</v>
      </c>
      <c r="Z962" s="0" t="n">
        <f aca="false">SUM(C962:Y962)</f>
        <v>15263</v>
      </c>
    </row>
    <row r="963" customFormat="false" ht="15" hidden="false" customHeight="false" outlineLevel="0" collapsed="false">
      <c r="A963" s="46" t="n">
        <v>43382</v>
      </c>
      <c r="C963" s="0" t="n">
        <v>2465</v>
      </c>
      <c r="D963" s="0" t="n">
        <v>3424</v>
      </c>
      <c r="E963" s="0" t="n">
        <v>4022</v>
      </c>
      <c r="H963" s="0" t="n">
        <v>212</v>
      </c>
      <c r="I963" s="0" t="n">
        <v>1898</v>
      </c>
      <c r="J963" s="0" t="n">
        <v>591</v>
      </c>
      <c r="K963" s="0" t="n">
        <v>129</v>
      </c>
      <c r="L963" s="0" t="n">
        <v>54</v>
      </c>
      <c r="M963" s="0" t="n">
        <v>396</v>
      </c>
      <c r="N963" s="0" t="n">
        <v>38</v>
      </c>
      <c r="O963" s="0" t="n">
        <v>6</v>
      </c>
      <c r="P963" s="0" t="n">
        <v>22</v>
      </c>
      <c r="Q963" s="0" t="n">
        <v>154</v>
      </c>
      <c r="R963" s="0" t="n">
        <v>766</v>
      </c>
      <c r="Z963" s="0" t="n">
        <f aca="false">SUM(C963:Y963)</f>
        <v>14177</v>
      </c>
    </row>
    <row r="964" customFormat="false" ht="15" hidden="false" customHeight="false" outlineLevel="0" collapsed="false">
      <c r="A964" s="46" t="n">
        <v>43383</v>
      </c>
      <c r="C964" s="0" t="n">
        <v>4834</v>
      </c>
      <c r="D964" s="0" t="n">
        <v>4122</v>
      </c>
      <c r="E964" s="0" t="n">
        <v>7271</v>
      </c>
      <c r="H964" s="0" t="n">
        <v>27</v>
      </c>
      <c r="I964" s="0" t="n">
        <v>706</v>
      </c>
      <c r="J964" s="0" t="n">
        <v>465</v>
      </c>
      <c r="K964" s="0" t="n">
        <v>155</v>
      </c>
      <c r="L964" s="0" t="n">
        <v>94</v>
      </c>
      <c r="M964" s="0" t="n">
        <v>503</v>
      </c>
      <c r="N964" s="0" t="n">
        <v>20</v>
      </c>
      <c r="O964" s="0" t="n">
        <v>34</v>
      </c>
      <c r="P964" s="0" t="n">
        <v>132</v>
      </c>
      <c r="Q964" s="0" t="n">
        <v>100</v>
      </c>
      <c r="R964" s="0" t="n">
        <v>38</v>
      </c>
      <c r="Z964" s="0" t="n">
        <f aca="false">SUM(C964:Y964)</f>
        <v>18501</v>
      </c>
    </row>
    <row r="965" customFormat="false" ht="15" hidden="false" customHeight="false" outlineLevel="0" collapsed="false">
      <c r="A965" s="46" t="n">
        <v>43384</v>
      </c>
      <c r="C965" s="0" t="n">
        <v>5218</v>
      </c>
      <c r="D965" s="0" t="n">
        <v>5495</v>
      </c>
      <c r="E965" s="0" t="n">
        <v>2404</v>
      </c>
      <c r="H965" s="0" t="n">
        <v>24</v>
      </c>
      <c r="I965" s="0" t="n">
        <v>420</v>
      </c>
      <c r="J965" s="0" t="n">
        <v>543</v>
      </c>
      <c r="K965" s="0" t="n">
        <v>287</v>
      </c>
      <c r="L965" s="0" t="n">
        <v>192</v>
      </c>
      <c r="M965" s="0" t="n">
        <v>173</v>
      </c>
      <c r="N965" s="0" t="n">
        <v>38</v>
      </c>
      <c r="O965" s="0" t="n">
        <v>12</v>
      </c>
      <c r="P965" s="0" t="n">
        <v>41</v>
      </c>
      <c r="Q965" s="0" t="n">
        <v>86</v>
      </c>
      <c r="R965" s="0" t="n">
        <v>211</v>
      </c>
      <c r="Z965" s="0" t="n">
        <f aca="false">SUM(C965:Y965)</f>
        <v>15144</v>
      </c>
    </row>
    <row r="966" customFormat="false" ht="15" hidden="false" customHeight="false" outlineLevel="0" collapsed="false">
      <c r="A966" s="46" t="n">
        <v>43385</v>
      </c>
      <c r="C966" s="0" t="n">
        <v>5127</v>
      </c>
      <c r="D966" s="0" t="n">
        <v>3146</v>
      </c>
      <c r="E966" s="0" t="n">
        <v>3678</v>
      </c>
      <c r="H966" s="0" t="n">
        <v>74</v>
      </c>
      <c r="I966" s="0" t="n">
        <v>781</v>
      </c>
      <c r="J966" s="0" t="n">
        <v>1706</v>
      </c>
      <c r="K966" s="0" t="n">
        <v>161</v>
      </c>
      <c r="L966" s="0" t="n">
        <v>209</v>
      </c>
      <c r="M966" s="0" t="n">
        <v>370</v>
      </c>
      <c r="N966" s="0" t="n">
        <v>38</v>
      </c>
      <c r="O966" s="0" t="n">
        <v>53</v>
      </c>
      <c r="P966" s="0" t="n">
        <v>37</v>
      </c>
      <c r="Q966" s="0" t="n">
        <v>167</v>
      </c>
      <c r="R966" s="0" t="n">
        <v>43</v>
      </c>
      <c r="Z966" s="0" t="n">
        <f aca="false">SUM(C966:Y966)</f>
        <v>15590</v>
      </c>
    </row>
    <row r="967" customFormat="false" ht="15" hidden="false" customHeight="false" outlineLevel="0" collapsed="false">
      <c r="A967" s="46" t="n">
        <v>43386</v>
      </c>
      <c r="C967" s="0" t="n">
        <v>3794</v>
      </c>
      <c r="D967" s="0" t="n">
        <v>4254</v>
      </c>
      <c r="E967" s="0" t="n">
        <v>3607</v>
      </c>
      <c r="H967" s="0" t="n">
        <v>102</v>
      </c>
      <c r="I967" s="0" t="n">
        <v>1193</v>
      </c>
      <c r="J967" s="0" t="n">
        <v>621</v>
      </c>
      <c r="K967" s="0" t="n">
        <v>150</v>
      </c>
      <c r="L967" s="0" t="n">
        <v>257</v>
      </c>
      <c r="M967" s="0" t="n">
        <v>274</v>
      </c>
      <c r="N967" s="0" t="n">
        <v>316</v>
      </c>
      <c r="O967" s="0" t="n">
        <v>36</v>
      </c>
      <c r="P967" s="0" t="n">
        <v>21</v>
      </c>
      <c r="Q967" s="0" t="n">
        <v>66</v>
      </c>
      <c r="R967" s="0" t="n">
        <v>98</v>
      </c>
      <c r="Z967" s="0" t="n">
        <f aca="false">SUM(C967:Y967)</f>
        <v>14789</v>
      </c>
    </row>
    <row r="968" customFormat="false" ht="15" hidden="false" customHeight="false" outlineLevel="0" collapsed="false">
      <c r="A968" s="46" t="n">
        <v>43387</v>
      </c>
      <c r="C968" s="0" t="n">
        <v>3414</v>
      </c>
      <c r="D968" s="0" t="n">
        <v>4001</v>
      </c>
      <c r="E968" s="0" t="n">
        <v>5837</v>
      </c>
      <c r="H968" s="0" t="n">
        <v>61</v>
      </c>
      <c r="I968" s="0" t="n">
        <v>961</v>
      </c>
      <c r="J968" s="0" t="n">
        <v>467</v>
      </c>
      <c r="K968" s="0" t="n">
        <v>186</v>
      </c>
      <c r="L968" s="0" t="n">
        <v>156</v>
      </c>
      <c r="M968" s="0" t="n">
        <v>698</v>
      </c>
      <c r="N968" s="0" t="n">
        <v>26</v>
      </c>
      <c r="O968" s="0" t="n">
        <v>40</v>
      </c>
      <c r="P968" s="0" t="n">
        <v>65</v>
      </c>
      <c r="Q968" s="0" t="n">
        <v>11</v>
      </c>
      <c r="R968" s="0" t="n">
        <v>38</v>
      </c>
      <c r="Z968" s="0" t="n">
        <f aca="false">SUM(C968:Y968)</f>
        <v>15961</v>
      </c>
    </row>
    <row r="969" customFormat="false" ht="15" hidden="false" customHeight="false" outlineLevel="0" collapsed="false">
      <c r="A969" s="46" t="n">
        <v>43388</v>
      </c>
      <c r="C969" s="0" t="n">
        <v>3748</v>
      </c>
      <c r="D969" s="0" t="n">
        <v>5860</v>
      </c>
      <c r="E969" s="0" t="n">
        <v>5681</v>
      </c>
      <c r="H969" s="0" t="n">
        <v>179</v>
      </c>
      <c r="I969" s="0" t="n">
        <v>1065</v>
      </c>
      <c r="J969" s="0" t="n">
        <v>948</v>
      </c>
      <c r="K969" s="0" t="n">
        <v>280</v>
      </c>
      <c r="L969" s="0" t="n">
        <v>70</v>
      </c>
      <c r="M969" s="0" t="n">
        <v>308</v>
      </c>
      <c r="N969" s="0" t="n">
        <v>146</v>
      </c>
      <c r="O969" s="0" t="n">
        <v>94</v>
      </c>
      <c r="P969" s="0" t="n">
        <v>36</v>
      </c>
      <c r="Q969" s="0" t="n">
        <v>106</v>
      </c>
      <c r="R969" s="0" t="n">
        <v>217</v>
      </c>
      <c r="Z969" s="0" t="n">
        <f aca="false">SUM(C969:Y969)</f>
        <v>18738</v>
      </c>
    </row>
    <row r="970" customFormat="false" ht="15" hidden="false" customHeight="false" outlineLevel="0" collapsed="false">
      <c r="A970" s="46" t="n">
        <v>43389</v>
      </c>
      <c r="C970" s="0" t="n">
        <v>4789</v>
      </c>
      <c r="D970" s="0" t="n">
        <v>2280</v>
      </c>
      <c r="E970" s="0" t="n">
        <v>3196</v>
      </c>
      <c r="H970" s="0" t="n">
        <v>10</v>
      </c>
      <c r="I970" s="0" t="n">
        <v>874</v>
      </c>
      <c r="J970" s="0" t="n">
        <v>1423</v>
      </c>
      <c r="K970" s="0" t="n">
        <v>126</v>
      </c>
      <c r="L970" s="0" t="n">
        <v>68</v>
      </c>
      <c r="M970" s="0" t="n">
        <v>118</v>
      </c>
      <c r="N970" s="0" t="n">
        <v>89</v>
      </c>
      <c r="O970" s="0" t="n">
        <v>20</v>
      </c>
      <c r="P970" s="0" t="n">
        <v>41</v>
      </c>
      <c r="Q970" s="0" t="n">
        <v>49</v>
      </c>
      <c r="R970" s="0" t="n">
        <v>214</v>
      </c>
      <c r="Z970" s="0" t="n">
        <f aca="false">SUM(C970:Y970)</f>
        <v>13297</v>
      </c>
    </row>
    <row r="971" customFormat="false" ht="15" hidden="false" customHeight="false" outlineLevel="0" collapsed="false">
      <c r="A971" s="46" t="n">
        <v>43390</v>
      </c>
      <c r="C971" s="0" t="n">
        <v>5169</v>
      </c>
      <c r="D971" s="0" t="n">
        <v>4745</v>
      </c>
      <c r="E971" s="0" t="n">
        <v>3171</v>
      </c>
      <c r="H971" s="0" t="n">
        <v>87</v>
      </c>
      <c r="I971" s="0" t="n">
        <v>802</v>
      </c>
      <c r="J971" s="0" t="n">
        <v>783</v>
      </c>
      <c r="K971" s="0" t="n">
        <v>135</v>
      </c>
      <c r="L971" s="0" t="n">
        <v>61</v>
      </c>
      <c r="M971" s="0" t="n">
        <v>383</v>
      </c>
      <c r="N971" s="0" t="n">
        <v>82</v>
      </c>
      <c r="O971" s="0" t="n">
        <v>20</v>
      </c>
      <c r="P971" s="0" t="n">
        <v>32</v>
      </c>
      <c r="Q971" s="0" t="n">
        <v>70</v>
      </c>
      <c r="R971" s="0" t="n">
        <v>77</v>
      </c>
      <c r="Z971" s="0" t="n">
        <f aca="false">SUM(C971:Y971)</f>
        <v>15617</v>
      </c>
    </row>
    <row r="972" customFormat="false" ht="15" hidden="false" customHeight="false" outlineLevel="0" collapsed="false">
      <c r="A972" s="46" t="n">
        <v>43391</v>
      </c>
      <c r="C972" s="0" t="n">
        <v>4327</v>
      </c>
      <c r="D972" s="0" t="n">
        <v>2763</v>
      </c>
      <c r="E972" s="0" t="n">
        <v>2626</v>
      </c>
      <c r="H972" s="0" t="n">
        <v>56</v>
      </c>
      <c r="I972" s="0" t="n">
        <v>503</v>
      </c>
      <c r="J972" s="0" t="n">
        <v>380</v>
      </c>
      <c r="K972" s="0" t="n">
        <v>127</v>
      </c>
      <c r="L972" s="0" t="n">
        <v>82</v>
      </c>
      <c r="M972" s="0" t="n">
        <v>166</v>
      </c>
      <c r="N972" s="0" t="n">
        <v>85</v>
      </c>
      <c r="O972" s="0" t="n">
        <v>58</v>
      </c>
      <c r="P972" s="0" t="n">
        <v>29</v>
      </c>
      <c r="Q972" s="0" t="n">
        <v>82</v>
      </c>
      <c r="R972" s="0" t="n">
        <v>77</v>
      </c>
      <c r="Z972" s="0" t="n">
        <f aca="false">SUM(C972:Y972)</f>
        <v>11361</v>
      </c>
    </row>
    <row r="973" customFormat="false" ht="15" hidden="false" customHeight="false" outlineLevel="0" collapsed="false">
      <c r="A973" s="46" t="n">
        <v>43392</v>
      </c>
      <c r="C973" s="0" t="n">
        <v>4071</v>
      </c>
      <c r="D973" s="0" t="n">
        <v>3222</v>
      </c>
      <c r="E973" s="0" t="n">
        <v>2074</v>
      </c>
      <c r="H973" s="0" t="n">
        <v>5</v>
      </c>
      <c r="I973" s="0" t="n">
        <v>1867</v>
      </c>
      <c r="J973" s="0" t="n">
        <v>1399</v>
      </c>
      <c r="K973" s="0" t="n">
        <v>558</v>
      </c>
      <c r="L973" s="0" t="n">
        <v>74</v>
      </c>
      <c r="M973" s="0" t="n">
        <v>646</v>
      </c>
      <c r="N973" s="0" t="n">
        <v>3</v>
      </c>
      <c r="O973" s="0" t="n">
        <v>31</v>
      </c>
      <c r="P973" s="0" t="n">
        <v>64</v>
      </c>
      <c r="Q973" s="0" t="n">
        <v>96</v>
      </c>
      <c r="R973" s="0" t="n">
        <v>63</v>
      </c>
      <c r="Z973" s="0" t="n">
        <f aca="false">SUM(C973:Y973)</f>
        <v>14173</v>
      </c>
    </row>
    <row r="974" customFormat="false" ht="15" hidden="false" customHeight="false" outlineLevel="0" collapsed="false">
      <c r="A974" s="46" t="n">
        <v>43393</v>
      </c>
      <c r="C974" s="0" t="n">
        <v>4151</v>
      </c>
      <c r="D974" s="0" t="n">
        <v>3664</v>
      </c>
      <c r="E974" s="0" t="n">
        <v>3289</v>
      </c>
      <c r="H974" s="0" t="n">
        <v>36</v>
      </c>
      <c r="I974" s="0" t="n">
        <v>1106</v>
      </c>
      <c r="J974" s="0" t="n">
        <v>469</v>
      </c>
      <c r="K974" s="0" t="n">
        <v>318</v>
      </c>
      <c r="L974" s="0" t="n">
        <v>51</v>
      </c>
      <c r="M974" s="0" t="n">
        <v>216</v>
      </c>
      <c r="N974" s="0" t="n">
        <v>50</v>
      </c>
      <c r="O974" s="0" t="n">
        <v>31</v>
      </c>
      <c r="P974" s="0" t="n">
        <v>132</v>
      </c>
      <c r="Q974" s="0" t="n">
        <v>52</v>
      </c>
      <c r="R974" s="0" t="n">
        <v>121</v>
      </c>
      <c r="Z974" s="0" t="n">
        <f aca="false">SUM(C974:Y974)</f>
        <v>13686</v>
      </c>
    </row>
    <row r="975" customFormat="false" ht="15" hidden="false" customHeight="false" outlineLevel="0" collapsed="false">
      <c r="A975" s="46" t="n">
        <v>43394</v>
      </c>
      <c r="C975" s="0" t="n">
        <v>4508</v>
      </c>
      <c r="D975" s="0" t="n">
        <v>6397</v>
      </c>
      <c r="E975" s="0" t="n">
        <v>1554</v>
      </c>
      <c r="H975" s="0" t="n">
        <v>70</v>
      </c>
      <c r="I975" s="0" t="n">
        <v>1499</v>
      </c>
      <c r="J975" s="0" t="n">
        <v>733</v>
      </c>
      <c r="K975" s="0" t="n">
        <v>375</v>
      </c>
      <c r="L975" s="0" t="n">
        <v>82</v>
      </c>
      <c r="M975" s="0" t="n">
        <v>398</v>
      </c>
      <c r="N975" s="0" t="n">
        <v>109</v>
      </c>
      <c r="O975" s="0" t="n">
        <v>93</v>
      </c>
      <c r="P975" s="0" t="n">
        <v>386</v>
      </c>
      <c r="Q975" s="0" t="n">
        <v>18</v>
      </c>
      <c r="R975" s="0" t="n">
        <v>199</v>
      </c>
      <c r="Z975" s="0" t="n">
        <f aca="false">SUM(C975:Y975)</f>
        <v>16421</v>
      </c>
    </row>
    <row r="976" customFormat="false" ht="15" hidden="false" customHeight="false" outlineLevel="0" collapsed="false">
      <c r="A976" s="46" t="n">
        <v>43395</v>
      </c>
      <c r="C976" s="0" t="n">
        <v>10269</v>
      </c>
      <c r="D976" s="0" t="n">
        <v>4335</v>
      </c>
      <c r="E976" s="0" t="n">
        <v>5300</v>
      </c>
      <c r="H976" s="0" t="n">
        <v>234</v>
      </c>
      <c r="I976" s="0" t="n">
        <v>1422</v>
      </c>
      <c r="J976" s="0" t="n">
        <v>331</v>
      </c>
      <c r="K976" s="0" t="n">
        <v>319</v>
      </c>
      <c r="L976" s="0" t="n">
        <v>43</v>
      </c>
      <c r="M976" s="0" t="n">
        <v>880</v>
      </c>
      <c r="N976" s="0" t="n">
        <v>27</v>
      </c>
      <c r="O976" s="0" t="n">
        <v>287</v>
      </c>
      <c r="P976" s="0" t="n">
        <v>77</v>
      </c>
      <c r="Q976" s="0" t="n">
        <v>103</v>
      </c>
      <c r="R976" s="0" t="n">
        <v>60</v>
      </c>
      <c r="Z976" s="0" t="n">
        <f aca="false">SUM(C976:Y976)</f>
        <v>23687</v>
      </c>
    </row>
    <row r="977" customFormat="false" ht="15" hidden="false" customHeight="false" outlineLevel="0" collapsed="false">
      <c r="A977" s="46" t="n">
        <v>43396</v>
      </c>
      <c r="C977" s="0" t="n">
        <v>8326</v>
      </c>
      <c r="D977" s="0" t="n">
        <v>5497</v>
      </c>
      <c r="E977" s="0" t="n">
        <v>6076</v>
      </c>
      <c r="H977" s="0" t="n">
        <v>353</v>
      </c>
      <c r="I977" s="0" t="n">
        <v>1317</v>
      </c>
      <c r="J977" s="0" t="n">
        <v>253</v>
      </c>
      <c r="K977" s="0" t="n">
        <v>326</v>
      </c>
      <c r="L977" s="0" t="n">
        <v>54</v>
      </c>
      <c r="M977" s="0" t="n">
        <v>344</v>
      </c>
      <c r="N977" s="0" t="n">
        <v>0</v>
      </c>
      <c r="O977" s="0" t="n">
        <v>22</v>
      </c>
      <c r="P977" s="0" t="n">
        <v>171</v>
      </c>
      <c r="Q977" s="0" t="n">
        <v>216</v>
      </c>
      <c r="R977" s="0" t="n">
        <v>36</v>
      </c>
      <c r="Z977" s="0" t="n">
        <f aca="false">SUM(C977:Y977)</f>
        <v>22991</v>
      </c>
    </row>
    <row r="978" customFormat="false" ht="15" hidden="false" customHeight="false" outlineLevel="0" collapsed="false">
      <c r="A978" s="46" t="n">
        <v>43397</v>
      </c>
      <c r="C978" s="0" t="n">
        <v>9469</v>
      </c>
      <c r="D978" s="0" t="n">
        <v>3934</v>
      </c>
      <c r="E978" s="0" t="n">
        <v>4121</v>
      </c>
      <c r="H978" s="0" t="n">
        <v>132</v>
      </c>
      <c r="I978" s="0" t="n">
        <v>1591</v>
      </c>
      <c r="J978" s="0" t="n">
        <v>82</v>
      </c>
      <c r="K978" s="0" t="n">
        <v>350</v>
      </c>
      <c r="L978" s="0" t="n">
        <v>80</v>
      </c>
      <c r="M978" s="0" t="n">
        <v>965</v>
      </c>
      <c r="N978" s="0" t="n">
        <v>2</v>
      </c>
      <c r="O978" s="0" t="n">
        <v>91</v>
      </c>
      <c r="P978" s="0" t="n">
        <v>25</v>
      </c>
      <c r="Q978" s="0" t="n">
        <v>52</v>
      </c>
      <c r="R978" s="0" t="n">
        <v>110</v>
      </c>
      <c r="Z978" s="0" t="n">
        <f aca="false">SUM(C978:Y978)</f>
        <v>21004</v>
      </c>
    </row>
    <row r="979" customFormat="false" ht="15" hidden="false" customHeight="false" outlineLevel="0" collapsed="false">
      <c r="A979" s="46" t="n">
        <v>43398</v>
      </c>
      <c r="C979" s="0" t="n">
        <v>7916</v>
      </c>
      <c r="D979" s="0" t="n">
        <v>3895</v>
      </c>
      <c r="E979" s="0" t="n">
        <v>2207</v>
      </c>
      <c r="H979" s="0" t="n">
        <v>112</v>
      </c>
      <c r="I979" s="0" t="n">
        <v>949</v>
      </c>
      <c r="J979" s="0" t="n">
        <v>739</v>
      </c>
      <c r="K979" s="0" t="n">
        <v>643</v>
      </c>
      <c r="L979" s="0" t="n">
        <v>96</v>
      </c>
      <c r="M979" s="0" t="n">
        <v>736</v>
      </c>
      <c r="N979" s="0" t="n">
        <v>4</v>
      </c>
      <c r="O979" s="0" t="n">
        <v>51</v>
      </c>
      <c r="P979" s="0" t="n">
        <v>40</v>
      </c>
      <c r="Q979" s="0" t="n">
        <v>357</v>
      </c>
      <c r="R979" s="0" t="n">
        <v>414</v>
      </c>
      <c r="Z979" s="0" t="n">
        <f aca="false">SUM(C979:Y979)</f>
        <v>18159</v>
      </c>
    </row>
    <row r="980" customFormat="false" ht="15" hidden="false" customHeight="false" outlineLevel="0" collapsed="false">
      <c r="A980" s="46" t="n">
        <v>43399</v>
      </c>
      <c r="C980" s="0" t="n">
        <v>11321</v>
      </c>
      <c r="D980" s="0" t="n">
        <v>3653</v>
      </c>
      <c r="E980" s="0" t="n">
        <v>4295</v>
      </c>
      <c r="H980" s="0" t="n">
        <v>87</v>
      </c>
      <c r="I980" s="0" t="n">
        <v>1609</v>
      </c>
      <c r="J980" s="0" t="n">
        <v>1134</v>
      </c>
      <c r="K980" s="0" t="n">
        <v>321</v>
      </c>
      <c r="L980" s="0" t="n">
        <v>134</v>
      </c>
      <c r="M980" s="0" t="n">
        <v>341</v>
      </c>
      <c r="N980" s="0" t="n">
        <v>16</v>
      </c>
      <c r="O980" s="0" t="n">
        <v>38</v>
      </c>
      <c r="P980" s="0" t="n">
        <v>31</v>
      </c>
      <c r="Q980" s="0" t="n">
        <v>30</v>
      </c>
      <c r="R980" s="0" t="n">
        <v>42</v>
      </c>
      <c r="Z980" s="0" t="n">
        <f aca="false">SUM(C980:Y980)</f>
        <v>23052</v>
      </c>
    </row>
    <row r="981" customFormat="false" ht="15" hidden="false" customHeight="false" outlineLevel="0" collapsed="false">
      <c r="A981" s="46" t="n">
        <v>43400</v>
      </c>
      <c r="C981" s="0" t="n">
        <v>6564</v>
      </c>
      <c r="D981" s="0" t="n">
        <v>12852</v>
      </c>
      <c r="E981" s="0" t="n">
        <v>2451</v>
      </c>
      <c r="H981" s="0" t="n">
        <v>57</v>
      </c>
      <c r="I981" s="0" t="n">
        <v>784</v>
      </c>
      <c r="J981" s="0" t="n">
        <v>304</v>
      </c>
      <c r="K981" s="0" t="n">
        <v>332</v>
      </c>
      <c r="L981" s="0" t="n">
        <v>75</v>
      </c>
      <c r="M981" s="0" t="n">
        <v>480</v>
      </c>
      <c r="N981" s="0" t="n">
        <v>101</v>
      </c>
      <c r="O981" s="0" t="n">
        <v>5</v>
      </c>
      <c r="P981" s="0" t="n">
        <v>153</v>
      </c>
      <c r="Q981" s="0" t="n">
        <v>180</v>
      </c>
      <c r="R981" s="0" t="n">
        <v>57</v>
      </c>
      <c r="Z981" s="0" t="n">
        <f aca="false">SUM(C981:Y981)</f>
        <v>24395</v>
      </c>
    </row>
    <row r="982" customFormat="false" ht="15" hidden="false" customHeight="false" outlineLevel="0" collapsed="false">
      <c r="A982" s="46" t="n">
        <v>43401</v>
      </c>
      <c r="C982" s="0" t="n">
        <v>10853</v>
      </c>
      <c r="D982" s="0" t="n">
        <v>5750</v>
      </c>
      <c r="E982" s="0" t="n">
        <v>4972</v>
      </c>
      <c r="H982" s="0" t="n">
        <v>307</v>
      </c>
      <c r="I982" s="0" t="n">
        <v>2065</v>
      </c>
      <c r="J982" s="0" t="n">
        <v>328</v>
      </c>
      <c r="K982" s="0" t="n">
        <v>243</v>
      </c>
      <c r="L982" s="0" t="n">
        <v>56</v>
      </c>
      <c r="M982" s="0" t="n">
        <v>754</v>
      </c>
      <c r="N982" s="0" t="n">
        <v>96</v>
      </c>
      <c r="O982" s="0" t="n">
        <v>21</v>
      </c>
      <c r="P982" s="0" t="n">
        <v>79</v>
      </c>
      <c r="Q982" s="0" t="n">
        <v>84</v>
      </c>
      <c r="R982" s="0" t="n">
        <v>40</v>
      </c>
      <c r="Z982" s="0" t="n">
        <f aca="false">SUM(C982:Y982)</f>
        <v>25648</v>
      </c>
    </row>
    <row r="983" customFormat="false" ht="15" hidden="false" customHeight="false" outlineLevel="0" collapsed="false">
      <c r="A983" s="46" t="n">
        <v>43402</v>
      </c>
      <c r="C983" s="0" t="n">
        <v>6905</v>
      </c>
      <c r="D983" s="0" t="n">
        <v>3565</v>
      </c>
      <c r="E983" s="0" t="n">
        <v>4473</v>
      </c>
      <c r="H983" s="0" t="n">
        <v>210</v>
      </c>
      <c r="I983" s="0" t="n">
        <v>2195</v>
      </c>
      <c r="J983" s="0" t="n">
        <v>189</v>
      </c>
      <c r="K983" s="0" t="n">
        <v>344</v>
      </c>
      <c r="L983" s="0" t="n">
        <v>154</v>
      </c>
      <c r="M983" s="0" t="n">
        <v>663</v>
      </c>
      <c r="N983" s="0" t="n">
        <v>13</v>
      </c>
      <c r="O983" s="0" t="n">
        <v>77</v>
      </c>
      <c r="P983" s="0" t="n">
        <v>103</v>
      </c>
      <c r="Q983" s="0" t="n">
        <v>19</v>
      </c>
      <c r="R983" s="0" t="n">
        <v>204</v>
      </c>
      <c r="Z983" s="0" t="n">
        <f aca="false">SUM(C983:Y983)</f>
        <v>19114</v>
      </c>
    </row>
    <row r="984" customFormat="false" ht="15" hidden="false" customHeight="false" outlineLevel="0" collapsed="false">
      <c r="A984" s="46" t="n">
        <v>43403</v>
      </c>
      <c r="C984" s="0" t="n">
        <v>9149</v>
      </c>
      <c r="D984" s="0" t="n">
        <v>3273</v>
      </c>
      <c r="E984" s="0" t="n">
        <v>2350</v>
      </c>
      <c r="F984" s="38" t="s">
        <v>84</v>
      </c>
      <c r="H984" s="0" t="n">
        <v>87</v>
      </c>
      <c r="I984" s="0" t="n">
        <v>1095</v>
      </c>
      <c r="J984" s="0" t="n">
        <v>249</v>
      </c>
      <c r="K984" s="0" t="n">
        <v>218</v>
      </c>
      <c r="L984" s="0" t="n">
        <v>58</v>
      </c>
      <c r="M984" s="0" t="n">
        <v>347</v>
      </c>
      <c r="N984" s="0" t="n">
        <v>30</v>
      </c>
      <c r="O984" s="0" t="n">
        <v>232</v>
      </c>
      <c r="P984" s="0" t="n">
        <v>33</v>
      </c>
      <c r="Q984" s="0" t="n">
        <v>52</v>
      </c>
      <c r="R984" s="0" t="n">
        <v>124</v>
      </c>
      <c r="Z984" s="0" t="n">
        <f aca="false">SUM(C984:Y984)</f>
        <v>17297</v>
      </c>
    </row>
    <row r="985" customFormat="false" ht="15" hidden="false" customHeight="false" outlineLevel="0" collapsed="false">
      <c r="A985" s="46" t="n">
        <v>43404</v>
      </c>
      <c r="C985" s="0" t="n">
        <v>8550</v>
      </c>
      <c r="D985" s="0" t="n">
        <v>3649</v>
      </c>
      <c r="E985" s="0" t="n">
        <v>5258</v>
      </c>
      <c r="F985" s="38" t="n">
        <v>8532</v>
      </c>
      <c r="G985" s="39" t="s">
        <v>85</v>
      </c>
      <c r="H985" s="0" t="n">
        <v>63</v>
      </c>
      <c r="I985" s="0" t="n">
        <v>808</v>
      </c>
      <c r="J985" s="0" t="n">
        <v>793</v>
      </c>
      <c r="K985" s="0" t="n">
        <v>324</v>
      </c>
      <c r="L985" s="0" t="n">
        <v>147</v>
      </c>
      <c r="M985" s="0" t="n">
        <v>438</v>
      </c>
      <c r="N985" s="0" t="n">
        <v>9</v>
      </c>
      <c r="O985" s="0" t="n">
        <v>18</v>
      </c>
      <c r="P985" s="0" t="n">
        <v>15</v>
      </c>
      <c r="Q985" s="0" t="n">
        <v>135</v>
      </c>
      <c r="R985" s="0" t="n">
        <v>324</v>
      </c>
      <c r="Z985" s="0" t="n">
        <f aca="false">SUM(C985:Y985)</f>
        <v>29063</v>
      </c>
    </row>
    <row r="986" customFormat="false" ht="15" hidden="false" customHeight="false" outlineLevel="0" collapsed="false">
      <c r="A986" s="46" t="n">
        <v>43405</v>
      </c>
      <c r="C986" s="0" t="n">
        <v>6663</v>
      </c>
      <c r="D986" s="0" t="n">
        <v>3682</v>
      </c>
      <c r="E986" s="0" t="n">
        <v>3902</v>
      </c>
      <c r="F986" s="38" t="n">
        <v>13834</v>
      </c>
      <c r="H986" s="0" t="n">
        <v>623</v>
      </c>
      <c r="I986" s="0" t="n">
        <v>332</v>
      </c>
      <c r="J986" s="0" t="n">
        <v>335</v>
      </c>
      <c r="K986" s="0" t="n">
        <v>810</v>
      </c>
      <c r="L986" s="0" t="n">
        <v>50</v>
      </c>
      <c r="M986" s="0" t="n">
        <v>582</v>
      </c>
      <c r="N986" s="0" t="n">
        <v>2</v>
      </c>
      <c r="O986" s="0" t="n">
        <v>78</v>
      </c>
      <c r="P986" s="0" t="n">
        <v>36</v>
      </c>
      <c r="Q986" s="0" t="n">
        <v>30</v>
      </c>
      <c r="R986" s="0" t="n">
        <v>321</v>
      </c>
      <c r="Z986" s="0" t="n">
        <f aca="false">SUM(C986:Y986)</f>
        <v>31280</v>
      </c>
    </row>
    <row r="987" customFormat="false" ht="15" hidden="false" customHeight="false" outlineLevel="0" collapsed="false">
      <c r="A987" s="46" t="n">
        <v>43406</v>
      </c>
      <c r="C987" s="0" t="n">
        <v>7081</v>
      </c>
      <c r="D987" s="0" t="n">
        <v>3777</v>
      </c>
      <c r="E987" s="0" t="n">
        <v>3746</v>
      </c>
      <c r="F987" s="38" t="n">
        <v>6798</v>
      </c>
      <c r="H987" s="0" t="n">
        <v>282</v>
      </c>
      <c r="I987" s="0" t="n">
        <v>1787</v>
      </c>
      <c r="J987" s="0" t="n">
        <v>444</v>
      </c>
      <c r="K987" s="0" t="n">
        <v>626</v>
      </c>
      <c r="L987" s="0" t="n">
        <v>155</v>
      </c>
      <c r="M987" s="0" t="n">
        <v>613</v>
      </c>
      <c r="N987" s="0" t="n">
        <v>10</v>
      </c>
      <c r="O987" s="0" t="n">
        <v>59</v>
      </c>
      <c r="P987" s="0" t="n">
        <v>824</v>
      </c>
      <c r="Q987" s="0" t="n">
        <v>450</v>
      </c>
      <c r="R987" s="0" t="n">
        <v>37</v>
      </c>
      <c r="Z987" s="0" t="n">
        <f aca="false">SUM(C987:Y987)</f>
        <v>26689</v>
      </c>
    </row>
    <row r="988" customFormat="false" ht="15" hidden="false" customHeight="false" outlineLevel="0" collapsed="false">
      <c r="A988" s="46" t="n">
        <v>43407</v>
      </c>
      <c r="C988" s="0" t="n">
        <v>6623</v>
      </c>
      <c r="D988" s="0" t="n">
        <v>5092</v>
      </c>
      <c r="E988" s="0" t="n">
        <v>4239</v>
      </c>
      <c r="F988" s="38" t="n">
        <v>4784</v>
      </c>
      <c r="H988" s="0" t="n">
        <v>149</v>
      </c>
      <c r="I988" s="0" t="n">
        <v>611</v>
      </c>
      <c r="J988" s="0" t="n">
        <v>136</v>
      </c>
      <c r="K988" s="0" t="n">
        <v>871</v>
      </c>
      <c r="L988" s="0" t="n">
        <v>97</v>
      </c>
      <c r="M988" s="0" t="n">
        <v>432</v>
      </c>
      <c r="N988" s="0" t="n">
        <v>44</v>
      </c>
      <c r="O988" s="0" t="n">
        <v>22</v>
      </c>
      <c r="P988" s="0" t="n">
        <v>20</v>
      </c>
      <c r="Q988" s="0" t="n">
        <v>249</v>
      </c>
      <c r="R988" s="0" t="n">
        <v>225</v>
      </c>
      <c r="Z988" s="0" t="n">
        <f aca="false">SUM(C988:Y988)</f>
        <v>23594</v>
      </c>
    </row>
    <row r="989" customFormat="false" ht="15" hidden="false" customHeight="false" outlineLevel="0" collapsed="false">
      <c r="A989" s="46" t="n">
        <v>43408</v>
      </c>
      <c r="C989" s="0" t="n">
        <v>8456</v>
      </c>
      <c r="D989" s="0" t="n">
        <v>6324</v>
      </c>
      <c r="E989" s="0" t="n">
        <v>5261</v>
      </c>
      <c r="F989" s="38" t="n">
        <v>4622</v>
      </c>
      <c r="H989" s="0" t="n">
        <v>505</v>
      </c>
      <c r="I989" s="0" t="n">
        <v>265</v>
      </c>
      <c r="J989" s="0" t="n">
        <v>192</v>
      </c>
      <c r="K989" s="0" t="n">
        <v>485</v>
      </c>
      <c r="L989" s="0" t="n">
        <v>161</v>
      </c>
      <c r="M989" s="0" t="n">
        <v>181</v>
      </c>
      <c r="N989" s="0" t="n">
        <v>12</v>
      </c>
      <c r="O989" s="0" t="n">
        <v>77</v>
      </c>
      <c r="P989" s="0" t="n">
        <v>24</v>
      </c>
      <c r="Q989" s="0" t="n">
        <v>39</v>
      </c>
      <c r="R989" s="0" t="n">
        <v>184</v>
      </c>
      <c r="Z989" s="0" t="n">
        <f aca="false">SUM(C989:Y989)</f>
        <v>26788</v>
      </c>
    </row>
    <row r="990" customFormat="false" ht="15" hidden="false" customHeight="false" outlineLevel="0" collapsed="false">
      <c r="A990" s="46" t="n">
        <v>43409</v>
      </c>
      <c r="C990" s="0" t="n">
        <v>9620</v>
      </c>
      <c r="D990" s="0" t="n">
        <v>3642</v>
      </c>
      <c r="E990" s="0" t="n">
        <v>2856</v>
      </c>
      <c r="F990" s="38" t="n">
        <v>3020</v>
      </c>
      <c r="H990" s="0" t="n">
        <v>313</v>
      </c>
      <c r="I990" s="0" t="n">
        <v>215</v>
      </c>
      <c r="J990" s="0" t="n">
        <v>147</v>
      </c>
      <c r="K990" s="0" t="n">
        <v>544</v>
      </c>
      <c r="L990" s="0" t="n">
        <v>206</v>
      </c>
      <c r="M990" s="0" t="n">
        <v>172</v>
      </c>
      <c r="N990" s="0" t="n">
        <v>0</v>
      </c>
      <c r="O990" s="0" t="n">
        <v>59</v>
      </c>
      <c r="P990" s="0" t="n">
        <v>16</v>
      </c>
      <c r="Q990" s="0" t="n">
        <v>64</v>
      </c>
      <c r="R990" s="0" t="n">
        <v>171</v>
      </c>
      <c r="Z990" s="0" t="n">
        <f aca="false">SUM(C990:Y990)</f>
        <v>21045</v>
      </c>
    </row>
    <row r="991" customFormat="false" ht="15" hidden="false" customHeight="false" outlineLevel="0" collapsed="false">
      <c r="A991" s="46" t="n">
        <v>43410</v>
      </c>
      <c r="C991" s="0" t="n">
        <v>8457</v>
      </c>
      <c r="D991" s="0" t="n">
        <v>3443</v>
      </c>
      <c r="E991" s="0" t="n">
        <v>5005</v>
      </c>
      <c r="F991" s="38" t="n">
        <v>1772</v>
      </c>
      <c r="H991" s="0" t="n">
        <v>615</v>
      </c>
      <c r="I991" s="0" t="n">
        <v>1700</v>
      </c>
      <c r="J991" s="0" t="n">
        <v>305</v>
      </c>
      <c r="K991" s="0" t="n">
        <v>385</v>
      </c>
      <c r="L991" s="0" t="n">
        <v>113</v>
      </c>
      <c r="M991" s="0" t="n">
        <v>542</v>
      </c>
      <c r="N991" s="0" t="n">
        <v>8</v>
      </c>
      <c r="O991" s="0" t="n">
        <v>50</v>
      </c>
      <c r="P991" s="0" t="n">
        <v>63</v>
      </c>
      <c r="Q991" s="0" t="n">
        <v>101</v>
      </c>
      <c r="R991" s="0" t="n">
        <v>284</v>
      </c>
      <c r="Z991" s="0" t="n">
        <f aca="false">SUM(C991:Y991)</f>
        <v>22843</v>
      </c>
    </row>
    <row r="992" customFormat="false" ht="15" hidden="false" customHeight="false" outlineLevel="0" collapsed="false">
      <c r="A992" s="46" t="n">
        <v>43411</v>
      </c>
      <c r="C992" s="0" t="n">
        <v>7765</v>
      </c>
      <c r="D992" s="0" t="n">
        <v>4438</v>
      </c>
      <c r="E992" s="0" t="n">
        <v>4206</v>
      </c>
      <c r="F992" s="38" t="n">
        <v>1534</v>
      </c>
      <c r="H992" s="0" t="n">
        <v>1458</v>
      </c>
      <c r="I992" s="0" t="n">
        <v>902</v>
      </c>
      <c r="J992" s="0" t="n">
        <v>485</v>
      </c>
      <c r="K992" s="0" t="n">
        <v>328</v>
      </c>
      <c r="L992" s="0" t="n">
        <v>135</v>
      </c>
      <c r="M992" s="0" t="n">
        <v>315</v>
      </c>
      <c r="N992" s="0" t="n">
        <v>8</v>
      </c>
      <c r="O992" s="0" t="n">
        <v>252</v>
      </c>
      <c r="P992" s="0" t="n">
        <v>425</v>
      </c>
      <c r="Q992" s="0" t="n">
        <v>136</v>
      </c>
      <c r="R992" s="0" t="n">
        <v>397</v>
      </c>
      <c r="Z992" s="0" t="n">
        <f aca="false">SUM(C992:Y992)</f>
        <v>22784</v>
      </c>
    </row>
    <row r="993" customFormat="false" ht="15" hidden="false" customHeight="false" outlineLevel="0" collapsed="false">
      <c r="A993" s="46" t="n">
        <v>43412</v>
      </c>
      <c r="C993" s="0" t="n">
        <v>11056</v>
      </c>
      <c r="D993" s="0" t="n">
        <v>2298</v>
      </c>
      <c r="E993" s="0" t="n">
        <v>5164</v>
      </c>
      <c r="F993" s="38" t="n">
        <v>626</v>
      </c>
      <c r="H993" s="0" t="n">
        <v>948</v>
      </c>
      <c r="I993" s="0" t="n">
        <v>840</v>
      </c>
      <c r="J993" s="0" t="n">
        <v>237</v>
      </c>
      <c r="K993" s="0" t="n">
        <v>489</v>
      </c>
      <c r="L993" s="0" t="n">
        <v>129</v>
      </c>
      <c r="M993" s="0" t="n">
        <v>305</v>
      </c>
      <c r="N993" s="0" t="n">
        <v>16</v>
      </c>
      <c r="O993" s="0" t="n">
        <v>74</v>
      </c>
      <c r="P993" s="0" t="n">
        <v>85</v>
      </c>
      <c r="Q993" s="0" t="n">
        <v>30</v>
      </c>
      <c r="R993" s="0" t="n">
        <v>120</v>
      </c>
      <c r="Z993" s="0" t="n">
        <f aca="false">SUM(C993:Y993)</f>
        <v>22417</v>
      </c>
    </row>
    <row r="994" customFormat="false" ht="15" hidden="false" customHeight="false" outlineLevel="0" collapsed="false">
      <c r="A994" s="46" t="n">
        <v>43413</v>
      </c>
      <c r="C994" s="0" t="n">
        <v>6153</v>
      </c>
      <c r="D994" s="0" t="n">
        <v>3570</v>
      </c>
      <c r="E994" s="0" t="n">
        <v>3268</v>
      </c>
      <c r="F994" s="38" t="n">
        <v>118</v>
      </c>
      <c r="G994" s="39" t="s">
        <v>86</v>
      </c>
      <c r="H994" s="0" t="n">
        <v>371</v>
      </c>
      <c r="I994" s="0" t="n">
        <v>839</v>
      </c>
      <c r="J994" s="0" t="n">
        <v>1832</v>
      </c>
      <c r="K994" s="0" t="n">
        <v>748</v>
      </c>
      <c r="L994" s="0" t="n">
        <v>188</v>
      </c>
      <c r="M994" s="0" t="n">
        <v>484</v>
      </c>
      <c r="N994" s="0" t="n">
        <v>31</v>
      </c>
      <c r="O994" s="0" t="n">
        <v>18</v>
      </c>
      <c r="P994" s="0" t="n">
        <v>232</v>
      </c>
      <c r="Q994" s="0" t="n">
        <v>4</v>
      </c>
      <c r="R994" s="0" t="n">
        <v>85</v>
      </c>
      <c r="Z994" s="0" t="n">
        <f aca="false">SUM(C994:Y994)</f>
        <v>17941</v>
      </c>
    </row>
    <row r="995" customFormat="false" ht="15" hidden="false" customHeight="false" outlineLevel="0" collapsed="false">
      <c r="A995" s="46" t="n">
        <v>43414</v>
      </c>
      <c r="C995" s="0" t="n">
        <v>8868</v>
      </c>
      <c r="D995" s="0" t="n">
        <v>3418</v>
      </c>
      <c r="E995" s="0" t="n">
        <v>2658</v>
      </c>
      <c r="H995" s="0" t="n">
        <v>473</v>
      </c>
      <c r="I995" s="0" t="n">
        <v>589</v>
      </c>
      <c r="J995" s="0" t="n">
        <v>62</v>
      </c>
      <c r="K995" s="0" t="n">
        <v>460</v>
      </c>
      <c r="L995" s="0" t="n">
        <v>120</v>
      </c>
      <c r="M995" s="0" t="n">
        <v>774</v>
      </c>
      <c r="N995" s="0" t="n">
        <v>28</v>
      </c>
      <c r="O995" s="0" t="n">
        <v>21</v>
      </c>
      <c r="P995" s="0" t="n">
        <v>165</v>
      </c>
      <c r="Q995" s="0" t="n">
        <v>22</v>
      </c>
      <c r="R995" s="0" t="n">
        <v>76</v>
      </c>
      <c r="Z995" s="0" t="n">
        <f aca="false">SUM(C995:Y995)</f>
        <v>17734</v>
      </c>
    </row>
    <row r="996" customFormat="false" ht="15" hidden="false" customHeight="false" outlineLevel="0" collapsed="false">
      <c r="A996" s="46" t="n">
        <v>43415</v>
      </c>
      <c r="C996" s="0" t="n">
        <v>8672</v>
      </c>
      <c r="D996" s="0" t="n">
        <v>4882</v>
      </c>
      <c r="E996" s="0" t="n">
        <v>3657</v>
      </c>
      <c r="H996" s="0" t="n">
        <v>440</v>
      </c>
      <c r="I996" s="0" t="n">
        <v>1878</v>
      </c>
      <c r="J996" s="0" t="n">
        <v>329</v>
      </c>
      <c r="K996" s="0" t="n">
        <v>581</v>
      </c>
      <c r="L996" s="0" t="n">
        <v>154</v>
      </c>
      <c r="M996" s="0" t="n">
        <v>275</v>
      </c>
      <c r="N996" s="0" t="n">
        <v>13</v>
      </c>
      <c r="O996" s="0" t="n">
        <v>191</v>
      </c>
      <c r="P996" s="0" t="n">
        <v>31</v>
      </c>
      <c r="Q996" s="0" t="n">
        <v>2</v>
      </c>
      <c r="R996" s="0" t="n">
        <v>38</v>
      </c>
      <c r="Z996" s="0" t="n">
        <f aca="false">SUM(C996:Y996)</f>
        <v>21143</v>
      </c>
    </row>
    <row r="997" customFormat="false" ht="15" hidden="false" customHeight="false" outlineLevel="0" collapsed="false">
      <c r="A997" s="46" t="n">
        <v>43416</v>
      </c>
      <c r="C997" s="0" t="n">
        <v>7375</v>
      </c>
      <c r="D997" s="0" t="n">
        <v>4099</v>
      </c>
      <c r="E997" s="0" t="n">
        <v>4132</v>
      </c>
      <c r="H997" s="0" t="n">
        <v>171</v>
      </c>
      <c r="I997" s="0" t="n">
        <v>518</v>
      </c>
      <c r="J997" s="0" t="n">
        <v>689</v>
      </c>
      <c r="K997" s="0" t="n">
        <v>527</v>
      </c>
      <c r="L997" s="0" t="n">
        <v>50</v>
      </c>
      <c r="M997" s="0" t="n">
        <v>811</v>
      </c>
      <c r="N997" s="0" t="n">
        <v>29</v>
      </c>
      <c r="O997" s="0" t="n">
        <v>0</v>
      </c>
      <c r="P997" s="0" t="n">
        <v>87</v>
      </c>
      <c r="Q997" s="0" t="n">
        <v>238</v>
      </c>
      <c r="R997" s="0" t="n">
        <v>272</v>
      </c>
      <c r="Z997" s="0" t="n">
        <f aca="false">SUM(C997:Y997)</f>
        <v>18998</v>
      </c>
    </row>
    <row r="998" customFormat="false" ht="15" hidden="false" customHeight="false" outlineLevel="0" collapsed="false">
      <c r="A998" s="46" t="n">
        <v>43417</v>
      </c>
      <c r="C998" s="0" t="n">
        <v>7810</v>
      </c>
      <c r="D998" s="0" t="n">
        <v>3095</v>
      </c>
      <c r="E998" s="0" t="n">
        <v>3199</v>
      </c>
      <c r="H998" s="0" t="n">
        <v>1217</v>
      </c>
      <c r="I998" s="0" t="n">
        <v>1621</v>
      </c>
      <c r="J998" s="0" t="n">
        <v>466</v>
      </c>
      <c r="K998" s="0" t="n">
        <v>544</v>
      </c>
      <c r="L998" s="0" t="n">
        <v>71</v>
      </c>
      <c r="M998" s="0" t="n">
        <v>1452</v>
      </c>
      <c r="N998" s="0" t="n">
        <v>14</v>
      </c>
      <c r="O998" s="0" t="n">
        <v>0</v>
      </c>
      <c r="P998" s="0" t="n">
        <v>112</v>
      </c>
      <c r="Q998" s="0" t="n">
        <v>319</v>
      </c>
      <c r="R998" s="0" t="n">
        <v>379</v>
      </c>
      <c r="Z998" s="0" t="n">
        <f aca="false">SUM(C998:Y998)</f>
        <v>20299</v>
      </c>
    </row>
    <row r="999" customFormat="false" ht="15" hidden="false" customHeight="false" outlineLevel="0" collapsed="false">
      <c r="A999" s="46" t="n">
        <v>43418</v>
      </c>
      <c r="C999" s="0" t="n">
        <v>6584</v>
      </c>
      <c r="D999" s="0" t="n">
        <v>2525</v>
      </c>
      <c r="E999" s="0" t="n">
        <v>2769</v>
      </c>
      <c r="H999" s="0" t="n">
        <v>137</v>
      </c>
      <c r="I999" s="0" t="n">
        <v>475</v>
      </c>
      <c r="J999" s="0" t="n">
        <v>289</v>
      </c>
      <c r="K999" s="0" t="n">
        <v>413</v>
      </c>
      <c r="L999" s="0" t="n">
        <v>56</v>
      </c>
      <c r="M999" s="0" t="n">
        <v>1257</v>
      </c>
      <c r="N999" s="0" t="n">
        <v>21</v>
      </c>
      <c r="O999" s="0" t="n">
        <v>113</v>
      </c>
      <c r="P999" s="0" t="n">
        <v>197</v>
      </c>
      <c r="Q999" s="0" t="n">
        <v>180</v>
      </c>
      <c r="R999" s="0" t="n">
        <v>151</v>
      </c>
      <c r="Z999" s="0" t="n">
        <f aca="false">SUM(C999:Y999)</f>
        <v>15167</v>
      </c>
    </row>
    <row r="1000" customFormat="false" ht="15" hidden="false" customHeight="false" outlineLevel="0" collapsed="false">
      <c r="A1000" s="46" t="n">
        <v>43419</v>
      </c>
      <c r="C1000" s="0" t="n">
        <v>6847</v>
      </c>
      <c r="D1000" s="0" t="n">
        <v>2962</v>
      </c>
      <c r="E1000" s="0" t="n">
        <v>3983</v>
      </c>
      <c r="H1000" s="0" t="n">
        <v>299</v>
      </c>
      <c r="I1000" s="0" t="n">
        <v>539</v>
      </c>
      <c r="J1000" s="0" t="n">
        <v>156</v>
      </c>
      <c r="K1000" s="0" t="n">
        <v>1100</v>
      </c>
      <c r="L1000" s="0" t="n">
        <v>71</v>
      </c>
      <c r="M1000" s="0" t="n">
        <v>882</v>
      </c>
      <c r="N1000" s="0" t="n">
        <v>10</v>
      </c>
      <c r="O1000" s="0" t="n">
        <v>108</v>
      </c>
      <c r="P1000" s="0" t="n">
        <v>151</v>
      </c>
      <c r="Q1000" s="0" t="n">
        <v>78</v>
      </c>
      <c r="R1000" s="0" t="n">
        <v>221</v>
      </c>
      <c r="Z1000" s="0" t="n">
        <f aca="false">SUM(C1000:Y1000)</f>
        <v>17407</v>
      </c>
    </row>
    <row r="1001" customFormat="false" ht="15" hidden="false" customHeight="false" outlineLevel="0" collapsed="false">
      <c r="A1001" s="46" t="n">
        <v>43420</v>
      </c>
      <c r="C1001" s="0" t="n">
        <v>4714</v>
      </c>
      <c r="D1001" s="0" t="n">
        <v>4016</v>
      </c>
      <c r="E1001" s="0" t="n">
        <v>2288</v>
      </c>
      <c r="H1001" s="0" t="n">
        <v>129</v>
      </c>
      <c r="I1001" s="0" t="n">
        <v>555</v>
      </c>
      <c r="J1001" s="0" t="n">
        <v>213</v>
      </c>
      <c r="K1001" s="0" t="n">
        <v>805</v>
      </c>
      <c r="L1001" s="0" t="n">
        <v>47</v>
      </c>
      <c r="M1001" s="0" t="n">
        <v>1295</v>
      </c>
      <c r="N1001" s="0" t="n">
        <v>51</v>
      </c>
      <c r="O1001" s="0" t="n">
        <v>128</v>
      </c>
      <c r="P1001" s="0" t="n">
        <v>94</v>
      </c>
      <c r="Q1001" s="0" t="n">
        <v>188</v>
      </c>
      <c r="R1001" s="0" t="n">
        <v>156</v>
      </c>
      <c r="Z1001" s="0" t="n">
        <f aca="false">SUM(C1001:Y1001)</f>
        <v>14679</v>
      </c>
    </row>
    <row r="1002" customFormat="false" ht="15" hidden="false" customHeight="false" outlineLevel="0" collapsed="false">
      <c r="A1002" s="46" t="n">
        <v>43421</v>
      </c>
      <c r="C1002" s="0" t="n">
        <v>4781</v>
      </c>
      <c r="D1002" s="0" t="n">
        <v>4377</v>
      </c>
      <c r="E1002" s="0" t="n">
        <v>4436</v>
      </c>
      <c r="H1002" s="0" t="n">
        <v>148</v>
      </c>
      <c r="I1002" s="0" t="n">
        <v>756</v>
      </c>
      <c r="J1002" s="0" t="n">
        <v>159</v>
      </c>
      <c r="K1002" s="0" t="n">
        <v>648</v>
      </c>
      <c r="L1002" s="0" t="n">
        <v>130</v>
      </c>
      <c r="M1002" s="0" t="n">
        <v>384</v>
      </c>
      <c r="N1002" s="0" t="n">
        <v>34</v>
      </c>
      <c r="O1002" s="0" t="n">
        <v>11</v>
      </c>
      <c r="P1002" s="0" t="n">
        <v>68</v>
      </c>
      <c r="Q1002" s="0" t="n">
        <v>194</v>
      </c>
      <c r="R1002" s="0" t="n">
        <v>124</v>
      </c>
      <c r="Z1002" s="0" t="n">
        <f aca="false">SUM(C1002:Y1002)</f>
        <v>16250</v>
      </c>
    </row>
    <row r="1003" customFormat="false" ht="15" hidden="false" customHeight="false" outlineLevel="0" collapsed="false">
      <c r="A1003" s="46" t="n">
        <v>43422</v>
      </c>
      <c r="C1003" s="0" t="n">
        <v>4047</v>
      </c>
      <c r="D1003" s="0" t="n">
        <v>10817</v>
      </c>
      <c r="E1003" s="0" t="n">
        <v>4761</v>
      </c>
      <c r="H1003" s="0" t="n">
        <v>486</v>
      </c>
      <c r="I1003" s="0" t="n">
        <v>968</v>
      </c>
      <c r="J1003" s="0" t="n">
        <v>447</v>
      </c>
      <c r="K1003" s="0" t="n">
        <v>420</v>
      </c>
      <c r="L1003" s="0" t="n">
        <v>93</v>
      </c>
      <c r="M1003" s="0" t="n">
        <v>352</v>
      </c>
      <c r="N1003" s="0" t="n">
        <v>24</v>
      </c>
      <c r="O1003" s="0" t="n">
        <v>58</v>
      </c>
      <c r="P1003" s="0" t="n">
        <v>47</v>
      </c>
      <c r="Q1003" s="0" t="n">
        <v>151</v>
      </c>
      <c r="R1003" s="0" t="n">
        <v>29</v>
      </c>
      <c r="Z1003" s="0" t="n">
        <f aca="false">SUM(C1003:Y1003)</f>
        <v>22700</v>
      </c>
    </row>
    <row r="1004" customFormat="false" ht="15" hidden="false" customHeight="false" outlineLevel="0" collapsed="false">
      <c r="A1004" s="46" t="n">
        <v>43423</v>
      </c>
      <c r="C1004" s="0" t="n">
        <v>4979</v>
      </c>
      <c r="D1004" s="0" t="n">
        <v>4949</v>
      </c>
      <c r="E1004" s="0" t="n">
        <v>3766</v>
      </c>
      <c r="H1004" s="0" t="n">
        <v>533</v>
      </c>
      <c r="I1004" s="0" t="n">
        <v>1719</v>
      </c>
      <c r="J1004" s="0" t="n">
        <v>408</v>
      </c>
      <c r="K1004" s="0" t="n">
        <v>1512</v>
      </c>
      <c r="L1004" s="0" t="n">
        <v>89</v>
      </c>
      <c r="M1004" s="0" t="n">
        <v>955</v>
      </c>
      <c r="N1004" s="0" t="n">
        <v>67</v>
      </c>
      <c r="O1004" s="0" t="n">
        <v>182</v>
      </c>
      <c r="P1004" s="0" t="n">
        <v>223</v>
      </c>
      <c r="Q1004" s="0" t="n">
        <v>122</v>
      </c>
      <c r="R1004" s="0" t="n">
        <v>28</v>
      </c>
      <c r="Z1004" s="0" t="n">
        <f aca="false">SUM(C1004:Y1004)</f>
        <v>19532</v>
      </c>
    </row>
    <row r="1005" customFormat="false" ht="15" hidden="false" customHeight="false" outlineLevel="0" collapsed="false">
      <c r="A1005" s="46" t="n">
        <v>43424</v>
      </c>
      <c r="C1005" s="0" t="n">
        <v>2875</v>
      </c>
      <c r="D1005" s="0" t="n">
        <v>4505</v>
      </c>
      <c r="E1005" s="0" t="n">
        <v>3363</v>
      </c>
      <c r="H1005" s="0" t="n">
        <v>166</v>
      </c>
      <c r="I1005" s="0" t="n">
        <v>353</v>
      </c>
      <c r="J1005" s="0" t="n">
        <v>304</v>
      </c>
      <c r="K1005" s="0" t="n">
        <v>1108</v>
      </c>
      <c r="L1005" s="0" t="n">
        <v>72</v>
      </c>
      <c r="M1005" s="0" t="n">
        <v>409</v>
      </c>
      <c r="N1005" s="0" t="n">
        <v>65</v>
      </c>
      <c r="O1005" s="0" t="n">
        <v>0</v>
      </c>
      <c r="P1005" s="0" t="n">
        <v>46</v>
      </c>
      <c r="Q1005" s="0" t="n">
        <v>25</v>
      </c>
      <c r="R1005" s="0" t="n">
        <v>230</v>
      </c>
      <c r="Z1005" s="0" t="n">
        <f aca="false">SUM(C1005:Y1005)</f>
        <v>13521</v>
      </c>
    </row>
    <row r="1006" customFormat="false" ht="15" hidden="false" customHeight="false" outlineLevel="0" collapsed="false">
      <c r="A1006" s="46" t="n">
        <v>43425</v>
      </c>
      <c r="C1006" s="0" t="n">
        <v>2677</v>
      </c>
      <c r="D1006" s="0" t="n">
        <v>3376</v>
      </c>
      <c r="E1006" s="0" t="n">
        <v>3265</v>
      </c>
      <c r="H1006" s="0" t="n">
        <v>121</v>
      </c>
      <c r="I1006" s="0" t="n">
        <v>1608</v>
      </c>
      <c r="J1006" s="0" t="n">
        <v>448</v>
      </c>
      <c r="K1006" s="0" t="n">
        <v>389</v>
      </c>
      <c r="L1006" s="0" t="n">
        <v>103</v>
      </c>
      <c r="M1006" s="0" t="n">
        <v>625</v>
      </c>
      <c r="N1006" s="0" t="n">
        <v>45</v>
      </c>
      <c r="O1006" s="0" t="n">
        <v>30</v>
      </c>
      <c r="P1006" s="0" t="n">
        <v>539</v>
      </c>
      <c r="Q1006" s="0" t="n">
        <v>387</v>
      </c>
      <c r="R1006" s="0" t="n">
        <v>185</v>
      </c>
      <c r="Z1006" s="0" t="n">
        <f aca="false">SUM(C1006:Y1006)</f>
        <v>13798</v>
      </c>
    </row>
    <row r="1007" customFormat="false" ht="15" hidden="false" customHeight="false" outlineLevel="0" collapsed="false">
      <c r="A1007" s="46" t="n">
        <v>43426</v>
      </c>
      <c r="C1007" s="0" t="n">
        <v>3716</v>
      </c>
      <c r="D1007" s="0" t="n">
        <v>2367</v>
      </c>
      <c r="E1007" s="0" t="n">
        <v>3417</v>
      </c>
      <c r="H1007" s="0" t="n">
        <v>112</v>
      </c>
      <c r="I1007" s="0" t="n">
        <v>366</v>
      </c>
      <c r="J1007" s="0" t="n">
        <v>324</v>
      </c>
      <c r="K1007" s="0" t="n">
        <v>579</v>
      </c>
      <c r="L1007" s="0" t="n">
        <v>129</v>
      </c>
      <c r="M1007" s="0" t="n">
        <v>434</v>
      </c>
      <c r="N1007" s="0" t="n">
        <v>33</v>
      </c>
      <c r="O1007" s="0" t="n">
        <v>0</v>
      </c>
      <c r="P1007" s="0" t="n">
        <v>217</v>
      </c>
      <c r="Q1007" s="0" t="n">
        <v>110</v>
      </c>
      <c r="R1007" s="0" t="n">
        <v>112</v>
      </c>
      <c r="Z1007" s="0" t="n">
        <f aca="false">SUM(C1007:Y1007)</f>
        <v>11916</v>
      </c>
    </row>
    <row r="1008" customFormat="false" ht="15" hidden="false" customHeight="false" outlineLevel="0" collapsed="false">
      <c r="A1008" s="46" t="n">
        <v>43427</v>
      </c>
      <c r="C1008" s="0" t="n">
        <v>5956</v>
      </c>
      <c r="D1008" s="0" t="n">
        <v>2514</v>
      </c>
      <c r="E1008" s="0" t="n">
        <v>2283</v>
      </c>
      <c r="H1008" s="0" t="n">
        <v>103</v>
      </c>
      <c r="I1008" s="0" t="n">
        <v>649</v>
      </c>
      <c r="J1008" s="0" t="n">
        <v>522</v>
      </c>
      <c r="K1008" s="0" t="n">
        <v>309</v>
      </c>
      <c r="L1008" s="0" t="n">
        <v>108</v>
      </c>
      <c r="M1008" s="0" t="n">
        <v>359</v>
      </c>
      <c r="N1008" s="0" t="n">
        <v>78</v>
      </c>
      <c r="O1008" s="0" t="n">
        <v>67</v>
      </c>
      <c r="P1008" s="0" t="n">
        <v>163</v>
      </c>
      <c r="Q1008" s="0" t="n">
        <v>42</v>
      </c>
      <c r="R1008" s="0" t="n">
        <v>150</v>
      </c>
      <c r="Z1008" s="0" t="n">
        <f aca="false">SUM(C1008:Y1008)</f>
        <v>13303</v>
      </c>
    </row>
    <row r="1009" customFormat="false" ht="15" hidden="false" customHeight="false" outlineLevel="0" collapsed="false">
      <c r="A1009" s="46" t="n">
        <v>43428</v>
      </c>
      <c r="C1009" s="0" t="n">
        <v>6857</v>
      </c>
      <c r="D1009" s="0" t="n">
        <v>7172</v>
      </c>
      <c r="E1009" s="0" t="n">
        <v>3535</v>
      </c>
      <c r="H1009" s="0" t="n">
        <v>118</v>
      </c>
      <c r="I1009" s="0" t="n">
        <v>631</v>
      </c>
      <c r="J1009" s="0" t="n">
        <v>29</v>
      </c>
      <c r="K1009" s="0" t="n">
        <v>320</v>
      </c>
      <c r="L1009" s="0" t="n">
        <v>92</v>
      </c>
      <c r="M1009" s="0" t="n">
        <v>227</v>
      </c>
      <c r="N1009" s="0" t="n">
        <v>3</v>
      </c>
      <c r="O1009" s="0" t="n">
        <v>26</v>
      </c>
      <c r="P1009" s="0" t="n">
        <v>71</v>
      </c>
      <c r="Q1009" s="0" t="n">
        <v>186</v>
      </c>
      <c r="R1009" s="0" t="n">
        <v>186</v>
      </c>
      <c r="Z1009" s="0" t="n">
        <f aca="false">SUM(C1009:Y1009)</f>
        <v>19453</v>
      </c>
    </row>
    <row r="1010" customFormat="false" ht="15" hidden="false" customHeight="false" outlineLevel="0" collapsed="false">
      <c r="A1010" s="46" t="n">
        <v>43429</v>
      </c>
      <c r="C1010" s="0" t="n">
        <v>3802</v>
      </c>
      <c r="D1010" s="0" t="n">
        <v>3170</v>
      </c>
      <c r="E1010" s="0" t="n">
        <v>3195</v>
      </c>
      <c r="H1010" s="0" t="n">
        <v>150</v>
      </c>
      <c r="I1010" s="0" t="n">
        <v>702</v>
      </c>
      <c r="J1010" s="0" t="n">
        <v>67</v>
      </c>
      <c r="K1010" s="0" t="n">
        <v>187</v>
      </c>
      <c r="L1010" s="0" t="n">
        <v>141</v>
      </c>
      <c r="M1010" s="0" t="n">
        <v>261</v>
      </c>
      <c r="N1010" s="0" t="n">
        <v>19</v>
      </c>
      <c r="O1010" s="0" t="n">
        <v>1</v>
      </c>
      <c r="P1010" s="0" t="n">
        <v>428</v>
      </c>
      <c r="Q1010" s="0" t="n">
        <v>39</v>
      </c>
      <c r="R1010" s="0" t="n">
        <v>41</v>
      </c>
      <c r="Z1010" s="0" t="n">
        <f aca="false">SUM(C1010:Y1010)</f>
        <v>12203</v>
      </c>
    </row>
    <row r="1011" customFormat="false" ht="15" hidden="false" customHeight="false" outlineLevel="0" collapsed="false">
      <c r="A1011" s="46" t="n">
        <v>43430</v>
      </c>
      <c r="C1011" s="0" t="n">
        <v>6875</v>
      </c>
      <c r="D1011" s="0" t="n">
        <v>5812</v>
      </c>
      <c r="E1011" s="0" t="n">
        <v>3737</v>
      </c>
      <c r="H1011" s="0" t="n">
        <v>35</v>
      </c>
      <c r="I1011" s="0" t="n">
        <v>1096</v>
      </c>
      <c r="J1011" s="0" t="n">
        <v>140</v>
      </c>
      <c r="K1011" s="0" t="n">
        <v>170</v>
      </c>
      <c r="L1011" s="0" t="n">
        <v>107</v>
      </c>
      <c r="M1011" s="0" t="n">
        <v>201</v>
      </c>
      <c r="N1011" s="0" t="n">
        <v>11</v>
      </c>
      <c r="O1011" s="0" t="n">
        <v>53</v>
      </c>
      <c r="P1011" s="0" t="n">
        <v>221</v>
      </c>
      <c r="Q1011" s="0" t="n">
        <v>118</v>
      </c>
      <c r="R1011" s="0" t="n">
        <v>227</v>
      </c>
      <c r="Z1011" s="0" t="n">
        <f aca="false">SUM(C1011:Y1011)</f>
        <v>18803</v>
      </c>
    </row>
    <row r="1012" customFormat="false" ht="15" hidden="false" customHeight="false" outlineLevel="0" collapsed="false">
      <c r="A1012" s="46" t="n">
        <v>43431</v>
      </c>
      <c r="C1012" s="0" t="n">
        <v>7731</v>
      </c>
      <c r="D1012" s="0" t="n">
        <v>2858</v>
      </c>
      <c r="E1012" s="0" t="n">
        <v>3103</v>
      </c>
      <c r="H1012" s="0" t="n">
        <v>159</v>
      </c>
      <c r="I1012" s="0" t="n">
        <v>701</v>
      </c>
      <c r="J1012" s="0" t="n">
        <v>78</v>
      </c>
      <c r="K1012" s="0" t="n">
        <v>360</v>
      </c>
      <c r="L1012" s="0" t="n">
        <v>105</v>
      </c>
      <c r="M1012" s="0" t="n">
        <v>539</v>
      </c>
      <c r="N1012" s="0" t="n">
        <v>508</v>
      </c>
      <c r="O1012" s="0" t="n">
        <v>295</v>
      </c>
      <c r="P1012" s="0" t="n">
        <v>149</v>
      </c>
      <c r="Q1012" s="0" t="n">
        <v>173</v>
      </c>
      <c r="R1012" s="0" t="n">
        <v>85</v>
      </c>
      <c r="Z1012" s="0" t="n">
        <f aca="false">SUM(C1012:Y1012)</f>
        <v>16844</v>
      </c>
    </row>
    <row r="1013" customFormat="false" ht="15" hidden="false" customHeight="false" outlineLevel="0" collapsed="false">
      <c r="A1013" s="46" t="n">
        <v>43432</v>
      </c>
      <c r="C1013" s="0" t="n">
        <v>7545</v>
      </c>
      <c r="D1013" s="0" t="n">
        <v>8291</v>
      </c>
      <c r="E1013" s="0" t="n">
        <v>2226</v>
      </c>
      <c r="H1013" s="0" t="n">
        <v>97</v>
      </c>
      <c r="I1013" s="0" t="n">
        <v>158</v>
      </c>
      <c r="J1013" s="0" t="n">
        <v>335</v>
      </c>
      <c r="K1013" s="0" t="n">
        <v>350</v>
      </c>
      <c r="L1013" s="0" t="n">
        <v>164</v>
      </c>
      <c r="M1013" s="0" t="n">
        <v>322</v>
      </c>
      <c r="N1013" s="0" t="n">
        <v>25</v>
      </c>
      <c r="O1013" s="0" t="n">
        <v>150</v>
      </c>
      <c r="P1013" s="0" t="n">
        <v>614</v>
      </c>
      <c r="Q1013" s="0" t="n">
        <v>80</v>
      </c>
      <c r="R1013" s="0" t="n">
        <v>22</v>
      </c>
      <c r="Z1013" s="0" t="n">
        <f aca="false">SUM(C1013:Y1013)</f>
        <v>20379</v>
      </c>
    </row>
    <row r="1014" customFormat="false" ht="15" hidden="false" customHeight="false" outlineLevel="0" collapsed="false">
      <c r="A1014" s="46" t="n">
        <v>43433</v>
      </c>
      <c r="C1014" s="0" t="n">
        <v>6377</v>
      </c>
      <c r="D1014" s="0" t="n">
        <v>3937</v>
      </c>
      <c r="E1014" s="0" t="n">
        <v>1781</v>
      </c>
      <c r="H1014" s="0" t="n">
        <v>281</v>
      </c>
      <c r="I1014" s="0" t="n">
        <v>191</v>
      </c>
      <c r="J1014" s="0" t="n">
        <v>188</v>
      </c>
      <c r="K1014" s="0" t="n">
        <v>443</v>
      </c>
      <c r="L1014" s="0" t="n">
        <v>155</v>
      </c>
      <c r="M1014" s="0" t="n">
        <v>583</v>
      </c>
      <c r="N1014" s="0" t="n">
        <v>74</v>
      </c>
      <c r="O1014" s="0" t="n">
        <v>88</v>
      </c>
      <c r="P1014" s="0" t="n">
        <v>101</v>
      </c>
      <c r="Q1014" s="0" t="n">
        <v>528</v>
      </c>
      <c r="R1014" s="0" t="n">
        <v>144</v>
      </c>
      <c r="Z1014" s="0" t="n">
        <f aca="false">SUM(C1014:Y1014)</f>
        <v>14871</v>
      </c>
    </row>
    <row r="1015" customFormat="false" ht="15" hidden="false" customHeight="false" outlineLevel="0" collapsed="false">
      <c r="A1015" s="46" t="n">
        <v>43434</v>
      </c>
      <c r="C1015" s="0" t="n">
        <v>7159</v>
      </c>
      <c r="D1015" s="0" t="n">
        <v>5678</v>
      </c>
      <c r="E1015" s="0" t="n">
        <v>2681</v>
      </c>
      <c r="H1015" s="0" t="n">
        <v>881</v>
      </c>
      <c r="I1015" s="0" t="n">
        <v>318</v>
      </c>
      <c r="J1015" s="0" t="n">
        <v>770</v>
      </c>
      <c r="K1015" s="0" t="n">
        <v>498</v>
      </c>
      <c r="L1015" s="0" t="n">
        <v>119</v>
      </c>
      <c r="M1015" s="0" t="n">
        <v>292</v>
      </c>
      <c r="N1015" s="0" t="n">
        <v>36</v>
      </c>
      <c r="O1015" s="0" t="n">
        <v>29</v>
      </c>
      <c r="P1015" s="0" t="n">
        <v>108</v>
      </c>
      <c r="Q1015" s="0" t="n">
        <v>47</v>
      </c>
      <c r="R1015" s="0" t="n">
        <v>137</v>
      </c>
      <c r="Z1015" s="0" t="n">
        <f aca="false">SUM(C1015:Y1015)</f>
        <v>18753</v>
      </c>
    </row>
    <row r="1016" customFormat="false" ht="15" hidden="false" customHeight="false" outlineLevel="0" collapsed="false">
      <c r="A1016" s="46" t="n">
        <v>43435</v>
      </c>
      <c r="C1016" s="0" t="n">
        <v>4153</v>
      </c>
      <c r="D1016" s="0" t="n">
        <v>3299</v>
      </c>
      <c r="E1016" s="0" t="n">
        <v>1599</v>
      </c>
      <c r="H1016" s="0" t="n">
        <v>297</v>
      </c>
      <c r="I1016" s="0" t="n">
        <v>241</v>
      </c>
      <c r="J1016" s="0" t="n">
        <v>252</v>
      </c>
      <c r="K1016" s="0" t="n">
        <v>311</v>
      </c>
      <c r="L1016" s="0" t="n">
        <v>142</v>
      </c>
      <c r="M1016" s="0" t="n">
        <v>356</v>
      </c>
      <c r="N1016" s="0" t="n">
        <v>76</v>
      </c>
      <c r="O1016" s="0" t="n">
        <v>91</v>
      </c>
      <c r="P1016" s="0" t="n">
        <v>32</v>
      </c>
      <c r="Q1016" s="0" t="n">
        <v>73</v>
      </c>
      <c r="R1016" s="0" t="n">
        <v>1117</v>
      </c>
      <c r="U1016" s="0" t="n">
        <v>41</v>
      </c>
      <c r="Z1016" s="0" t="n">
        <f aca="false">SUM(C1016:Y1016)</f>
        <v>12080</v>
      </c>
    </row>
    <row r="1017" customFormat="false" ht="15" hidden="false" customHeight="false" outlineLevel="0" collapsed="false">
      <c r="A1017" s="46" t="n">
        <v>43436</v>
      </c>
      <c r="C1017" s="0" t="n">
        <v>5191</v>
      </c>
      <c r="D1017" s="0" t="n">
        <v>3479</v>
      </c>
      <c r="E1017" s="0" t="n">
        <v>3162</v>
      </c>
      <c r="H1017" s="0" t="n">
        <v>57</v>
      </c>
      <c r="I1017" s="0" t="n">
        <v>219</v>
      </c>
      <c r="J1017" s="0" t="n">
        <v>358</v>
      </c>
      <c r="K1017" s="0" t="n">
        <v>198</v>
      </c>
      <c r="L1017" s="0" t="n">
        <v>108</v>
      </c>
      <c r="M1017" s="0" t="n">
        <v>1272</v>
      </c>
      <c r="N1017" s="0" t="n">
        <v>16</v>
      </c>
      <c r="O1017" s="0" t="n">
        <v>171</v>
      </c>
      <c r="P1017" s="0" t="n">
        <v>160</v>
      </c>
      <c r="Q1017" s="0" t="n">
        <v>35</v>
      </c>
      <c r="R1017" s="0" t="n">
        <v>664</v>
      </c>
      <c r="U1017" s="0" t="n">
        <v>84</v>
      </c>
      <c r="Z1017" s="0" t="n">
        <f aca="false">SUM(C1017:Y1017)</f>
        <v>15174</v>
      </c>
    </row>
    <row r="1018" customFormat="false" ht="15" hidden="false" customHeight="false" outlineLevel="0" collapsed="false">
      <c r="A1018" s="46" t="n">
        <v>43437</v>
      </c>
      <c r="C1018" s="0" t="n">
        <v>5137</v>
      </c>
      <c r="D1018" s="0" t="n">
        <v>4912</v>
      </c>
      <c r="E1018" s="0" t="n">
        <v>3263</v>
      </c>
      <c r="H1018" s="0" t="n">
        <v>120</v>
      </c>
      <c r="I1018" s="0" t="n">
        <v>674</v>
      </c>
      <c r="J1018" s="0" t="n">
        <v>1256</v>
      </c>
      <c r="K1018" s="0" t="n">
        <v>370</v>
      </c>
      <c r="L1018" s="0" t="n">
        <v>191</v>
      </c>
      <c r="M1018" s="0" t="n">
        <v>639</v>
      </c>
      <c r="N1018" s="0" t="n">
        <v>22</v>
      </c>
      <c r="O1018" s="0" t="n">
        <v>123</v>
      </c>
      <c r="P1018" s="0" t="n">
        <v>161</v>
      </c>
      <c r="Q1018" s="0" t="n">
        <v>70</v>
      </c>
      <c r="R1018" s="0" t="n">
        <v>341</v>
      </c>
      <c r="U1018" s="0" t="n">
        <v>31</v>
      </c>
      <c r="Z1018" s="0" t="n">
        <f aca="false">SUM(C1018:Y1018)</f>
        <v>17310</v>
      </c>
    </row>
    <row r="1019" customFormat="false" ht="15" hidden="false" customHeight="false" outlineLevel="0" collapsed="false">
      <c r="A1019" s="46" t="n">
        <v>43438</v>
      </c>
      <c r="C1019" s="0" t="n">
        <v>5385</v>
      </c>
      <c r="D1019" s="0" t="n">
        <v>3875</v>
      </c>
      <c r="E1019" s="0" t="n">
        <v>2228</v>
      </c>
      <c r="F1019" s="38" t="s">
        <v>87</v>
      </c>
      <c r="G1019" s="39" t="s">
        <v>88</v>
      </c>
      <c r="H1019" s="0" t="n">
        <v>667</v>
      </c>
      <c r="I1019" s="0" t="n">
        <v>1664</v>
      </c>
      <c r="J1019" s="0" t="n">
        <v>559</v>
      </c>
      <c r="K1019" s="0" t="n">
        <v>130</v>
      </c>
      <c r="L1019" s="0" t="n">
        <v>293</v>
      </c>
      <c r="M1019" s="0" t="n">
        <v>1588</v>
      </c>
      <c r="N1019" s="0" t="n">
        <v>35</v>
      </c>
      <c r="O1019" s="0" t="n">
        <v>234</v>
      </c>
      <c r="P1019" s="0" t="n">
        <v>130</v>
      </c>
      <c r="Q1019" s="0" t="n">
        <v>291</v>
      </c>
      <c r="R1019" s="0" t="n">
        <v>309</v>
      </c>
      <c r="U1019" s="0" t="n">
        <v>89</v>
      </c>
      <c r="Z1019" s="0" t="n">
        <f aca="false">SUM(C1019:Y1019)</f>
        <v>17477</v>
      </c>
    </row>
    <row r="1020" customFormat="false" ht="15" hidden="false" customHeight="false" outlineLevel="0" collapsed="false">
      <c r="A1020" s="46" t="n">
        <v>43439</v>
      </c>
      <c r="C1020" s="0" t="n">
        <v>3786</v>
      </c>
      <c r="D1020" s="0" t="n">
        <v>3240</v>
      </c>
      <c r="E1020" s="0" t="n">
        <v>2177</v>
      </c>
      <c r="H1020" s="0" t="n">
        <v>622</v>
      </c>
      <c r="I1020" s="0" t="n">
        <v>836</v>
      </c>
      <c r="J1020" s="0" t="n">
        <v>1506</v>
      </c>
      <c r="K1020" s="0" t="n">
        <v>147</v>
      </c>
      <c r="L1020" s="0" t="n">
        <v>191</v>
      </c>
      <c r="M1020" s="0" t="n">
        <v>844</v>
      </c>
      <c r="N1020" s="0" t="n">
        <v>22</v>
      </c>
      <c r="O1020" s="0" t="n">
        <v>123</v>
      </c>
      <c r="P1020" s="0" t="n">
        <v>161</v>
      </c>
      <c r="Q1020" s="0" t="n">
        <v>70</v>
      </c>
      <c r="R1020" s="0" t="n">
        <v>341</v>
      </c>
      <c r="U1020" s="0" t="n">
        <v>99</v>
      </c>
      <c r="Z1020" s="0" t="n">
        <f aca="false">SUM(C1020:Y1020)</f>
        <v>14165</v>
      </c>
    </row>
    <row r="1021" customFormat="false" ht="15" hidden="false" customHeight="false" outlineLevel="0" collapsed="false">
      <c r="A1021" s="46" t="n">
        <v>43440</v>
      </c>
      <c r="C1021" s="0" t="n">
        <v>5579</v>
      </c>
      <c r="D1021" s="0" t="n">
        <v>4569</v>
      </c>
      <c r="E1021" s="0" t="n">
        <v>2828</v>
      </c>
      <c r="H1021" s="0" t="n">
        <v>499</v>
      </c>
      <c r="I1021" s="0" t="n">
        <v>429</v>
      </c>
      <c r="J1021" s="0" t="n">
        <v>380</v>
      </c>
      <c r="K1021" s="0" t="n">
        <v>399</v>
      </c>
      <c r="L1021" s="0" t="n">
        <v>60</v>
      </c>
      <c r="M1021" s="0" t="n">
        <v>621</v>
      </c>
      <c r="N1021" s="0" t="n">
        <v>2</v>
      </c>
      <c r="O1021" s="0" t="n">
        <v>7</v>
      </c>
      <c r="P1021" s="0" t="n">
        <v>73</v>
      </c>
      <c r="Q1021" s="0" t="n">
        <v>48</v>
      </c>
      <c r="R1021" s="0" t="n">
        <v>998</v>
      </c>
      <c r="U1021" s="0" t="n">
        <v>62</v>
      </c>
      <c r="Z1021" s="0" t="n">
        <f aca="false">SUM(C1021:Y1021)</f>
        <v>16554</v>
      </c>
    </row>
    <row r="1022" customFormat="false" ht="15" hidden="false" customHeight="false" outlineLevel="0" collapsed="false">
      <c r="A1022" s="46" t="n">
        <v>43441</v>
      </c>
      <c r="C1022" s="0" t="n">
        <v>3385</v>
      </c>
      <c r="D1022" s="0" t="n">
        <v>3454</v>
      </c>
      <c r="E1022" s="0" t="n">
        <v>3522</v>
      </c>
      <c r="H1022" s="0" t="n">
        <v>114</v>
      </c>
      <c r="I1022" s="0" t="n">
        <v>633</v>
      </c>
      <c r="J1022" s="0" t="n">
        <v>1086</v>
      </c>
      <c r="K1022" s="0" t="n">
        <v>530</v>
      </c>
      <c r="L1022" s="0" t="n">
        <v>49</v>
      </c>
      <c r="M1022" s="0" t="n">
        <v>549</v>
      </c>
      <c r="N1022" s="0" t="n">
        <v>21</v>
      </c>
      <c r="O1022" s="0" t="n">
        <v>18</v>
      </c>
      <c r="P1022" s="0" t="n">
        <v>51</v>
      </c>
      <c r="Q1022" s="0" t="n">
        <v>3</v>
      </c>
      <c r="R1022" s="0" t="n">
        <v>841</v>
      </c>
      <c r="U1022" s="0" t="n">
        <v>60</v>
      </c>
      <c r="Z1022" s="0" t="n">
        <f aca="false">SUM(C1022:Y1022)</f>
        <v>14316</v>
      </c>
    </row>
    <row r="1023" customFormat="false" ht="15" hidden="false" customHeight="false" outlineLevel="0" collapsed="false">
      <c r="A1023" s="46" t="n">
        <v>43442</v>
      </c>
      <c r="C1023" s="0" t="n">
        <v>4831</v>
      </c>
      <c r="D1023" s="0" t="n">
        <v>4134</v>
      </c>
      <c r="E1023" s="0" t="n">
        <v>1685</v>
      </c>
      <c r="H1023" s="0" t="n">
        <v>149</v>
      </c>
      <c r="I1023" s="0" t="n">
        <v>933</v>
      </c>
      <c r="J1023" s="0" t="n">
        <v>229</v>
      </c>
      <c r="K1023" s="0" t="n">
        <v>388</v>
      </c>
      <c r="L1023" s="0" t="n">
        <v>124</v>
      </c>
      <c r="M1023" s="0" t="n">
        <v>572</v>
      </c>
      <c r="N1023" s="0" t="n">
        <v>24</v>
      </c>
      <c r="O1023" s="0" t="n">
        <v>27</v>
      </c>
      <c r="P1023" s="0" t="n">
        <v>138</v>
      </c>
      <c r="Q1023" s="0" t="n">
        <v>9</v>
      </c>
      <c r="R1023" s="0" t="n">
        <v>597</v>
      </c>
      <c r="U1023" s="0" t="n">
        <v>99</v>
      </c>
      <c r="Z1023" s="0" t="n">
        <f aca="false">SUM(C1023:Y1023)</f>
        <v>13939</v>
      </c>
    </row>
    <row r="1024" customFormat="false" ht="15" hidden="false" customHeight="false" outlineLevel="0" collapsed="false">
      <c r="A1024" s="46" t="n">
        <v>43443</v>
      </c>
      <c r="C1024" s="0" t="n">
        <v>2807</v>
      </c>
      <c r="D1024" s="0" t="n">
        <v>5847</v>
      </c>
      <c r="E1024" s="0" t="n">
        <v>2442</v>
      </c>
      <c r="G1024" s="39" t="s">
        <v>89</v>
      </c>
      <c r="H1024" s="0" t="n">
        <v>90</v>
      </c>
      <c r="I1024" s="0" t="n">
        <v>350</v>
      </c>
      <c r="J1024" s="0" t="n">
        <v>1027</v>
      </c>
      <c r="K1024" s="0" t="n">
        <v>191</v>
      </c>
      <c r="L1024" s="0" t="n">
        <v>273</v>
      </c>
      <c r="M1024" s="0" t="n">
        <v>375</v>
      </c>
      <c r="N1024" s="0" t="n">
        <v>5</v>
      </c>
      <c r="O1024" s="0" t="n">
        <v>29</v>
      </c>
      <c r="P1024" s="0" t="n">
        <v>112</v>
      </c>
      <c r="Q1024" s="0" t="n">
        <v>49</v>
      </c>
      <c r="R1024" s="0" t="n">
        <v>677</v>
      </c>
      <c r="U1024" s="0" t="n">
        <v>82</v>
      </c>
      <c r="Z1024" s="0" t="n">
        <f aca="false">SUM(C1024:Y1024)</f>
        <v>14356</v>
      </c>
    </row>
    <row r="1025" customFormat="false" ht="15" hidden="false" customHeight="false" outlineLevel="0" collapsed="false">
      <c r="A1025" s="46" t="n">
        <v>43444</v>
      </c>
      <c r="C1025" s="0" t="n">
        <v>5441</v>
      </c>
      <c r="D1025" s="0" t="n">
        <v>4736</v>
      </c>
      <c r="E1025" s="0" t="n">
        <v>3992</v>
      </c>
      <c r="F1025" s="38" t="n">
        <v>729</v>
      </c>
      <c r="G1025" s="39" t="s">
        <v>90</v>
      </c>
      <c r="H1025" s="0" t="n">
        <v>50</v>
      </c>
      <c r="I1025" s="0" t="n">
        <v>815</v>
      </c>
      <c r="J1025" s="0" t="n">
        <v>310</v>
      </c>
      <c r="K1025" s="0" t="n">
        <v>321</v>
      </c>
      <c r="L1025" s="0" t="n">
        <v>169</v>
      </c>
      <c r="M1025" s="0" t="n">
        <v>229</v>
      </c>
      <c r="N1025" s="0" t="n">
        <v>52</v>
      </c>
      <c r="O1025" s="0" t="n">
        <v>42</v>
      </c>
      <c r="P1025" s="0" t="n">
        <v>376</v>
      </c>
      <c r="Q1025" s="0" t="n">
        <v>350</v>
      </c>
      <c r="R1025" s="0" t="n">
        <v>773</v>
      </c>
      <c r="U1025" s="0" t="n">
        <v>72</v>
      </c>
      <c r="Z1025" s="0" t="n">
        <f aca="false">SUM(C1025:Y1025)</f>
        <v>18457</v>
      </c>
    </row>
    <row r="1026" customFormat="false" ht="15" hidden="false" customHeight="false" outlineLevel="0" collapsed="false">
      <c r="A1026" s="46" t="n">
        <v>43445</v>
      </c>
      <c r="C1026" s="0" t="n">
        <v>4421</v>
      </c>
      <c r="D1026" s="0" t="n">
        <v>3167</v>
      </c>
      <c r="E1026" s="0" t="n">
        <v>1409</v>
      </c>
      <c r="F1026" s="38" t="n">
        <v>1416</v>
      </c>
      <c r="G1026" s="39" t="s">
        <v>91</v>
      </c>
      <c r="H1026" s="0" t="n">
        <v>153</v>
      </c>
      <c r="I1026" s="0" t="n">
        <v>153</v>
      </c>
      <c r="J1026" s="0" t="n">
        <v>206</v>
      </c>
      <c r="K1026" s="0" t="n">
        <v>225</v>
      </c>
      <c r="L1026" s="0" t="n">
        <v>141</v>
      </c>
      <c r="M1026" s="0" t="n">
        <v>330</v>
      </c>
      <c r="N1026" s="0" t="n">
        <v>53</v>
      </c>
      <c r="O1026" s="0" t="n">
        <v>6</v>
      </c>
      <c r="P1026" s="0" t="n">
        <v>105</v>
      </c>
      <c r="Q1026" s="0" t="n">
        <v>203</v>
      </c>
      <c r="R1026" s="0" t="n">
        <v>343</v>
      </c>
      <c r="U1026" s="0" t="n">
        <v>39</v>
      </c>
      <c r="Z1026" s="0" t="n">
        <f aca="false">SUM(C1026:Y1026)</f>
        <v>12370</v>
      </c>
    </row>
    <row r="1027" customFormat="false" ht="15" hidden="false" customHeight="false" outlineLevel="0" collapsed="false">
      <c r="A1027" s="46" t="n">
        <v>43446</v>
      </c>
      <c r="C1027" s="0" t="n">
        <v>4054</v>
      </c>
      <c r="D1027" s="0" t="n">
        <v>4570</v>
      </c>
      <c r="E1027" s="0" t="n">
        <v>6245</v>
      </c>
      <c r="H1027" s="0" t="n">
        <v>52</v>
      </c>
      <c r="I1027" s="0" t="n">
        <v>427</v>
      </c>
      <c r="J1027" s="0" t="n">
        <v>162</v>
      </c>
      <c r="K1027" s="0" t="n">
        <v>105</v>
      </c>
      <c r="L1027" s="0" t="n">
        <v>76</v>
      </c>
      <c r="M1027" s="0" t="n">
        <v>298</v>
      </c>
      <c r="N1027" s="0" t="n">
        <v>58</v>
      </c>
      <c r="O1027" s="0" t="n">
        <v>11</v>
      </c>
      <c r="P1027" s="0" t="n">
        <v>247</v>
      </c>
      <c r="Q1027" s="0" t="n">
        <v>11</v>
      </c>
      <c r="R1027" s="0" t="n">
        <v>795</v>
      </c>
      <c r="U1027" s="0" t="n">
        <v>49</v>
      </c>
      <c r="Z1027" s="0" t="n">
        <f aca="false">SUM(C1027:Y1027)</f>
        <v>17160</v>
      </c>
    </row>
    <row r="1028" customFormat="false" ht="15" hidden="false" customHeight="false" outlineLevel="0" collapsed="false">
      <c r="A1028" s="46" t="n">
        <v>43447</v>
      </c>
      <c r="C1028" s="0" t="n">
        <v>4534</v>
      </c>
      <c r="D1028" s="0" t="n">
        <v>4842</v>
      </c>
      <c r="E1028" s="0" t="n">
        <v>2377</v>
      </c>
      <c r="G1028" s="39" t="s">
        <v>92</v>
      </c>
      <c r="H1028" s="0" t="n">
        <v>97</v>
      </c>
      <c r="I1028" s="0" t="n">
        <v>1103</v>
      </c>
      <c r="J1028" s="0" t="n">
        <v>879</v>
      </c>
      <c r="K1028" s="0" t="n">
        <v>1085</v>
      </c>
      <c r="L1028" s="0" t="n">
        <v>79</v>
      </c>
      <c r="M1028" s="0" t="n">
        <v>596</v>
      </c>
      <c r="N1028" s="0" t="n">
        <v>40</v>
      </c>
      <c r="O1028" s="0" t="n">
        <v>6</v>
      </c>
      <c r="P1028" s="0" t="n">
        <v>238</v>
      </c>
      <c r="Q1028" s="0" t="n">
        <v>31</v>
      </c>
      <c r="R1028" s="0" t="n">
        <v>290</v>
      </c>
      <c r="U1028" s="0" t="n">
        <v>164</v>
      </c>
      <c r="Z1028" s="0" t="n">
        <f aca="false">SUM(C1028:Y1028)</f>
        <v>16361</v>
      </c>
    </row>
    <row r="1029" customFormat="false" ht="13.8" hidden="false" customHeight="false" outlineLevel="0" collapsed="false">
      <c r="A1029" s="46" t="n">
        <v>43448</v>
      </c>
      <c r="C1029" s="0" t="n">
        <v>5574</v>
      </c>
      <c r="D1029" s="0" t="n">
        <v>5967</v>
      </c>
      <c r="E1029" s="0" t="n">
        <v>3125</v>
      </c>
      <c r="F1029" s="38" t="n">
        <v>2082</v>
      </c>
      <c r="G1029" s="39" t="s">
        <v>90</v>
      </c>
      <c r="H1029" s="0" t="n">
        <v>131</v>
      </c>
      <c r="I1029" s="0" t="n">
        <v>484</v>
      </c>
      <c r="J1029" s="0" t="n">
        <v>1334</v>
      </c>
      <c r="K1029" s="0" t="n">
        <v>414</v>
      </c>
      <c r="L1029" s="0" t="n">
        <v>67</v>
      </c>
      <c r="M1029" s="0" t="n">
        <v>429</v>
      </c>
      <c r="N1029" s="0" t="n">
        <v>244</v>
      </c>
      <c r="O1029" s="0" t="n">
        <v>0</v>
      </c>
      <c r="P1029" s="0" t="n">
        <v>192</v>
      </c>
      <c r="Q1029" s="0" t="n">
        <v>71</v>
      </c>
      <c r="R1029" s="0" t="n">
        <v>354</v>
      </c>
      <c r="U1029" s="0" t="n">
        <v>62</v>
      </c>
      <c r="Z1029" s="0" t="n">
        <f aca="false">SUM(C1029:Y1029)</f>
        <v>20530</v>
      </c>
    </row>
    <row r="1030" customFormat="false" ht="13.8" hidden="false" customHeight="false" outlineLevel="0" collapsed="false">
      <c r="A1030" s="46" t="n">
        <v>43449</v>
      </c>
      <c r="C1030" s="0" t="n">
        <v>5331</v>
      </c>
      <c r="D1030" s="0" t="n">
        <v>2111</v>
      </c>
      <c r="E1030" s="0" t="n">
        <v>4390</v>
      </c>
      <c r="F1030" s="38" t="n">
        <v>9422</v>
      </c>
      <c r="H1030" s="0" t="n">
        <v>187</v>
      </c>
      <c r="I1030" s="0" t="n">
        <v>678</v>
      </c>
      <c r="J1030" s="0" t="n">
        <v>666</v>
      </c>
      <c r="K1030" s="0" t="n">
        <v>606</v>
      </c>
      <c r="L1030" s="0" t="n">
        <v>54</v>
      </c>
      <c r="M1030" s="0" t="n">
        <v>638</v>
      </c>
      <c r="N1030" s="0" t="n">
        <v>46</v>
      </c>
      <c r="O1030" s="0" t="n">
        <v>76</v>
      </c>
      <c r="P1030" s="0" t="n">
        <v>226</v>
      </c>
      <c r="Q1030" s="0" t="n">
        <v>107</v>
      </c>
      <c r="R1030" s="0" t="n">
        <v>262</v>
      </c>
      <c r="U1030" s="0" t="n">
        <v>64</v>
      </c>
      <c r="Z1030" s="0" t="n">
        <f aca="false">SUM(C1030:Y1030)</f>
        <v>24864</v>
      </c>
    </row>
    <row r="1031" customFormat="false" ht="13.8" hidden="false" customHeight="false" outlineLevel="0" collapsed="false">
      <c r="A1031" s="46" t="n">
        <v>43450</v>
      </c>
      <c r="C1031" s="0" t="n">
        <v>8323</v>
      </c>
      <c r="D1031" s="0" t="n">
        <v>4019</v>
      </c>
      <c r="E1031" s="0" t="n">
        <v>3234</v>
      </c>
      <c r="F1031" s="38" t="n">
        <v>2366</v>
      </c>
      <c r="G1031" s="39" t="s">
        <v>91</v>
      </c>
      <c r="H1031" s="0" t="n">
        <v>149</v>
      </c>
      <c r="I1031" s="0" t="n">
        <v>526</v>
      </c>
      <c r="J1031" s="0" t="n">
        <v>603</v>
      </c>
      <c r="K1031" s="0" t="n">
        <v>246</v>
      </c>
      <c r="L1031" s="0" t="n">
        <v>163</v>
      </c>
      <c r="M1031" s="0" t="n">
        <v>1100</v>
      </c>
      <c r="N1031" s="0" t="n">
        <v>187</v>
      </c>
      <c r="O1031" s="0" t="n">
        <v>8</v>
      </c>
      <c r="P1031" s="0" t="n">
        <v>102</v>
      </c>
      <c r="Q1031" s="0" t="n">
        <v>53</v>
      </c>
      <c r="R1031" s="0" t="n">
        <v>567</v>
      </c>
      <c r="U1031" s="0" t="n">
        <v>145</v>
      </c>
      <c r="Z1031" s="0" t="n">
        <f aca="false">SUM(C1031:Y1031)</f>
        <v>21791</v>
      </c>
    </row>
    <row r="1032" customFormat="false" ht="13.8" hidden="false" customHeight="false" outlineLevel="0" collapsed="false">
      <c r="A1032" s="46" t="n">
        <v>43451</v>
      </c>
      <c r="C1032" s="0" t="n">
        <v>6817</v>
      </c>
      <c r="D1032" s="0" t="n">
        <v>9905</v>
      </c>
      <c r="E1032" s="0" t="n">
        <v>6478</v>
      </c>
      <c r="H1032" s="0" t="n">
        <v>277</v>
      </c>
      <c r="I1032" s="0" t="n">
        <v>400</v>
      </c>
      <c r="J1032" s="0" t="n">
        <v>1289</v>
      </c>
      <c r="K1032" s="0" t="n">
        <v>345</v>
      </c>
      <c r="L1032" s="0" t="n">
        <v>66</v>
      </c>
      <c r="M1032" s="0" t="n">
        <v>477</v>
      </c>
      <c r="N1032" s="0" t="n">
        <v>30</v>
      </c>
      <c r="O1032" s="0" t="n">
        <v>127</v>
      </c>
      <c r="P1032" s="0" t="n">
        <v>75</v>
      </c>
      <c r="Q1032" s="0" t="n">
        <v>70</v>
      </c>
      <c r="R1032" s="0" t="n">
        <v>553</v>
      </c>
      <c r="U1032" s="0" t="n">
        <v>62</v>
      </c>
      <c r="Z1032" s="0" t="n">
        <f aca="false">SUM(C1032:Y1032)</f>
        <v>26971</v>
      </c>
    </row>
    <row r="1033" customFormat="false" ht="13.8" hidden="false" customHeight="false" outlineLevel="0" collapsed="false">
      <c r="A1033" s="46" t="n">
        <v>43452</v>
      </c>
      <c r="C1033" s="0" t="n">
        <v>5809</v>
      </c>
      <c r="D1033" s="0" t="n">
        <v>7091</v>
      </c>
      <c r="E1033" s="0" t="n">
        <v>4648</v>
      </c>
      <c r="H1033" s="0" t="n">
        <v>121</v>
      </c>
      <c r="I1033" s="0" t="n">
        <v>571</v>
      </c>
      <c r="J1033" s="0" t="n">
        <v>959</v>
      </c>
      <c r="K1033" s="0" t="n">
        <v>77</v>
      </c>
      <c r="L1033" s="0" t="n">
        <v>94</v>
      </c>
      <c r="M1033" s="0" t="n">
        <v>474</v>
      </c>
      <c r="N1033" s="0" t="n">
        <v>53</v>
      </c>
      <c r="O1033" s="0" t="n">
        <v>17</v>
      </c>
      <c r="P1033" s="0" t="n">
        <v>231</v>
      </c>
      <c r="Q1033" s="0" t="n">
        <v>442</v>
      </c>
      <c r="R1033" s="0" t="n">
        <v>777</v>
      </c>
      <c r="U1033" s="0" t="n">
        <v>25</v>
      </c>
      <c r="Z1033" s="0" t="n">
        <f aca="false">SUM(C1033:Y1033)</f>
        <v>21389</v>
      </c>
    </row>
    <row r="1034" customFormat="false" ht="13.8" hidden="false" customHeight="false" outlineLevel="0" collapsed="false">
      <c r="A1034" s="46" t="n">
        <v>43453</v>
      </c>
      <c r="C1034" s="0" t="n">
        <v>7568</v>
      </c>
      <c r="D1034" s="0" t="n">
        <v>5922</v>
      </c>
      <c r="E1034" s="0" t="n">
        <v>5716</v>
      </c>
      <c r="H1034" s="0" t="n">
        <v>179</v>
      </c>
      <c r="I1034" s="0" t="n">
        <v>342</v>
      </c>
      <c r="J1034" s="0" t="n">
        <v>428</v>
      </c>
      <c r="K1034" s="0" t="n">
        <v>831</v>
      </c>
      <c r="L1034" s="0" t="n">
        <v>72</v>
      </c>
      <c r="M1034" s="0" t="n">
        <v>364</v>
      </c>
      <c r="N1034" s="0" t="n">
        <v>194</v>
      </c>
      <c r="O1034" s="0" t="n">
        <v>22</v>
      </c>
      <c r="P1034" s="0" t="n">
        <v>37</v>
      </c>
      <c r="Q1034" s="0" t="n">
        <v>3</v>
      </c>
      <c r="R1034" s="0" t="n">
        <v>600</v>
      </c>
      <c r="U1034" s="0" t="n">
        <v>78</v>
      </c>
      <c r="Z1034" s="0" t="n">
        <f aca="false">SUM(C1034:Y1034)</f>
        <v>22356</v>
      </c>
    </row>
    <row r="1035" customFormat="false" ht="13.8" hidden="false" customHeight="false" outlineLevel="0" collapsed="false">
      <c r="A1035" s="46" t="n">
        <v>43454</v>
      </c>
      <c r="C1035" s="0" t="n">
        <v>6706</v>
      </c>
      <c r="D1035" s="0" t="n">
        <v>6865</v>
      </c>
      <c r="E1035" s="0" t="n">
        <v>3422</v>
      </c>
      <c r="H1035" s="0" t="n">
        <v>71</v>
      </c>
      <c r="I1035" s="0" t="n">
        <v>379</v>
      </c>
      <c r="J1035" s="0" t="n">
        <v>341</v>
      </c>
      <c r="K1035" s="0" t="n">
        <v>500</v>
      </c>
      <c r="L1035" s="0" t="n">
        <v>144</v>
      </c>
      <c r="M1035" s="0" t="n">
        <v>406</v>
      </c>
      <c r="N1035" s="0" t="n">
        <v>117</v>
      </c>
      <c r="O1035" s="0" t="n">
        <v>45</v>
      </c>
      <c r="P1035" s="0" t="n">
        <v>512</v>
      </c>
      <c r="Q1035" s="0" t="n">
        <v>1</v>
      </c>
      <c r="R1035" s="0" t="n">
        <v>524</v>
      </c>
      <c r="U1035" s="0" t="n">
        <v>79</v>
      </c>
      <c r="Z1035" s="0" t="n">
        <f aca="false">SUM(C1035:Y1035)</f>
        <v>20112</v>
      </c>
    </row>
    <row r="1036" customFormat="false" ht="13.8" hidden="false" customHeight="false" outlineLevel="0" collapsed="false">
      <c r="A1036" s="46" t="n">
        <v>43455</v>
      </c>
      <c r="C1036" s="0" t="n">
        <v>6489</v>
      </c>
      <c r="D1036" s="0" t="n">
        <v>9134</v>
      </c>
      <c r="E1036" s="0" t="n">
        <v>4104</v>
      </c>
      <c r="F1036" s="38" t="n">
        <v>1197</v>
      </c>
      <c r="G1036" s="39" t="s">
        <v>93</v>
      </c>
      <c r="H1036" s="0" t="n">
        <v>89</v>
      </c>
      <c r="I1036" s="0" t="n">
        <v>759</v>
      </c>
      <c r="J1036" s="0" t="n">
        <v>358</v>
      </c>
      <c r="K1036" s="0" t="n">
        <v>354</v>
      </c>
      <c r="L1036" s="0" t="n">
        <v>244</v>
      </c>
      <c r="M1036" s="0" t="n">
        <v>975</v>
      </c>
      <c r="N1036" s="0" t="n">
        <v>9</v>
      </c>
      <c r="O1036" s="0" t="n">
        <v>54</v>
      </c>
      <c r="P1036" s="0" t="n">
        <v>84</v>
      </c>
      <c r="Q1036" s="0" t="n">
        <v>115</v>
      </c>
      <c r="R1036" s="0" t="n">
        <v>322</v>
      </c>
      <c r="S1036" s="0" t="n">
        <v>120</v>
      </c>
      <c r="T1036" s="0" t="n">
        <v>449</v>
      </c>
      <c r="U1036" s="0" t="n">
        <v>96</v>
      </c>
      <c r="Z1036" s="0" t="n">
        <f aca="false">SUM(C1036:Y1036)</f>
        <v>24952</v>
      </c>
    </row>
    <row r="1037" customFormat="false" ht="13.8" hidden="false" customHeight="false" outlineLevel="0" collapsed="false">
      <c r="A1037" s="46" t="n">
        <v>43456</v>
      </c>
      <c r="C1037" s="0" t="n">
        <v>10014</v>
      </c>
      <c r="D1037" s="0" t="n">
        <v>6891</v>
      </c>
      <c r="E1037" s="0" t="n">
        <v>1708</v>
      </c>
      <c r="H1037" s="0" t="n">
        <v>143</v>
      </c>
      <c r="I1037" s="0" t="n">
        <v>174</v>
      </c>
      <c r="J1037" s="0" t="n">
        <v>772</v>
      </c>
      <c r="K1037" s="0" t="n">
        <v>309</v>
      </c>
      <c r="L1037" s="0" t="n">
        <v>177</v>
      </c>
      <c r="M1037" s="0" t="n">
        <v>958</v>
      </c>
      <c r="N1037" s="0" t="n">
        <v>16</v>
      </c>
      <c r="O1037" s="0" t="n">
        <v>18</v>
      </c>
      <c r="P1037" s="0" t="n">
        <v>41</v>
      </c>
      <c r="Q1037" s="0" t="n">
        <v>0</v>
      </c>
      <c r="R1037" s="0" t="n">
        <v>322</v>
      </c>
      <c r="S1037" s="0" t="n">
        <v>52</v>
      </c>
      <c r="T1037" s="0" t="n">
        <v>1010</v>
      </c>
      <c r="U1037" s="0" t="n">
        <v>122</v>
      </c>
      <c r="Z1037" s="0" t="n">
        <f aca="false">SUM(C1037:Y1037)</f>
        <v>22727</v>
      </c>
    </row>
    <row r="1038" customFormat="false" ht="13.8" hidden="false" customHeight="false" outlineLevel="0" collapsed="false">
      <c r="A1038" s="46" t="n">
        <v>43457</v>
      </c>
      <c r="C1038" s="0" t="n">
        <v>6458</v>
      </c>
      <c r="D1038" s="0" t="n">
        <v>7375</v>
      </c>
      <c r="E1038" s="0" t="n">
        <v>1251</v>
      </c>
      <c r="H1038" s="0" t="n">
        <v>57</v>
      </c>
      <c r="I1038" s="0" t="n">
        <v>188</v>
      </c>
      <c r="J1038" s="0" t="n">
        <v>264</v>
      </c>
      <c r="K1038" s="0" t="n">
        <v>141</v>
      </c>
      <c r="L1038" s="0" t="n">
        <v>99</v>
      </c>
      <c r="M1038" s="0" t="n">
        <v>751</v>
      </c>
      <c r="N1038" s="0" t="n">
        <v>8</v>
      </c>
      <c r="O1038" s="0" t="n">
        <v>28</v>
      </c>
      <c r="P1038" s="0" t="n">
        <v>74</v>
      </c>
      <c r="Q1038" s="0" t="n">
        <v>0</v>
      </c>
      <c r="R1038" s="0" t="n">
        <v>249</v>
      </c>
      <c r="S1038" s="0" t="n">
        <v>67</v>
      </c>
      <c r="T1038" s="0" t="n">
        <v>769</v>
      </c>
      <c r="U1038" s="0" t="n">
        <v>113</v>
      </c>
      <c r="Z1038" s="0" t="n">
        <f aca="false">SUM(C1038:Y1038)</f>
        <v>17892</v>
      </c>
    </row>
    <row r="1039" customFormat="false" ht="13.8" hidden="false" customHeight="false" outlineLevel="0" collapsed="false">
      <c r="A1039" s="46" t="n">
        <v>43458</v>
      </c>
      <c r="C1039" s="0" t="n">
        <v>6247</v>
      </c>
      <c r="D1039" s="0" t="n">
        <v>10355</v>
      </c>
      <c r="E1039" s="0" t="n">
        <v>2528</v>
      </c>
      <c r="H1039" s="0" t="n">
        <v>38</v>
      </c>
      <c r="I1039" s="0" t="n">
        <v>809</v>
      </c>
      <c r="J1039" s="0" t="n">
        <v>345</v>
      </c>
      <c r="K1039" s="0" t="n">
        <v>263</v>
      </c>
      <c r="L1039" s="0" t="n">
        <v>98</v>
      </c>
      <c r="M1039" s="0" t="n">
        <v>388</v>
      </c>
      <c r="N1039" s="0" t="n">
        <v>28</v>
      </c>
      <c r="O1039" s="0" t="n">
        <v>9</v>
      </c>
      <c r="P1039" s="0" t="n">
        <v>151</v>
      </c>
      <c r="Q1039" s="0" t="n">
        <v>7</v>
      </c>
      <c r="R1039" s="0" t="n">
        <v>276</v>
      </c>
      <c r="S1039" s="0" t="n">
        <v>10</v>
      </c>
      <c r="T1039" s="0" t="n">
        <v>301</v>
      </c>
      <c r="U1039" s="0" t="n">
        <v>41</v>
      </c>
      <c r="Z1039" s="0" t="n">
        <f aca="false">SUM(C1039:Y1039)</f>
        <v>21894</v>
      </c>
    </row>
    <row r="1040" customFormat="false" ht="13.8" hidden="false" customHeight="false" outlineLevel="0" collapsed="false">
      <c r="A1040" s="46" t="n">
        <v>43459</v>
      </c>
      <c r="C1040" s="0" t="n">
        <v>6827</v>
      </c>
      <c r="D1040" s="0" t="n">
        <v>4675</v>
      </c>
      <c r="E1040" s="0" t="n">
        <v>2924</v>
      </c>
      <c r="H1040" s="0" t="n">
        <v>475</v>
      </c>
      <c r="I1040" s="0" t="n">
        <v>295</v>
      </c>
      <c r="J1040" s="0" t="n">
        <v>125</v>
      </c>
      <c r="K1040" s="0" t="n">
        <v>259</v>
      </c>
      <c r="L1040" s="0" t="n">
        <v>70</v>
      </c>
      <c r="M1040" s="0" t="n">
        <v>240</v>
      </c>
      <c r="N1040" s="0" t="n">
        <v>100</v>
      </c>
      <c r="O1040" s="0" t="n">
        <v>1</v>
      </c>
      <c r="P1040" s="0" t="n">
        <v>33</v>
      </c>
      <c r="Q1040" s="0" t="n">
        <v>0</v>
      </c>
      <c r="R1040" s="0" t="n">
        <v>498</v>
      </c>
      <c r="S1040" s="0" t="n">
        <v>23</v>
      </c>
      <c r="T1040" s="0" t="n">
        <v>99</v>
      </c>
      <c r="U1040" s="0" t="n">
        <v>72</v>
      </c>
      <c r="Z1040" s="0" t="n">
        <f aca="false">SUM(C1040:Y1040)</f>
        <v>16716</v>
      </c>
    </row>
    <row r="1041" customFormat="false" ht="13.8" hidden="false" customHeight="false" outlineLevel="0" collapsed="false">
      <c r="A1041" s="46" t="n">
        <v>43460</v>
      </c>
      <c r="C1041" s="0" t="n">
        <v>4701</v>
      </c>
      <c r="D1041" s="0" t="n">
        <v>5944</v>
      </c>
      <c r="E1041" s="0" t="n">
        <v>1733</v>
      </c>
      <c r="H1041" s="0" t="n">
        <v>58</v>
      </c>
      <c r="I1041" s="0" t="n">
        <v>286</v>
      </c>
      <c r="J1041" s="0" t="n">
        <v>560</v>
      </c>
      <c r="K1041" s="0" t="n">
        <v>199</v>
      </c>
      <c r="L1041" s="0" t="n">
        <v>123</v>
      </c>
      <c r="M1041" s="0" t="n">
        <v>215</v>
      </c>
      <c r="N1041" s="0" t="n">
        <v>23</v>
      </c>
      <c r="O1041" s="0" t="n">
        <v>11</v>
      </c>
      <c r="P1041" s="0" t="n">
        <v>22</v>
      </c>
      <c r="Q1041" s="0" t="n">
        <v>28</v>
      </c>
      <c r="R1041" s="0" t="n">
        <v>259</v>
      </c>
      <c r="S1041" s="0" t="n">
        <v>23</v>
      </c>
      <c r="T1041" s="0" t="n">
        <v>34</v>
      </c>
      <c r="U1041" s="0" t="n">
        <v>41</v>
      </c>
      <c r="Z1041" s="0" t="n">
        <f aca="false">SUM(C1041:Y1041)</f>
        <v>14260</v>
      </c>
    </row>
    <row r="1042" customFormat="false" ht="13.8" hidden="false" customHeight="false" outlineLevel="0" collapsed="false">
      <c r="A1042" s="46" t="n">
        <v>43461</v>
      </c>
      <c r="C1042" s="0" t="n">
        <v>5743</v>
      </c>
      <c r="D1042" s="0" t="n">
        <v>5725</v>
      </c>
      <c r="E1042" s="0" t="n">
        <v>1798</v>
      </c>
      <c r="H1042" s="0" t="n">
        <v>120</v>
      </c>
      <c r="I1042" s="0" t="n">
        <v>351</v>
      </c>
      <c r="J1042" s="0" t="n">
        <v>757</v>
      </c>
      <c r="K1042" s="0" t="n">
        <v>353</v>
      </c>
      <c r="L1042" s="0" t="n">
        <v>81</v>
      </c>
      <c r="M1042" s="0" t="n">
        <v>677</v>
      </c>
      <c r="N1042" s="0" t="n">
        <v>3</v>
      </c>
      <c r="O1042" s="0" t="n">
        <v>7</v>
      </c>
      <c r="P1042" s="0" t="n">
        <v>53</v>
      </c>
      <c r="Q1042" s="0" t="n">
        <v>117</v>
      </c>
      <c r="R1042" s="0" t="n">
        <v>579</v>
      </c>
      <c r="S1042" s="0" t="n">
        <v>10</v>
      </c>
      <c r="T1042" s="0" t="n">
        <v>59</v>
      </c>
      <c r="U1042" s="0" t="n">
        <v>53</v>
      </c>
      <c r="Z1042" s="0" t="n">
        <f aca="false">SUM(C1042:Y1042)</f>
        <v>16486</v>
      </c>
    </row>
    <row r="1043" customFormat="false" ht="13.8" hidden="false" customHeight="false" outlineLevel="0" collapsed="false">
      <c r="A1043" s="46" t="n">
        <v>43462</v>
      </c>
      <c r="C1043" s="0" t="n">
        <v>4326</v>
      </c>
      <c r="D1043" s="0" t="n">
        <v>7987</v>
      </c>
      <c r="E1043" s="0" t="n">
        <v>1820</v>
      </c>
      <c r="H1043" s="0" t="n">
        <v>139</v>
      </c>
      <c r="I1043" s="0" t="n">
        <v>656</v>
      </c>
      <c r="J1043" s="0" t="n">
        <v>620</v>
      </c>
      <c r="K1043" s="0" t="n">
        <v>200</v>
      </c>
      <c r="L1043" s="0" t="n">
        <v>74</v>
      </c>
      <c r="M1043" s="0" t="n">
        <v>372</v>
      </c>
      <c r="N1043" s="0" t="n">
        <v>35</v>
      </c>
      <c r="O1043" s="0" t="n">
        <v>19</v>
      </c>
      <c r="P1043" s="0" t="n">
        <v>39</v>
      </c>
      <c r="Q1043" s="0" t="n">
        <v>0</v>
      </c>
      <c r="R1043" s="0" t="n">
        <v>118</v>
      </c>
      <c r="S1043" s="0" t="n">
        <v>11</v>
      </c>
      <c r="T1043" s="0" t="n">
        <v>10</v>
      </c>
      <c r="U1043" s="0" t="n">
        <v>51</v>
      </c>
      <c r="Z1043" s="0" t="n">
        <f aca="false">SUM(C1043:Y1043)</f>
        <v>16477</v>
      </c>
    </row>
    <row r="1044" customFormat="false" ht="13.8" hidden="false" customHeight="false" outlineLevel="0" collapsed="false">
      <c r="A1044" s="46" t="n">
        <v>43463</v>
      </c>
      <c r="C1044" s="0" t="n">
        <v>6424</v>
      </c>
      <c r="D1044" s="0" t="n">
        <v>5541</v>
      </c>
      <c r="E1044" s="0" t="n">
        <v>4357</v>
      </c>
      <c r="H1044" s="0" t="n">
        <v>102</v>
      </c>
      <c r="I1044" s="0" t="n">
        <v>518</v>
      </c>
      <c r="J1044" s="0" t="n">
        <v>169</v>
      </c>
      <c r="K1044" s="0" t="n">
        <v>223</v>
      </c>
      <c r="L1044" s="0" t="n">
        <v>70</v>
      </c>
      <c r="M1044" s="0" t="n">
        <v>741</v>
      </c>
      <c r="N1044" s="0" t="n">
        <v>8</v>
      </c>
      <c r="O1044" s="0" t="n">
        <v>2</v>
      </c>
      <c r="P1044" s="0" t="n">
        <v>23</v>
      </c>
      <c r="Q1044" s="0" t="n">
        <v>20</v>
      </c>
      <c r="R1044" s="0" t="n">
        <v>421</v>
      </c>
      <c r="S1044" s="0" t="n">
        <v>9</v>
      </c>
      <c r="T1044" s="0" t="n">
        <v>72</v>
      </c>
      <c r="U1044" s="0" t="n">
        <v>37</v>
      </c>
      <c r="Z1044" s="0" t="n">
        <f aca="false">SUM(C1044:Y1044)</f>
        <v>18737</v>
      </c>
    </row>
    <row r="1045" customFormat="false" ht="13.8" hidden="false" customHeight="false" outlineLevel="0" collapsed="false">
      <c r="A1045" s="46" t="n">
        <v>43464</v>
      </c>
      <c r="C1045" s="0" t="n">
        <v>6088</v>
      </c>
      <c r="D1045" s="0" t="n">
        <v>6064</v>
      </c>
      <c r="E1045" s="0" t="n">
        <v>2738</v>
      </c>
      <c r="H1045" s="0" t="n">
        <v>103</v>
      </c>
      <c r="I1045" s="0" t="n">
        <v>252</v>
      </c>
      <c r="J1045" s="0" t="n">
        <v>570</v>
      </c>
      <c r="K1045" s="0" t="n">
        <v>132</v>
      </c>
      <c r="L1045" s="0" t="n">
        <v>54</v>
      </c>
      <c r="M1045" s="0" t="n">
        <v>453</v>
      </c>
      <c r="N1045" s="0" t="n">
        <v>0</v>
      </c>
      <c r="O1045" s="0" t="n">
        <v>9</v>
      </c>
      <c r="P1045" s="0" t="n">
        <v>52</v>
      </c>
      <c r="Q1045" s="0" t="n">
        <v>9</v>
      </c>
      <c r="R1045" s="0" t="n">
        <v>20</v>
      </c>
      <c r="T1045" s="0" t="n">
        <v>80</v>
      </c>
      <c r="U1045" s="0" t="n">
        <v>118</v>
      </c>
      <c r="Z1045" s="0" t="n">
        <f aca="false">SUM(C1045:Y1045)</f>
        <v>16742</v>
      </c>
    </row>
    <row r="1046" customFormat="false" ht="13.8" hidden="false" customHeight="false" outlineLevel="0" collapsed="false">
      <c r="A1046" s="46" t="n">
        <v>43465</v>
      </c>
      <c r="C1046" s="0" t="n">
        <v>3203</v>
      </c>
      <c r="D1046" s="0" t="n">
        <v>9108</v>
      </c>
      <c r="E1046" s="0" t="n">
        <v>4211</v>
      </c>
      <c r="H1046" s="0" t="n">
        <v>102</v>
      </c>
      <c r="I1046" s="0" t="n">
        <v>718</v>
      </c>
      <c r="J1046" s="0" t="n">
        <v>339</v>
      </c>
      <c r="K1046" s="0" t="n">
        <v>62</v>
      </c>
      <c r="L1046" s="0" t="n">
        <v>46</v>
      </c>
      <c r="M1046" s="0" t="n">
        <v>219</v>
      </c>
      <c r="N1046" s="0" t="n">
        <v>37</v>
      </c>
      <c r="O1046" s="0" t="n">
        <v>7</v>
      </c>
      <c r="P1046" s="0" t="n">
        <v>65</v>
      </c>
      <c r="Q1046" s="0" t="n">
        <v>11</v>
      </c>
      <c r="R1046" s="0" t="n">
        <v>132</v>
      </c>
      <c r="T1046" s="0" t="n">
        <v>77</v>
      </c>
      <c r="U1046" s="0" t="n">
        <v>87</v>
      </c>
      <c r="Z1046" s="0" t="n">
        <f aca="false">SUM(C1046:Y1046)</f>
        <v>18424</v>
      </c>
    </row>
    <row r="1047" customFormat="false" ht="13.8" hidden="false" customHeight="false" outlineLevel="0" collapsed="false">
      <c r="Z1047" s="0" t="n">
        <f aca="false">SUM(C1047:Y1047)</f>
        <v>0</v>
      </c>
    </row>
    <row r="1048" customFormat="false" ht="15" hidden="false" customHeight="false" outlineLevel="0" collapsed="false">
      <c r="A1048" s="24"/>
      <c r="B1048" s="24"/>
      <c r="C1048" s="24"/>
      <c r="D1048" s="24"/>
      <c r="E1048" s="24"/>
      <c r="F1048" s="48"/>
      <c r="G1048" s="49"/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  <c r="W1048" s="50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  <c r="AT1048" s="24"/>
      <c r="AU1048" s="24"/>
      <c r="AV1048" s="24"/>
      <c r="AW1048" s="24"/>
      <c r="AX1048" s="24"/>
      <c r="AY1048" s="24"/>
      <c r="AZ1048" s="24"/>
      <c r="BA1048" s="24"/>
      <c r="BB1048" s="24"/>
      <c r="BC1048" s="24"/>
      <c r="BD1048" s="24"/>
      <c r="BE1048" s="24"/>
      <c r="BF1048" s="24"/>
    </row>
    <row r="1049" customFormat="false" ht="15" hidden="false" customHeight="false" outlineLevel="0" collapsed="false">
      <c r="A1049" s="0" t="n">
        <v>2019</v>
      </c>
      <c r="C1049" s="41" t="s">
        <v>45</v>
      </c>
      <c r="D1049" s="41"/>
      <c r="E1049" s="41"/>
      <c r="F1049" s="0"/>
      <c r="G1049" s="0"/>
      <c r="H1049" s="41" t="s">
        <v>46</v>
      </c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Z1049" s="0" t="s">
        <v>94</v>
      </c>
    </row>
    <row r="1050" customFormat="false" ht="15" hidden="false" customHeight="false" outlineLevel="0" collapsed="false">
      <c r="A1050" s="0" t="s">
        <v>49</v>
      </c>
      <c r="F1050" s="55" t="s">
        <v>95</v>
      </c>
      <c r="G1050" s="56" t="s">
        <v>96</v>
      </c>
      <c r="H1050" s="41" t="s">
        <v>97</v>
      </c>
      <c r="I1050" s="41"/>
      <c r="J1050" s="41" t="s">
        <v>98</v>
      </c>
      <c r="K1050" s="41"/>
      <c r="L1050" s="41"/>
      <c r="M1050" s="41"/>
      <c r="N1050" s="41" t="s">
        <v>99</v>
      </c>
      <c r="O1050" s="41"/>
      <c r="P1050" s="41"/>
      <c r="Q1050" s="41"/>
      <c r="R1050" s="41"/>
      <c r="S1050" s="41" t="s">
        <v>100</v>
      </c>
      <c r="T1050" s="41"/>
      <c r="U1050" s="41"/>
      <c r="V1050" s="41"/>
      <c r="W1050" s="41"/>
      <c r="X1050" s="0" t="s">
        <v>101</v>
      </c>
      <c r="AB1050" s="0" t="s">
        <v>72</v>
      </c>
    </row>
    <row r="1051" customFormat="false" ht="15" hidden="false" customHeight="false" outlineLevel="0" collapsed="false">
      <c r="C1051" s="0" t="s">
        <v>50</v>
      </c>
      <c r="D1051" s="0" t="s">
        <v>51</v>
      </c>
      <c r="E1051" s="0" t="s">
        <v>52</v>
      </c>
      <c r="H1051" s="0" t="s">
        <v>55</v>
      </c>
      <c r="I1051" s="0" t="s">
        <v>77</v>
      </c>
      <c r="J1051" s="0" t="s">
        <v>78</v>
      </c>
      <c r="K1051" s="0" t="s">
        <v>56</v>
      </c>
      <c r="L1051" s="0" t="s">
        <v>79</v>
      </c>
      <c r="M1051" s="0" t="s">
        <v>57</v>
      </c>
      <c r="N1051" s="0" t="s">
        <v>68</v>
      </c>
      <c r="O1051" s="0" t="s">
        <v>59</v>
      </c>
      <c r="P1051" s="0" t="s">
        <v>80</v>
      </c>
      <c r="Q1051" s="0" t="s">
        <v>67</v>
      </c>
      <c r="R1051" s="0" t="s">
        <v>63</v>
      </c>
      <c r="S1051" s="0" t="s">
        <v>58</v>
      </c>
      <c r="T1051" s="0" t="s">
        <v>61</v>
      </c>
      <c r="U1051" s="0" t="s">
        <v>62</v>
      </c>
      <c r="V1051" s="0" t="s">
        <v>64</v>
      </c>
      <c r="W1051" s="0" t="s">
        <v>65</v>
      </c>
      <c r="X1051" s="0" t="s">
        <v>81</v>
      </c>
      <c r="Y1051" s="0" t="s">
        <v>102</v>
      </c>
    </row>
    <row r="1052" customFormat="false" ht="15" hidden="false" customHeight="false" outlineLevel="0" collapsed="false">
      <c r="A1052" s="46" t="n">
        <v>43466</v>
      </c>
      <c r="C1052" s="0" t="n">
        <v>6424</v>
      </c>
      <c r="D1052" s="0" t="n">
        <v>7797</v>
      </c>
      <c r="E1052" s="0" t="n">
        <v>5071</v>
      </c>
      <c r="F1052" s="0"/>
      <c r="G1052" s="0"/>
      <c r="H1052" s="0" t="n">
        <v>159</v>
      </c>
      <c r="I1052" s="0" t="n">
        <v>234</v>
      </c>
      <c r="J1052" s="0" t="n">
        <v>6303</v>
      </c>
      <c r="K1052" s="0" t="n">
        <v>784</v>
      </c>
      <c r="M1052" s="0" t="n">
        <v>899</v>
      </c>
      <c r="N1052" s="0" t="n">
        <v>44</v>
      </c>
      <c r="O1052" s="0" t="n">
        <v>72</v>
      </c>
      <c r="P1052" s="0" t="n">
        <v>328</v>
      </c>
      <c r="Q1052" s="0" t="n">
        <v>23</v>
      </c>
      <c r="R1052" s="0" t="n">
        <v>61</v>
      </c>
      <c r="S1052" s="0" t="n">
        <v>33</v>
      </c>
      <c r="T1052" s="0" t="n">
        <v>96</v>
      </c>
      <c r="U1052" s="0" t="n">
        <v>32</v>
      </c>
      <c r="V1052" s="0" t="n">
        <v>28</v>
      </c>
      <c r="W1052" s="0" t="n">
        <v>81</v>
      </c>
      <c r="X1052" s="0" t="n">
        <v>167</v>
      </c>
      <c r="Z1052" s="0" t="n">
        <f aca="false">SUM(C1052:X1052)</f>
        <v>28636</v>
      </c>
      <c r="AB1052" s="38"/>
      <c r="AC1052" s="39"/>
    </row>
    <row r="1053" customFormat="false" ht="15" hidden="false" customHeight="false" outlineLevel="0" collapsed="false">
      <c r="A1053" s="46" t="n">
        <v>43467</v>
      </c>
      <c r="C1053" s="0" t="n">
        <v>9060</v>
      </c>
      <c r="D1053" s="0" t="n">
        <v>6652</v>
      </c>
      <c r="E1053" s="0" t="n">
        <v>5284</v>
      </c>
      <c r="F1053" s="0"/>
      <c r="G1053" s="0"/>
      <c r="H1053" s="0" t="n">
        <v>389</v>
      </c>
      <c r="I1053" s="0" t="n">
        <v>353</v>
      </c>
      <c r="J1053" s="0" t="n">
        <v>10819</v>
      </c>
      <c r="K1053" s="0" t="n">
        <v>3279</v>
      </c>
      <c r="M1053" s="0" t="n">
        <v>337</v>
      </c>
      <c r="N1053" s="0" t="n">
        <v>178</v>
      </c>
      <c r="O1053" s="0" t="n">
        <v>109</v>
      </c>
      <c r="P1053" s="0" t="n">
        <v>697</v>
      </c>
      <c r="Q1053" s="0" t="n">
        <v>0</v>
      </c>
      <c r="R1053" s="0" t="n">
        <v>246</v>
      </c>
      <c r="S1053" s="0" t="n">
        <v>405</v>
      </c>
      <c r="T1053" s="0" t="n">
        <v>27</v>
      </c>
      <c r="U1053" s="0" t="n">
        <v>223</v>
      </c>
      <c r="V1053" s="0" t="n">
        <v>27</v>
      </c>
      <c r="W1053" s="0" t="n">
        <v>68</v>
      </c>
      <c r="X1053" s="0" t="n">
        <v>209</v>
      </c>
      <c r="Z1053" s="0" t="n">
        <f aca="false">SUM(C1053:X1053)</f>
        <v>38362</v>
      </c>
      <c r="AB1053" s="38"/>
      <c r="AC1053" s="39"/>
    </row>
    <row r="1054" customFormat="false" ht="15" hidden="false" customHeight="false" outlineLevel="0" collapsed="false">
      <c r="A1054" s="46" t="n">
        <v>43468</v>
      </c>
      <c r="C1054" s="0" t="n">
        <v>4724</v>
      </c>
      <c r="D1054" s="0" t="n">
        <v>4784</v>
      </c>
      <c r="E1054" s="0" t="n">
        <v>3997</v>
      </c>
      <c r="F1054" s="0"/>
      <c r="G1054" s="0"/>
      <c r="H1054" s="0" t="n">
        <v>305</v>
      </c>
      <c r="I1054" s="0" t="n">
        <v>251</v>
      </c>
      <c r="J1054" s="0" t="n">
        <v>9001</v>
      </c>
      <c r="K1054" s="0" t="n">
        <v>3722</v>
      </c>
      <c r="M1054" s="0" t="n">
        <v>506</v>
      </c>
      <c r="N1054" s="0" t="n">
        <v>72</v>
      </c>
      <c r="O1054" s="0" t="n">
        <v>114</v>
      </c>
      <c r="P1054" s="0" t="n">
        <v>276</v>
      </c>
      <c r="Q1054" s="0" t="n">
        <v>286</v>
      </c>
      <c r="R1054" s="0" t="n">
        <v>201</v>
      </c>
      <c r="S1054" s="0" t="n">
        <v>385</v>
      </c>
      <c r="T1054" s="0" t="n">
        <v>28</v>
      </c>
      <c r="U1054" s="0" t="n">
        <v>283</v>
      </c>
      <c r="V1054" s="0" t="n">
        <v>132</v>
      </c>
      <c r="W1054" s="0" t="n">
        <v>512</v>
      </c>
      <c r="X1054" s="0" t="n">
        <v>98</v>
      </c>
      <c r="Z1054" s="0" t="n">
        <f aca="false">SUM(C1054:X1054)</f>
        <v>29677</v>
      </c>
      <c r="AB1054" s="38"/>
      <c r="AC1054" s="39"/>
    </row>
    <row r="1055" customFormat="false" ht="15" hidden="false" customHeight="false" outlineLevel="0" collapsed="false">
      <c r="A1055" s="46" t="n">
        <v>43469</v>
      </c>
      <c r="C1055" s="0" t="n">
        <v>4549</v>
      </c>
      <c r="D1055" s="0" t="n">
        <v>8397</v>
      </c>
      <c r="E1055" s="0" t="n">
        <v>3468</v>
      </c>
      <c r="F1055" s="0"/>
      <c r="G1055" s="0"/>
      <c r="H1055" s="0" t="n">
        <v>181</v>
      </c>
      <c r="I1055" s="0" t="n">
        <v>239</v>
      </c>
      <c r="J1055" s="0" t="n">
        <v>14053</v>
      </c>
      <c r="K1055" s="0" t="n">
        <v>1203</v>
      </c>
      <c r="M1055" s="0" t="n">
        <v>72</v>
      </c>
      <c r="N1055" s="0" t="n">
        <v>125</v>
      </c>
      <c r="O1055" s="0" t="n">
        <v>113</v>
      </c>
      <c r="P1055" s="0" t="n">
        <v>343</v>
      </c>
      <c r="Q1055" s="0" t="n">
        <v>0</v>
      </c>
      <c r="R1055" s="0" t="n">
        <v>257</v>
      </c>
      <c r="S1055" s="0" t="n">
        <v>211</v>
      </c>
      <c r="T1055" s="0" t="n">
        <v>97</v>
      </c>
      <c r="U1055" s="0" t="n">
        <v>15</v>
      </c>
      <c r="V1055" s="0" t="n">
        <v>0</v>
      </c>
      <c r="W1055" s="0" t="n">
        <v>354</v>
      </c>
      <c r="X1055" s="0" t="n">
        <v>53</v>
      </c>
      <c r="Z1055" s="0" t="n">
        <f aca="false">SUM(C1055:X1055)</f>
        <v>33730</v>
      </c>
      <c r="AB1055" s="38"/>
      <c r="AC1055" s="39"/>
    </row>
    <row r="1056" customFormat="false" ht="15" hidden="false" customHeight="false" outlineLevel="0" collapsed="false">
      <c r="A1056" s="46" t="n">
        <v>43470</v>
      </c>
      <c r="C1056" s="0" t="n">
        <v>4639</v>
      </c>
      <c r="D1056" s="0" t="n">
        <v>7830</v>
      </c>
      <c r="E1056" s="0" t="n">
        <v>3921</v>
      </c>
      <c r="H1056" s="0" t="n">
        <v>465</v>
      </c>
      <c r="I1056" s="0" t="n">
        <v>333</v>
      </c>
      <c r="J1056" s="0" t="n">
        <v>11947</v>
      </c>
      <c r="K1056" s="0" t="n">
        <v>1548</v>
      </c>
      <c r="M1056" s="0" t="n">
        <v>359</v>
      </c>
      <c r="N1056" s="0" t="n">
        <v>121</v>
      </c>
      <c r="O1056" s="0" t="n">
        <v>82</v>
      </c>
      <c r="P1056" s="0" t="n">
        <v>314</v>
      </c>
      <c r="Q1056" s="0" t="n">
        <v>88</v>
      </c>
      <c r="R1056" s="0" t="n">
        <v>478</v>
      </c>
      <c r="S1056" s="0" t="n">
        <v>122</v>
      </c>
      <c r="T1056" s="0" t="n">
        <v>11</v>
      </c>
      <c r="U1056" s="0" t="n">
        <v>158</v>
      </c>
      <c r="V1056" s="0" t="n">
        <v>0</v>
      </c>
      <c r="W1056" s="0" t="n">
        <v>12</v>
      </c>
      <c r="X1056" s="0" t="n">
        <v>87</v>
      </c>
      <c r="Z1056" s="0" t="n">
        <f aca="false">SUM(C1056:X1056)</f>
        <v>32515</v>
      </c>
    </row>
    <row r="1057" customFormat="false" ht="15" hidden="false" customHeight="false" outlineLevel="0" collapsed="false">
      <c r="A1057" s="46" t="n">
        <v>43471</v>
      </c>
      <c r="C1057" s="0" t="n">
        <v>5850</v>
      </c>
      <c r="D1057" s="0" t="n">
        <v>8230</v>
      </c>
      <c r="E1057" s="0" t="n">
        <v>1807</v>
      </c>
      <c r="H1057" s="0" t="n">
        <v>160</v>
      </c>
      <c r="I1057" s="0" t="n">
        <v>186</v>
      </c>
      <c r="J1057" s="0" t="n">
        <v>1914</v>
      </c>
      <c r="K1057" s="0" t="n">
        <v>1983</v>
      </c>
      <c r="M1057" s="0" t="n">
        <v>220</v>
      </c>
      <c r="N1057" s="0" t="n">
        <v>94</v>
      </c>
      <c r="O1057" s="0" t="n">
        <v>65</v>
      </c>
      <c r="P1057" s="0" t="n">
        <v>308</v>
      </c>
      <c r="Q1057" s="0" t="n">
        <v>136</v>
      </c>
      <c r="R1057" s="0" t="n">
        <v>161</v>
      </c>
      <c r="S1057" s="0" t="n">
        <v>186</v>
      </c>
      <c r="T1057" s="0" t="n">
        <v>42</v>
      </c>
      <c r="U1057" s="0" t="n">
        <v>4</v>
      </c>
      <c r="V1057" s="0" t="n">
        <v>0</v>
      </c>
      <c r="W1057" s="0" t="n">
        <v>133</v>
      </c>
      <c r="X1057" s="0" t="n">
        <v>23</v>
      </c>
      <c r="Z1057" s="0" t="n">
        <f aca="false">SUM(C1057:X1057)</f>
        <v>21502</v>
      </c>
    </row>
    <row r="1058" customFormat="false" ht="15" hidden="false" customHeight="false" outlineLevel="0" collapsed="false">
      <c r="A1058" s="46" t="n">
        <v>43472</v>
      </c>
      <c r="C1058" s="0" t="n">
        <v>5441</v>
      </c>
      <c r="D1058" s="0" t="n">
        <v>9603</v>
      </c>
      <c r="E1058" s="0" t="n">
        <v>2830</v>
      </c>
      <c r="H1058" s="0" t="n">
        <v>662</v>
      </c>
      <c r="I1058" s="0" t="n">
        <v>648</v>
      </c>
      <c r="J1058" s="0" t="n">
        <v>1204</v>
      </c>
      <c r="K1058" s="0" t="n">
        <v>1230</v>
      </c>
      <c r="M1058" s="0" t="n">
        <v>443</v>
      </c>
      <c r="N1058" s="0" t="n">
        <v>111</v>
      </c>
      <c r="O1058" s="0" t="n">
        <v>69</v>
      </c>
      <c r="P1058" s="0" t="n">
        <v>162</v>
      </c>
      <c r="Q1058" s="0" t="n">
        <v>44</v>
      </c>
      <c r="R1058" s="0" t="n">
        <v>141</v>
      </c>
      <c r="S1058" s="0" t="n">
        <v>89</v>
      </c>
      <c r="T1058" s="0" t="n">
        <v>65</v>
      </c>
      <c r="U1058" s="0" t="n">
        <v>69</v>
      </c>
      <c r="V1058" s="0" t="n">
        <v>34</v>
      </c>
      <c r="W1058" s="0" t="n">
        <v>46</v>
      </c>
      <c r="X1058" s="0" t="n">
        <v>0</v>
      </c>
      <c r="Z1058" s="0" t="n">
        <f aca="false">SUM(C1058:X1058)</f>
        <v>22891</v>
      </c>
    </row>
    <row r="1059" customFormat="false" ht="15" hidden="false" customHeight="false" outlineLevel="0" collapsed="false">
      <c r="A1059" s="46" t="n">
        <v>43473</v>
      </c>
      <c r="C1059" s="0" t="n">
        <v>5193</v>
      </c>
      <c r="D1059" s="0" t="n">
        <v>6628</v>
      </c>
      <c r="E1059" s="0" t="n">
        <v>3491</v>
      </c>
      <c r="H1059" s="0" t="n">
        <v>148</v>
      </c>
      <c r="I1059" s="0" t="n">
        <v>372</v>
      </c>
      <c r="J1059" s="0" t="n">
        <v>800</v>
      </c>
      <c r="K1059" s="0" t="n">
        <v>584</v>
      </c>
      <c r="M1059" s="0" t="n">
        <v>89</v>
      </c>
      <c r="N1059" s="0" t="n">
        <v>67</v>
      </c>
      <c r="O1059" s="0" t="n">
        <v>60</v>
      </c>
      <c r="P1059" s="0" t="n">
        <v>252</v>
      </c>
      <c r="Q1059" s="0" t="n">
        <v>33</v>
      </c>
      <c r="R1059" s="0" t="n">
        <v>208</v>
      </c>
      <c r="S1059" s="0" t="n">
        <v>255</v>
      </c>
      <c r="T1059" s="0" t="n">
        <v>177</v>
      </c>
      <c r="U1059" s="0" t="n">
        <v>98</v>
      </c>
      <c r="V1059" s="0" t="n">
        <v>63</v>
      </c>
      <c r="W1059" s="0" t="n">
        <v>152</v>
      </c>
      <c r="X1059" s="0" t="n">
        <v>138</v>
      </c>
      <c r="Z1059" s="0" t="n">
        <f aca="false">SUM(C1059:X1059)</f>
        <v>18808</v>
      </c>
      <c r="AJ1059" s="57" t="s">
        <v>103</v>
      </c>
      <c r="AK1059" s="57"/>
      <c r="AL1059" s="57"/>
      <c r="AM1059" s="57"/>
      <c r="AN1059" s="57"/>
      <c r="AO1059" s="57"/>
      <c r="AP1059" s="57"/>
      <c r="AQ1059" s="57"/>
      <c r="AR1059" s="57"/>
    </row>
    <row r="1060" customFormat="false" ht="15" hidden="false" customHeight="false" outlineLevel="0" collapsed="false">
      <c r="A1060" s="46" t="n">
        <v>43474</v>
      </c>
      <c r="C1060" s="0" t="n">
        <v>4051</v>
      </c>
      <c r="D1060" s="0" t="n">
        <v>11993</v>
      </c>
      <c r="E1060" s="0" t="n">
        <v>1761</v>
      </c>
      <c r="H1060" s="0" t="n">
        <v>400</v>
      </c>
      <c r="I1060" s="0" t="n">
        <v>176</v>
      </c>
      <c r="J1060" s="0" t="n">
        <v>631</v>
      </c>
      <c r="K1060" s="0" t="n">
        <v>714</v>
      </c>
      <c r="M1060" s="0" t="n">
        <v>199</v>
      </c>
      <c r="N1060" s="0" t="n">
        <v>100</v>
      </c>
      <c r="O1060" s="0" t="n">
        <v>342</v>
      </c>
      <c r="P1060" s="0" t="n">
        <v>408</v>
      </c>
      <c r="Q1060" s="0" t="n">
        <v>454</v>
      </c>
      <c r="R1060" s="0" t="n">
        <v>390</v>
      </c>
      <c r="S1060" s="0" t="n">
        <v>151</v>
      </c>
      <c r="T1060" s="0" t="n">
        <v>241</v>
      </c>
      <c r="U1060" s="0" t="n">
        <v>8</v>
      </c>
      <c r="V1060" s="0" t="n">
        <v>121</v>
      </c>
      <c r="W1060" s="0" t="n">
        <v>3</v>
      </c>
      <c r="X1060" s="0" t="n">
        <v>178</v>
      </c>
      <c r="Z1060" s="0" t="n">
        <f aca="false">SUM(C1060:X1060)</f>
        <v>22321</v>
      </c>
      <c r="AB1060" s="0" t="s">
        <v>104</v>
      </c>
      <c r="AJ1060" s="58" t="s">
        <v>105</v>
      </c>
      <c r="AK1060" s="59" t="s">
        <v>106</v>
      </c>
      <c r="AL1060" s="60" t="s">
        <v>107</v>
      </c>
      <c r="AM1060" s="61" t="s">
        <v>108</v>
      </c>
      <c r="AN1060" s="61" t="s">
        <v>109</v>
      </c>
      <c r="AO1060" s="61" t="s">
        <v>110</v>
      </c>
      <c r="AP1060" s="61" t="s">
        <v>111</v>
      </c>
      <c r="AQ1060" s="61" t="s">
        <v>112</v>
      </c>
      <c r="AR1060" s="62" t="s">
        <v>113</v>
      </c>
    </row>
    <row r="1061" customFormat="false" ht="15" hidden="false" customHeight="false" outlineLevel="0" collapsed="false">
      <c r="A1061" s="46" t="n">
        <v>43475</v>
      </c>
      <c r="C1061" s="0" t="n">
        <v>5488</v>
      </c>
      <c r="D1061" s="0" t="n">
        <v>5675</v>
      </c>
      <c r="E1061" s="0" t="n">
        <v>5058</v>
      </c>
      <c r="H1061" s="0" t="n">
        <v>484</v>
      </c>
      <c r="I1061" s="0" t="n">
        <v>267</v>
      </c>
      <c r="J1061" s="0" t="n">
        <v>3740</v>
      </c>
      <c r="K1061" s="0" t="n">
        <v>334</v>
      </c>
      <c r="M1061" s="0" t="n">
        <v>924</v>
      </c>
      <c r="N1061" s="0" t="n">
        <v>58</v>
      </c>
      <c r="O1061" s="0" t="n">
        <v>181</v>
      </c>
      <c r="P1061" s="0" t="n">
        <v>828</v>
      </c>
      <c r="Q1061" s="0" t="n">
        <v>231</v>
      </c>
      <c r="R1061" s="0" t="n">
        <v>123</v>
      </c>
      <c r="S1061" s="0" t="n">
        <v>355</v>
      </c>
      <c r="T1061" s="0" t="n">
        <v>62</v>
      </c>
      <c r="U1061" s="0" t="n">
        <v>11</v>
      </c>
      <c r="V1061" s="0" t="n">
        <v>11</v>
      </c>
      <c r="W1061" s="0" t="n">
        <v>91</v>
      </c>
      <c r="X1061" s="0" t="n">
        <v>33</v>
      </c>
      <c r="Z1061" s="0" t="n">
        <f aca="false">SUM(C1061:X1061)</f>
        <v>23954</v>
      </c>
      <c r="AJ1061" s="63" t="s">
        <v>114</v>
      </c>
      <c r="AK1061" s="64" t="s">
        <v>115</v>
      </c>
      <c r="AL1061" s="65" t="n">
        <v>10</v>
      </c>
      <c r="AM1061" s="66" t="n">
        <v>4</v>
      </c>
      <c r="AN1061" s="66" t="n">
        <v>0</v>
      </c>
      <c r="AO1061" s="66" t="n">
        <v>0</v>
      </c>
      <c r="AP1061" s="66" t="n">
        <v>1</v>
      </c>
      <c r="AQ1061" s="66" t="n">
        <f aca="false">SUM(AL1061:AP1061)</f>
        <v>15</v>
      </c>
      <c r="AR1061" s="67" t="n">
        <f aca="false">(AQ1061/3250)</f>
        <v>0.00461538461538462</v>
      </c>
    </row>
    <row r="1062" customFormat="false" ht="15" hidden="false" customHeight="false" outlineLevel="0" collapsed="false">
      <c r="A1062" s="46" t="n">
        <v>43476</v>
      </c>
      <c r="C1062" s="0" t="n">
        <v>3721</v>
      </c>
      <c r="D1062" s="0" t="n">
        <v>7056</v>
      </c>
      <c r="E1062" s="0" t="n">
        <v>2533</v>
      </c>
      <c r="H1062" s="0" t="n">
        <v>174</v>
      </c>
      <c r="I1062" s="0" t="n">
        <v>107</v>
      </c>
      <c r="J1062" s="0" t="n">
        <v>5109</v>
      </c>
      <c r="K1062" s="0" t="n">
        <v>406</v>
      </c>
      <c r="M1062" s="0" t="n">
        <v>188</v>
      </c>
      <c r="N1062" s="0" t="n">
        <v>60</v>
      </c>
      <c r="O1062" s="0" t="n">
        <v>85</v>
      </c>
      <c r="P1062" s="0" t="n">
        <v>247</v>
      </c>
      <c r="Q1062" s="0" t="n">
        <v>111</v>
      </c>
      <c r="R1062" s="0" t="n">
        <v>92</v>
      </c>
      <c r="S1062" s="0" t="n">
        <v>355</v>
      </c>
      <c r="T1062" s="0" t="n">
        <v>27</v>
      </c>
      <c r="U1062" s="0" t="n">
        <v>61</v>
      </c>
      <c r="V1062" s="0" t="n">
        <v>159</v>
      </c>
      <c r="W1062" s="0" t="n">
        <v>103</v>
      </c>
      <c r="X1062" s="0" t="n">
        <v>110</v>
      </c>
      <c r="Z1062" s="0" t="n">
        <f aca="false">SUM(C1062:X1062)</f>
        <v>20704</v>
      </c>
      <c r="AC1062" s="0" t="s">
        <v>107</v>
      </c>
      <c r="AD1062" s="0" t="s">
        <v>108</v>
      </c>
      <c r="AE1062" s="0" t="s">
        <v>109</v>
      </c>
      <c r="AF1062" s="0" t="s">
        <v>110</v>
      </c>
      <c r="AG1062" s="0" t="s">
        <v>111</v>
      </c>
      <c r="AJ1062" s="63" t="s">
        <v>116</v>
      </c>
      <c r="AK1062" s="64" t="s">
        <v>117</v>
      </c>
      <c r="AL1062" s="63" t="n">
        <v>113</v>
      </c>
      <c r="AM1062" s="68" t="n">
        <v>23</v>
      </c>
      <c r="AN1062" s="68" t="n">
        <v>17</v>
      </c>
      <c r="AO1062" s="68" t="n">
        <v>0</v>
      </c>
      <c r="AP1062" s="68" t="n">
        <v>3</v>
      </c>
      <c r="AQ1062" s="68" t="n">
        <f aca="false">SUM(AL1062:AP1062)</f>
        <v>156</v>
      </c>
      <c r="AR1062" s="67" t="n">
        <f aca="false">(AQ1062/3250)</f>
        <v>0.048</v>
      </c>
    </row>
    <row r="1063" customFormat="false" ht="15" hidden="false" customHeight="false" outlineLevel="0" collapsed="false">
      <c r="A1063" s="46" t="n">
        <v>43477</v>
      </c>
      <c r="C1063" s="0" t="n">
        <v>4618</v>
      </c>
      <c r="D1063" s="0" t="n">
        <v>5040</v>
      </c>
      <c r="E1063" s="0" t="n">
        <v>2679</v>
      </c>
      <c r="H1063" s="0" t="n">
        <v>122</v>
      </c>
      <c r="I1063" s="0" t="n">
        <v>119</v>
      </c>
      <c r="J1063" s="0" t="n">
        <v>1301</v>
      </c>
      <c r="K1063" s="0" t="n">
        <v>2025</v>
      </c>
      <c r="M1063" s="0" t="n">
        <v>322</v>
      </c>
      <c r="N1063" s="0" t="n">
        <v>93</v>
      </c>
      <c r="O1063" s="0" t="n">
        <v>78</v>
      </c>
      <c r="P1063" s="0" t="n">
        <v>356</v>
      </c>
      <c r="Q1063" s="0" t="n">
        <v>22</v>
      </c>
      <c r="R1063" s="0" t="n">
        <v>98</v>
      </c>
      <c r="S1063" s="0" t="n">
        <v>82</v>
      </c>
      <c r="T1063" s="0" t="n">
        <v>11</v>
      </c>
      <c r="U1063" s="0" t="n">
        <v>16</v>
      </c>
      <c r="V1063" s="0" t="n">
        <v>24</v>
      </c>
      <c r="W1063" s="0" t="n">
        <v>185</v>
      </c>
      <c r="X1063" s="0" t="n">
        <v>49</v>
      </c>
      <c r="Z1063" s="0" t="n">
        <f aca="false">SUM(C1063:X1063)</f>
        <v>17240</v>
      </c>
      <c r="AC1063" s="0" t="n">
        <v>1244</v>
      </c>
      <c r="AD1063" s="0" t="n">
        <v>3365</v>
      </c>
      <c r="AE1063" s="0" t="n">
        <v>2489</v>
      </c>
      <c r="AF1063" s="0" t="n">
        <v>2682</v>
      </c>
      <c r="AG1063" s="0" t="n">
        <v>3076</v>
      </c>
      <c r="AJ1063" s="63" t="s">
        <v>118</v>
      </c>
      <c r="AK1063" s="64" t="s">
        <v>119</v>
      </c>
      <c r="AL1063" s="63" t="n">
        <v>405</v>
      </c>
      <c r="AM1063" s="68" t="n">
        <v>38</v>
      </c>
      <c r="AN1063" s="68" t="n">
        <v>4</v>
      </c>
      <c r="AO1063" s="68" t="n">
        <v>0</v>
      </c>
      <c r="AP1063" s="68" t="n">
        <v>2</v>
      </c>
      <c r="AQ1063" s="68" t="n">
        <f aca="false">SUM(AL1063:AP1063)</f>
        <v>449</v>
      </c>
      <c r="AR1063" s="67" t="n">
        <f aca="false">(AQ1063/3250)</f>
        <v>0.138153846153846</v>
      </c>
    </row>
    <row r="1064" customFormat="false" ht="15" hidden="false" customHeight="false" outlineLevel="0" collapsed="false">
      <c r="A1064" s="46" t="n">
        <v>43478</v>
      </c>
      <c r="C1064" s="0" t="n">
        <v>3849</v>
      </c>
      <c r="D1064" s="0" t="n">
        <v>4804</v>
      </c>
      <c r="E1064" s="0" t="n">
        <v>4443</v>
      </c>
      <c r="H1064" s="0" t="n">
        <v>186</v>
      </c>
      <c r="I1064" s="0" t="n">
        <v>168</v>
      </c>
      <c r="J1064" s="0" t="n">
        <v>326</v>
      </c>
      <c r="K1064" s="0" t="n">
        <v>874</v>
      </c>
      <c r="M1064" s="0" t="n">
        <v>217</v>
      </c>
      <c r="N1064" s="0" t="n">
        <v>38</v>
      </c>
      <c r="O1064" s="0" t="n">
        <v>123</v>
      </c>
      <c r="P1064" s="0" t="n">
        <v>228</v>
      </c>
      <c r="Q1064" s="0" t="n">
        <v>27</v>
      </c>
      <c r="R1064" s="0" t="n">
        <v>166</v>
      </c>
      <c r="S1064" s="0" t="n">
        <v>142</v>
      </c>
      <c r="T1064" s="0" t="n">
        <v>56</v>
      </c>
      <c r="U1064" s="0" t="n">
        <v>13</v>
      </c>
      <c r="V1064" s="0" t="n">
        <v>83</v>
      </c>
      <c r="W1064" s="0" t="n">
        <v>42</v>
      </c>
      <c r="X1064" s="0" t="n">
        <v>105</v>
      </c>
      <c r="Z1064" s="0" t="n">
        <f aca="false">SUM(C1064:X1064)</f>
        <v>15890</v>
      </c>
      <c r="AC1064" s="0" t="n">
        <v>1412</v>
      </c>
      <c r="AD1064" s="0" t="n">
        <v>5765</v>
      </c>
      <c r="AE1064" s="0" t="n">
        <v>6328</v>
      </c>
      <c r="AF1064" s="0" t="n">
        <v>2415</v>
      </c>
      <c r="AG1064" s="0" t="n">
        <v>1767</v>
      </c>
      <c r="AJ1064" s="63" t="s">
        <v>120</v>
      </c>
      <c r="AK1064" s="64" t="s">
        <v>121</v>
      </c>
      <c r="AL1064" s="63" t="n">
        <v>252</v>
      </c>
      <c r="AM1064" s="68" t="n">
        <v>14</v>
      </c>
      <c r="AN1064" s="68" t="n">
        <v>74</v>
      </c>
      <c r="AO1064" s="68" t="n">
        <v>0</v>
      </c>
      <c r="AP1064" s="68" t="n">
        <v>3</v>
      </c>
      <c r="AQ1064" s="68" t="n">
        <f aca="false">SUM(AL1064:AP1064)</f>
        <v>343</v>
      </c>
      <c r="AR1064" s="67" t="n">
        <f aca="false">(AQ1064/3250)</f>
        <v>0.105538461538462</v>
      </c>
    </row>
    <row r="1065" customFormat="false" ht="15" hidden="false" customHeight="false" outlineLevel="0" collapsed="false">
      <c r="A1065" s="46" t="n">
        <v>43479</v>
      </c>
      <c r="C1065" s="0" t="n">
        <v>7646</v>
      </c>
      <c r="D1065" s="0" t="n">
        <v>5998</v>
      </c>
      <c r="E1065" s="0" t="n">
        <v>3715</v>
      </c>
      <c r="H1065" s="0" t="n">
        <v>282</v>
      </c>
      <c r="I1065" s="0" t="n">
        <v>85</v>
      </c>
      <c r="J1065" s="0" t="n">
        <v>376</v>
      </c>
      <c r="K1065" s="0" t="n">
        <v>1301</v>
      </c>
      <c r="M1065" s="0" t="n">
        <v>524</v>
      </c>
      <c r="N1065" s="0" t="n">
        <v>65</v>
      </c>
      <c r="O1065" s="0" t="n">
        <v>100</v>
      </c>
      <c r="P1065" s="0" t="n">
        <v>168</v>
      </c>
      <c r="Q1065" s="0" t="n">
        <v>76</v>
      </c>
      <c r="R1065" s="0" t="n">
        <v>121</v>
      </c>
      <c r="S1065" s="0" t="n">
        <v>154</v>
      </c>
      <c r="T1065" s="0" t="n">
        <v>14</v>
      </c>
      <c r="U1065" s="0" t="n">
        <v>21</v>
      </c>
      <c r="V1065" s="0" t="n">
        <v>52</v>
      </c>
      <c r="W1065" s="0" t="n">
        <v>19</v>
      </c>
      <c r="X1065" s="0" t="n">
        <v>79</v>
      </c>
      <c r="Z1065" s="0" t="n">
        <f aca="false">SUM(C1065:X1065)</f>
        <v>20796</v>
      </c>
      <c r="AB1065" s="0" t="s">
        <v>122</v>
      </c>
      <c r="AC1065" s="0" t="n">
        <f aca="false">SUM(AC1063:AC1064)</f>
        <v>2656</v>
      </c>
      <c r="AD1065" s="0" t="n">
        <f aca="false">SUM(AD1063:AD1064)</f>
        <v>9130</v>
      </c>
      <c r="AE1065" s="0" t="n">
        <f aca="false">SUM(AE1063:AE1064)</f>
        <v>8817</v>
      </c>
      <c r="AF1065" s="0" t="n">
        <f aca="false">SUM(AF1063:AF1064)</f>
        <v>5097</v>
      </c>
      <c r="AG1065" s="0" t="n">
        <f aca="false">SUM(AG1063:AG1064)</f>
        <v>4843</v>
      </c>
      <c r="AJ1065" s="63" t="s">
        <v>123</v>
      </c>
      <c r="AK1065" s="64" t="s">
        <v>124</v>
      </c>
      <c r="AL1065" s="63" t="n">
        <v>0</v>
      </c>
      <c r="AM1065" s="68" t="n">
        <v>0</v>
      </c>
      <c r="AN1065" s="68" t="n">
        <v>0</v>
      </c>
      <c r="AO1065" s="68" t="n">
        <v>0</v>
      </c>
      <c r="AP1065" s="68" t="n">
        <v>0</v>
      </c>
      <c r="AQ1065" s="68" t="n">
        <f aca="false">SUM(AL1065:AP1065)</f>
        <v>0</v>
      </c>
      <c r="AR1065" s="67" t="n">
        <f aca="false">(AQ1065/3250)</f>
        <v>0</v>
      </c>
    </row>
    <row r="1066" customFormat="false" ht="15" hidden="false" customHeight="false" outlineLevel="0" collapsed="false">
      <c r="A1066" s="46" t="n">
        <v>43480</v>
      </c>
      <c r="C1066" s="0" t="n">
        <v>5354</v>
      </c>
      <c r="D1066" s="0" t="n">
        <v>4131</v>
      </c>
      <c r="E1066" s="0" t="n">
        <v>4314</v>
      </c>
      <c r="H1066" s="0" t="n">
        <v>490</v>
      </c>
      <c r="I1066" s="0" t="n">
        <v>120</v>
      </c>
      <c r="J1066" s="0" t="n">
        <v>360</v>
      </c>
      <c r="K1066" s="0" t="n">
        <v>843</v>
      </c>
      <c r="M1066" s="0" t="n">
        <v>304</v>
      </c>
      <c r="N1066" s="0" t="n">
        <v>74</v>
      </c>
      <c r="O1066" s="0" t="n">
        <v>79</v>
      </c>
      <c r="P1066" s="0" t="n">
        <v>232</v>
      </c>
      <c r="Q1066" s="0" t="n">
        <v>0</v>
      </c>
      <c r="R1066" s="0" t="n">
        <v>362</v>
      </c>
      <c r="S1066" s="0" t="n">
        <v>228</v>
      </c>
      <c r="T1066" s="0" t="n">
        <v>48</v>
      </c>
      <c r="U1066" s="0" t="n">
        <v>82</v>
      </c>
      <c r="V1066" s="0" t="n">
        <v>24</v>
      </c>
      <c r="W1066" s="0" t="n">
        <v>190</v>
      </c>
      <c r="X1066" s="0" t="n">
        <v>10</v>
      </c>
      <c r="Z1066" s="0" t="n">
        <f aca="false">SUM(C1066:X1066)</f>
        <v>17245</v>
      </c>
      <c r="AH1066" s="0" t="s">
        <v>125</v>
      </c>
      <c r="AJ1066" s="63" t="s">
        <v>126</v>
      </c>
      <c r="AK1066" s="64" t="s">
        <v>127</v>
      </c>
      <c r="AL1066" s="63" t="n">
        <v>0</v>
      </c>
      <c r="AM1066" s="68" t="n">
        <v>0</v>
      </c>
      <c r="AN1066" s="68" t="n">
        <v>0</v>
      </c>
      <c r="AO1066" s="68" t="n">
        <v>0</v>
      </c>
      <c r="AP1066" s="68" t="n">
        <v>0</v>
      </c>
      <c r="AQ1066" s="68" t="n">
        <f aca="false">SUM(AL1066:AP1066)</f>
        <v>0</v>
      </c>
      <c r="AR1066" s="67" t="n">
        <f aca="false">(AQ1066/3250)</f>
        <v>0</v>
      </c>
    </row>
    <row r="1067" customFormat="false" ht="15" hidden="false" customHeight="false" outlineLevel="0" collapsed="false">
      <c r="A1067" s="46" t="n">
        <v>43481</v>
      </c>
      <c r="C1067" s="0" t="n">
        <v>6626</v>
      </c>
      <c r="D1067" s="0" t="n">
        <v>3754</v>
      </c>
      <c r="E1067" s="0" t="n">
        <v>3443</v>
      </c>
      <c r="H1067" s="0" t="n">
        <v>191</v>
      </c>
      <c r="I1067" s="0" t="n">
        <v>183</v>
      </c>
      <c r="J1067" s="0" t="n">
        <v>103</v>
      </c>
      <c r="K1067" s="0" t="n">
        <v>673</v>
      </c>
      <c r="M1067" s="0" t="n">
        <v>557</v>
      </c>
      <c r="N1067" s="0" t="n">
        <v>97</v>
      </c>
      <c r="O1067" s="0" t="n">
        <v>55</v>
      </c>
      <c r="P1067" s="0" t="n">
        <v>215</v>
      </c>
      <c r="Q1067" s="0" t="n">
        <v>23</v>
      </c>
      <c r="R1067" s="0" t="n">
        <v>566</v>
      </c>
      <c r="S1067" s="0" t="n">
        <v>163</v>
      </c>
      <c r="T1067" s="0" t="n">
        <v>25</v>
      </c>
      <c r="U1067" s="0" t="n">
        <v>90</v>
      </c>
      <c r="V1067" s="0" t="n">
        <v>61</v>
      </c>
      <c r="W1067" s="0" t="n">
        <v>168</v>
      </c>
      <c r="X1067" s="0" t="n">
        <v>12</v>
      </c>
      <c r="Z1067" s="0" t="n">
        <f aca="false">SUM(C1067:X1067)</f>
        <v>17005</v>
      </c>
      <c r="AH1067" s="0" t="n">
        <f aca="false">SUM(AC1063:AG1064)</f>
        <v>30543</v>
      </c>
      <c r="AJ1067" s="63" t="s">
        <v>128</v>
      </c>
      <c r="AK1067" s="64" t="s">
        <v>129</v>
      </c>
      <c r="AL1067" s="63" t="n">
        <v>0</v>
      </c>
      <c r="AM1067" s="68" t="n">
        <v>0</v>
      </c>
      <c r="AN1067" s="68" t="n">
        <v>0</v>
      </c>
      <c r="AO1067" s="68" t="n">
        <v>0</v>
      </c>
      <c r="AP1067" s="68" t="n">
        <v>0</v>
      </c>
      <c r="AQ1067" s="68" t="n">
        <f aca="false">SUM(AL1067:AP1067)</f>
        <v>0</v>
      </c>
      <c r="AR1067" s="67" t="n">
        <f aca="false">(AQ1067/3250)</f>
        <v>0</v>
      </c>
    </row>
    <row r="1068" customFormat="false" ht="15" hidden="false" customHeight="false" outlineLevel="0" collapsed="false">
      <c r="A1068" s="46" t="n">
        <v>43482</v>
      </c>
      <c r="C1068" s="0" t="n">
        <v>4772</v>
      </c>
      <c r="D1068" s="0" t="n">
        <v>3263</v>
      </c>
      <c r="E1068" s="0" t="n">
        <v>4076</v>
      </c>
      <c r="H1068" s="0" t="n">
        <v>332</v>
      </c>
      <c r="I1068" s="0" t="n">
        <v>218</v>
      </c>
      <c r="J1068" s="0" t="n">
        <v>268</v>
      </c>
      <c r="K1068" s="0" t="n">
        <v>1825</v>
      </c>
      <c r="M1068" s="0" t="n">
        <v>309</v>
      </c>
      <c r="N1068" s="0" t="n">
        <v>85</v>
      </c>
      <c r="O1068" s="0" t="n">
        <v>98</v>
      </c>
      <c r="P1068" s="0" t="n">
        <v>301</v>
      </c>
      <c r="Q1068" s="0" t="n">
        <v>17</v>
      </c>
      <c r="R1068" s="0" t="n">
        <v>256</v>
      </c>
      <c r="S1068" s="0" t="n">
        <v>147</v>
      </c>
      <c r="T1068" s="0" t="n">
        <v>22</v>
      </c>
      <c r="U1068" s="0" t="n">
        <v>40</v>
      </c>
      <c r="V1068" s="0" t="n">
        <v>91</v>
      </c>
      <c r="W1068" s="0" t="n">
        <v>166</v>
      </c>
      <c r="X1068" s="0" t="n">
        <v>11</v>
      </c>
      <c r="Z1068" s="0" t="n">
        <f aca="false">SUM(C1068:X1068)</f>
        <v>16297</v>
      </c>
      <c r="AJ1068" s="63" t="s">
        <v>130</v>
      </c>
      <c r="AK1068" s="64" t="s">
        <v>131</v>
      </c>
      <c r="AL1068" s="63" t="n">
        <v>79</v>
      </c>
      <c r="AM1068" s="68" t="n">
        <v>11</v>
      </c>
      <c r="AN1068" s="68" t="n">
        <v>1</v>
      </c>
      <c r="AO1068" s="68" t="n">
        <v>0</v>
      </c>
      <c r="AP1068" s="68" t="n">
        <v>2</v>
      </c>
      <c r="AQ1068" s="68" t="n">
        <f aca="false">SUM(AL1068:AP1068)</f>
        <v>93</v>
      </c>
      <c r="AR1068" s="67" t="n">
        <f aca="false">(AQ1068/3250)</f>
        <v>0.0286153846153846</v>
      </c>
    </row>
    <row r="1069" customFormat="false" ht="15" hidden="false" customHeight="false" outlineLevel="0" collapsed="false">
      <c r="A1069" s="46" t="n">
        <v>43483</v>
      </c>
      <c r="C1069" s="0" t="n">
        <v>4634</v>
      </c>
      <c r="D1069" s="0" t="n">
        <v>8571</v>
      </c>
      <c r="E1069" s="0" t="n">
        <v>3219</v>
      </c>
      <c r="H1069" s="0" t="n">
        <v>281</v>
      </c>
      <c r="I1069" s="0" t="n">
        <v>125</v>
      </c>
      <c r="J1069" s="0" t="n">
        <v>233</v>
      </c>
      <c r="K1069" s="0" t="n">
        <v>281</v>
      </c>
      <c r="M1069" s="0" t="n">
        <v>133</v>
      </c>
      <c r="N1069" s="0" t="n">
        <v>66</v>
      </c>
      <c r="O1069" s="0" t="n">
        <v>104</v>
      </c>
      <c r="P1069" s="0" t="n">
        <v>442</v>
      </c>
      <c r="Q1069" s="0" t="n">
        <v>2</v>
      </c>
      <c r="R1069" s="0" t="n">
        <v>422</v>
      </c>
      <c r="S1069" s="0" t="n">
        <v>133</v>
      </c>
      <c r="T1069" s="0" t="n">
        <v>51</v>
      </c>
      <c r="U1069" s="0" t="n">
        <v>134</v>
      </c>
      <c r="V1069" s="0" t="n">
        <v>64</v>
      </c>
      <c r="W1069" s="0" t="n">
        <v>60</v>
      </c>
      <c r="X1069" s="0" t="n">
        <v>75</v>
      </c>
      <c r="Z1069" s="0" t="n">
        <f aca="false">SUM(C1069:X1069)</f>
        <v>19030</v>
      </c>
      <c r="AJ1069" s="63" t="s">
        <v>132</v>
      </c>
      <c r="AK1069" s="64" t="s">
        <v>133</v>
      </c>
      <c r="AL1069" s="63" t="n">
        <v>755</v>
      </c>
      <c r="AM1069" s="68" t="n">
        <v>44</v>
      </c>
      <c r="AN1069" s="68" t="n">
        <v>32</v>
      </c>
      <c r="AO1069" s="68" t="n">
        <v>1</v>
      </c>
      <c r="AP1069" s="68" t="n">
        <v>5</v>
      </c>
      <c r="AQ1069" s="68" t="n">
        <f aca="false">SUM(AL1069:AP1069)</f>
        <v>837</v>
      </c>
      <c r="AR1069" s="67" t="n">
        <f aca="false">(AQ1069/3250)</f>
        <v>0.257538461538462</v>
      </c>
    </row>
    <row r="1070" customFormat="false" ht="15" hidden="false" customHeight="false" outlineLevel="0" collapsed="false">
      <c r="A1070" s="46" t="n">
        <v>43484</v>
      </c>
      <c r="C1070" s="0" t="n">
        <v>4041</v>
      </c>
      <c r="D1070" s="0" t="n">
        <v>6159</v>
      </c>
      <c r="E1070" s="0" t="n">
        <v>4769</v>
      </c>
      <c r="H1070" s="0" t="n">
        <v>924</v>
      </c>
      <c r="I1070" s="0" t="n">
        <v>112</v>
      </c>
      <c r="J1070" s="0" t="n">
        <v>351</v>
      </c>
      <c r="K1070" s="0" t="n">
        <v>893</v>
      </c>
      <c r="M1070" s="0" t="n">
        <v>98</v>
      </c>
      <c r="N1070" s="0" t="n">
        <v>111</v>
      </c>
      <c r="O1070" s="0" t="n">
        <v>135</v>
      </c>
      <c r="P1070" s="0" t="n">
        <v>482</v>
      </c>
      <c r="Q1070" s="0" t="n">
        <v>5</v>
      </c>
      <c r="R1070" s="0" t="n">
        <v>42</v>
      </c>
      <c r="S1070" s="0" t="n">
        <v>401</v>
      </c>
      <c r="T1070" s="0" t="n">
        <v>41</v>
      </c>
      <c r="U1070" s="0" t="n">
        <v>308</v>
      </c>
      <c r="V1070" s="0" t="n">
        <v>11</v>
      </c>
      <c r="W1070" s="0" t="n">
        <v>139</v>
      </c>
      <c r="X1070" s="0" t="n">
        <v>3</v>
      </c>
      <c r="Z1070" s="0" t="n">
        <f aca="false">SUM(C1070:X1070)</f>
        <v>19025</v>
      </c>
      <c r="AJ1070" s="63" t="s">
        <v>134</v>
      </c>
      <c r="AK1070" s="64" t="s">
        <v>135</v>
      </c>
      <c r="AL1070" s="63" t="n">
        <v>61</v>
      </c>
      <c r="AM1070" s="68" t="n">
        <v>3</v>
      </c>
      <c r="AN1070" s="68" t="n">
        <v>28</v>
      </c>
      <c r="AO1070" s="68" t="n">
        <v>0</v>
      </c>
      <c r="AP1070" s="68" t="n">
        <v>3</v>
      </c>
      <c r="AQ1070" s="68" t="n">
        <f aca="false">SUM(AL1070:AP1070)</f>
        <v>95</v>
      </c>
      <c r="AR1070" s="67" t="n">
        <f aca="false">(AQ1070/3250)</f>
        <v>0.0292307692307692</v>
      </c>
    </row>
    <row r="1071" customFormat="false" ht="15" hidden="false" customHeight="false" outlineLevel="0" collapsed="false">
      <c r="A1071" s="46" t="n">
        <v>43485</v>
      </c>
      <c r="C1071" s="0" t="n">
        <v>7468</v>
      </c>
      <c r="D1071" s="0" t="n">
        <v>5886</v>
      </c>
      <c r="E1071" s="0" t="n">
        <v>3674</v>
      </c>
      <c r="H1071" s="0" t="n">
        <v>322</v>
      </c>
      <c r="I1071" s="0" t="n">
        <v>103</v>
      </c>
      <c r="J1071" s="0" t="n">
        <v>767</v>
      </c>
      <c r="K1071" s="0" t="n">
        <v>1072</v>
      </c>
      <c r="M1071" s="0" t="n">
        <v>38</v>
      </c>
      <c r="N1071" s="0" t="n">
        <v>47</v>
      </c>
      <c r="O1071" s="0" t="n">
        <v>51</v>
      </c>
      <c r="P1071" s="0" t="n">
        <v>511</v>
      </c>
      <c r="Q1071" s="0" t="n">
        <v>92</v>
      </c>
      <c r="R1071" s="0" t="n">
        <v>22</v>
      </c>
      <c r="S1071" s="0" t="n">
        <v>143</v>
      </c>
      <c r="T1071" s="0" t="n">
        <v>137</v>
      </c>
      <c r="U1071" s="0" t="n">
        <v>106</v>
      </c>
      <c r="V1071" s="0" t="n">
        <v>69</v>
      </c>
      <c r="W1071" s="0" t="n">
        <v>208</v>
      </c>
      <c r="X1071" s="0" t="n">
        <v>126</v>
      </c>
      <c r="Z1071" s="0" t="n">
        <f aca="false">SUM(C1071:X1071)</f>
        <v>20842</v>
      </c>
      <c r="AJ1071" s="63" t="s">
        <v>136</v>
      </c>
      <c r="AK1071" s="64" t="s">
        <v>137</v>
      </c>
      <c r="AL1071" s="63" t="n">
        <v>0</v>
      </c>
      <c r="AM1071" s="68" t="n">
        <v>1</v>
      </c>
      <c r="AN1071" s="68" t="n">
        <v>0</v>
      </c>
      <c r="AO1071" s="68" t="n">
        <v>0</v>
      </c>
      <c r="AP1071" s="68" t="n">
        <v>0</v>
      </c>
      <c r="AQ1071" s="68" t="n">
        <f aca="false">SUM(AL1071:AP1071)</f>
        <v>1</v>
      </c>
      <c r="AR1071" s="67" t="n">
        <f aca="false">(AQ1071/3250)</f>
        <v>0.000307692307692308</v>
      </c>
    </row>
    <row r="1072" customFormat="false" ht="15" hidden="false" customHeight="false" outlineLevel="0" collapsed="false">
      <c r="A1072" s="46" t="n">
        <v>43486</v>
      </c>
      <c r="C1072" s="0" t="n">
        <v>5259</v>
      </c>
      <c r="D1072" s="0" t="n">
        <v>8823</v>
      </c>
      <c r="E1072" s="0" t="n">
        <v>4390</v>
      </c>
      <c r="H1072" s="0" t="n">
        <v>756</v>
      </c>
      <c r="I1072" s="0" t="n">
        <v>82</v>
      </c>
      <c r="J1072" s="0" t="n">
        <v>230</v>
      </c>
      <c r="K1072" s="0" t="n">
        <v>630</v>
      </c>
      <c r="M1072" s="0" t="n">
        <v>147</v>
      </c>
      <c r="N1072" s="0" t="n">
        <v>73</v>
      </c>
      <c r="O1072" s="0" t="n">
        <v>120</v>
      </c>
      <c r="P1072" s="0" t="n">
        <v>725</v>
      </c>
      <c r="Q1072" s="0" t="n">
        <v>1</v>
      </c>
      <c r="R1072" s="0" t="n">
        <v>27</v>
      </c>
      <c r="S1072" s="0" t="n">
        <v>306</v>
      </c>
      <c r="T1072" s="0" t="n">
        <v>206</v>
      </c>
      <c r="U1072" s="0" t="n">
        <v>125</v>
      </c>
      <c r="V1072" s="0" t="n">
        <v>18</v>
      </c>
      <c r="W1072" s="0" t="n">
        <v>97</v>
      </c>
      <c r="X1072" s="0" t="n">
        <v>25</v>
      </c>
      <c r="Z1072" s="0" t="n">
        <f aca="false">SUM(C1072:X1072)</f>
        <v>22040</v>
      </c>
      <c r="AJ1072" s="63" t="s">
        <v>138</v>
      </c>
      <c r="AK1072" s="64" t="s">
        <v>139</v>
      </c>
      <c r="AL1072" s="63" t="n">
        <v>285</v>
      </c>
      <c r="AM1072" s="68" t="n">
        <v>9</v>
      </c>
      <c r="AN1072" s="68" t="n">
        <v>93</v>
      </c>
      <c r="AO1072" s="68" t="n">
        <v>0</v>
      </c>
      <c r="AP1072" s="68" t="n">
        <v>4</v>
      </c>
      <c r="AQ1072" s="68" t="n">
        <f aca="false">SUM(AL1072:AP1072)</f>
        <v>391</v>
      </c>
      <c r="AR1072" s="67" t="n">
        <f aca="false">(AQ1072/3250)</f>
        <v>0.120307692307692</v>
      </c>
    </row>
    <row r="1073" customFormat="false" ht="15" hidden="false" customHeight="false" outlineLevel="0" collapsed="false">
      <c r="A1073" s="46" t="n">
        <v>43487</v>
      </c>
      <c r="C1073" s="0" t="n">
        <v>3493</v>
      </c>
      <c r="D1073" s="0" t="n">
        <v>9059</v>
      </c>
      <c r="E1073" s="0" t="n">
        <v>3166</v>
      </c>
      <c r="H1073" s="0" t="n">
        <v>1256</v>
      </c>
      <c r="I1073" s="0" t="n">
        <v>183</v>
      </c>
      <c r="J1073" s="0" t="n">
        <v>101</v>
      </c>
      <c r="K1073" s="0" t="n">
        <v>619</v>
      </c>
      <c r="M1073" s="0" t="n">
        <v>495</v>
      </c>
      <c r="N1073" s="0" t="n">
        <v>64</v>
      </c>
      <c r="O1073" s="0" t="n">
        <v>48</v>
      </c>
      <c r="P1073" s="0" t="n">
        <v>194</v>
      </c>
      <c r="Q1073" s="0" t="n">
        <v>68</v>
      </c>
      <c r="R1073" s="0" t="n">
        <v>25</v>
      </c>
      <c r="S1073" s="0" t="n">
        <v>386</v>
      </c>
      <c r="T1073" s="0" t="n">
        <v>2290</v>
      </c>
      <c r="U1073" s="0" t="n">
        <v>31</v>
      </c>
      <c r="V1073" s="0" t="n">
        <v>45</v>
      </c>
      <c r="W1073" s="0" t="n">
        <v>24</v>
      </c>
      <c r="X1073" s="0" t="n">
        <v>16</v>
      </c>
      <c r="Z1073" s="0" t="n">
        <f aca="false">SUM(C1073:X1073)</f>
        <v>21563</v>
      </c>
      <c r="AJ1073" s="63" t="s">
        <v>140</v>
      </c>
      <c r="AK1073" s="64" t="s">
        <v>141</v>
      </c>
      <c r="AL1073" s="63" t="n">
        <v>70</v>
      </c>
      <c r="AM1073" s="68" t="n">
        <v>2</v>
      </c>
      <c r="AN1073" s="68" t="n">
        <v>10</v>
      </c>
      <c r="AO1073" s="68" t="n">
        <v>0</v>
      </c>
      <c r="AP1073" s="68" t="n">
        <v>0</v>
      </c>
      <c r="AQ1073" s="68" t="n">
        <f aca="false">SUM(AL1073:AP1073)</f>
        <v>82</v>
      </c>
      <c r="AR1073" s="67" t="n">
        <f aca="false">(AQ1073/3250)</f>
        <v>0.0252307692307692</v>
      </c>
    </row>
    <row r="1074" customFormat="false" ht="15" hidden="false" customHeight="false" outlineLevel="0" collapsed="false">
      <c r="A1074" s="46" t="n">
        <v>43488</v>
      </c>
      <c r="C1074" s="0" t="n">
        <v>3704</v>
      </c>
      <c r="D1074" s="0" t="n">
        <v>8455</v>
      </c>
      <c r="E1074" s="0" t="n">
        <v>4311</v>
      </c>
      <c r="H1074" s="0" t="n">
        <v>1435</v>
      </c>
      <c r="I1074" s="0" t="n">
        <v>182</v>
      </c>
      <c r="J1074" s="0" t="n">
        <v>339</v>
      </c>
      <c r="K1074" s="0" t="n">
        <v>1057</v>
      </c>
      <c r="M1074" s="0" t="n">
        <v>554</v>
      </c>
      <c r="N1074" s="0" t="n">
        <v>36</v>
      </c>
      <c r="O1074" s="0" t="n">
        <v>113</v>
      </c>
      <c r="P1074" s="0" t="n">
        <v>605</v>
      </c>
      <c r="Q1074" s="0" t="n">
        <v>32</v>
      </c>
      <c r="R1074" s="0" t="n">
        <v>79</v>
      </c>
      <c r="S1074" s="0" t="n">
        <v>837</v>
      </c>
      <c r="T1074" s="0" t="n">
        <v>316</v>
      </c>
      <c r="U1074" s="0" t="n">
        <v>51</v>
      </c>
      <c r="V1074" s="0" t="n">
        <v>51</v>
      </c>
      <c r="W1074" s="0" t="n">
        <v>47</v>
      </c>
      <c r="X1074" s="0" t="n">
        <v>7</v>
      </c>
      <c r="Z1074" s="0" t="n">
        <f aca="false">SUM(C1074:X1074)</f>
        <v>22211</v>
      </c>
      <c r="AJ1074" s="63" t="s">
        <v>142</v>
      </c>
      <c r="AK1074" s="64" t="s">
        <v>143</v>
      </c>
      <c r="AL1074" s="63" t="n">
        <v>251</v>
      </c>
      <c r="AM1074" s="68" t="n">
        <v>5</v>
      </c>
      <c r="AN1074" s="68" t="n">
        <v>35</v>
      </c>
      <c r="AO1074" s="68" t="n">
        <v>3</v>
      </c>
      <c r="AP1074" s="68" t="n">
        <v>4</v>
      </c>
      <c r="AQ1074" s="68" t="n">
        <f aca="false">SUM(AL1074:AP1074)</f>
        <v>298</v>
      </c>
      <c r="AR1074" s="67" t="n">
        <f aca="false">(AQ1074/3250)</f>
        <v>0.0916923076923077</v>
      </c>
    </row>
    <row r="1075" customFormat="false" ht="15" hidden="false" customHeight="false" outlineLevel="0" collapsed="false">
      <c r="A1075" s="46" t="n">
        <v>43489</v>
      </c>
      <c r="C1075" s="0" t="n">
        <v>4956</v>
      </c>
      <c r="D1075" s="0" t="n">
        <v>7113</v>
      </c>
      <c r="E1075" s="0" t="n">
        <v>4896</v>
      </c>
      <c r="F1075" s="38" t="s">
        <v>144</v>
      </c>
      <c r="H1075" s="0" t="n">
        <v>285</v>
      </c>
      <c r="I1075" s="0" t="n">
        <v>240</v>
      </c>
      <c r="J1075" s="0" t="n">
        <v>101</v>
      </c>
      <c r="K1075" s="0" t="n">
        <v>1687</v>
      </c>
      <c r="M1075" s="0" t="n">
        <v>327</v>
      </c>
      <c r="N1075" s="0" t="n">
        <v>69</v>
      </c>
      <c r="O1075" s="0" t="n">
        <v>73</v>
      </c>
      <c r="P1075" s="0" t="n">
        <v>323</v>
      </c>
      <c r="Q1075" s="0" t="n">
        <v>87</v>
      </c>
      <c r="R1075" s="0" t="n">
        <v>112</v>
      </c>
      <c r="S1075" s="0" t="n">
        <v>174</v>
      </c>
      <c r="T1075" s="0" t="n">
        <v>342</v>
      </c>
      <c r="U1075" s="0" t="n">
        <v>5</v>
      </c>
      <c r="V1075" s="0" t="n">
        <v>76</v>
      </c>
      <c r="W1075" s="0" t="n">
        <v>78</v>
      </c>
      <c r="X1075" s="0" t="n">
        <v>83</v>
      </c>
      <c r="Z1075" s="0" t="n">
        <f aca="false">SUM(C1075:X1075)</f>
        <v>21027</v>
      </c>
      <c r="AJ1075" s="63" t="s">
        <v>145</v>
      </c>
      <c r="AK1075" s="64" t="s">
        <v>146</v>
      </c>
      <c r="AL1075" s="63" t="n">
        <v>41</v>
      </c>
      <c r="AM1075" s="68" t="n">
        <v>4</v>
      </c>
      <c r="AN1075" s="68" t="n">
        <v>16</v>
      </c>
      <c r="AO1075" s="68" t="n">
        <v>1</v>
      </c>
      <c r="AP1075" s="68" t="n">
        <v>0</v>
      </c>
      <c r="AQ1075" s="68" t="n">
        <f aca="false">SUM(AL1075:AP1075)</f>
        <v>62</v>
      </c>
      <c r="AR1075" s="67" t="n">
        <f aca="false">(AQ1075/3250)</f>
        <v>0.0190769230769231</v>
      </c>
    </row>
    <row r="1076" customFormat="false" ht="15" hidden="false" customHeight="false" outlineLevel="0" collapsed="false">
      <c r="A1076" s="46" t="n">
        <v>43490</v>
      </c>
      <c r="C1076" s="0" t="n">
        <v>4228</v>
      </c>
      <c r="D1076" s="0" t="n">
        <v>6189</v>
      </c>
      <c r="E1076" s="0" t="n">
        <v>3699</v>
      </c>
      <c r="F1076" s="38" t="n">
        <v>401</v>
      </c>
      <c r="H1076" s="0" t="n">
        <v>111</v>
      </c>
      <c r="I1076" s="0" t="n">
        <v>155</v>
      </c>
      <c r="J1076" s="0" t="n">
        <v>349</v>
      </c>
      <c r="K1076" s="0" t="n">
        <v>1167</v>
      </c>
      <c r="M1076" s="0" t="n">
        <v>99</v>
      </c>
      <c r="N1076" s="0" t="n">
        <v>79</v>
      </c>
      <c r="O1076" s="0" t="n">
        <v>39</v>
      </c>
      <c r="P1076" s="0" t="n">
        <v>207</v>
      </c>
      <c r="Q1076" s="0" t="n">
        <v>4</v>
      </c>
      <c r="R1076" s="0" t="n">
        <v>185</v>
      </c>
      <c r="S1076" s="0" t="n">
        <v>182</v>
      </c>
      <c r="T1076" s="0" t="n">
        <v>134</v>
      </c>
      <c r="U1076" s="0" t="n">
        <v>473</v>
      </c>
      <c r="V1076" s="0" t="n">
        <v>4</v>
      </c>
      <c r="W1076" s="0" t="n">
        <v>418</v>
      </c>
      <c r="X1076" s="0" t="n">
        <v>7</v>
      </c>
      <c r="Z1076" s="0" t="n">
        <f aca="false">SUM(C1076:X1076)</f>
        <v>18130</v>
      </c>
      <c r="AJ1076" s="63" t="s">
        <v>147</v>
      </c>
      <c r="AK1076" s="64" t="s">
        <v>148</v>
      </c>
      <c r="AL1076" s="63" t="n">
        <v>99</v>
      </c>
      <c r="AM1076" s="68" t="n">
        <v>0</v>
      </c>
      <c r="AN1076" s="68" t="n">
        <v>12</v>
      </c>
      <c r="AO1076" s="68" t="n">
        <v>0</v>
      </c>
      <c r="AP1076" s="68" t="n">
        <v>0</v>
      </c>
      <c r="AQ1076" s="68" t="n">
        <f aca="false">SUM(AL1076:AP1076)</f>
        <v>111</v>
      </c>
      <c r="AR1076" s="67" t="n">
        <f aca="false">(AQ1076/3250)</f>
        <v>0.0341538461538462</v>
      </c>
    </row>
    <row r="1077" customFormat="false" ht="15" hidden="false" customHeight="false" outlineLevel="0" collapsed="false">
      <c r="A1077" s="46" t="n">
        <v>43491</v>
      </c>
      <c r="C1077" s="0" t="n">
        <v>2605</v>
      </c>
      <c r="D1077" s="0" t="n">
        <v>8083</v>
      </c>
      <c r="E1077" s="0" t="n">
        <v>3085</v>
      </c>
      <c r="F1077" s="38" t="n">
        <v>950</v>
      </c>
      <c r="H1077" s="0" t="n">
        <v>55</v>
      </c>
      <c r="I1077" s="0" t="n">
        <v>468</v>
      </c>
      <c r="J1077" s="0" t="n">
        <v>85</v>
      </c>
      <c r="K1077" s="0" t="n">
        <v>927</v>
      </c>
      <c r="M1077" s="0" t="n">
        <v>383</v>
      </c>
      <c r="N1077" s="0" t="n">
        <v>45</v>
      </c>
      <c r="O1077" s="0" t="n">
        <v>67</v>
      </c>
      <c r="P1077" s="0" t="n">
        <v>499</v>
      </c>
      <c r="Q1077" s="0" t="n">
        <v>20</v>
      </c>
      <c r="R1077" s="0" t="n">
        <v>40</v>
      </c>
      <c r="S1077" s="0" t="n">
        <v>57</v>
      </c>
      <c r="T1077" s="0" t="n">
        <v>209</v>
      </c>
      <c r="U1077" s="0" t="n">
        <v>65</v>
      </c>
      <c r="V1077" s="0" t="n">
        <v>141</v>
      </c>
      <c r="W1077" s="0" t="n">
        <v>51</v>
      </c>
      <c r="X1077" s="0" t="n">
        <v>86</v>
      </c>
      <c r="Z1077" s="0" t="n">
        <f aca="false">SUM(C1077:X1077)</f>
        <v>17921</v>
      </c>
      <c r="AJ1077" s="69" t="s">
        <v>149</v>
      </c>
      <c r="AK1077" s="70" t="s">
        <v>150</v>
      </c>
      <c r="AL1077" s="69" t="n">
        <v>229</v>
      </c>
      <c r="AM1077" s="71" t="n">
        <v>40</v>
      </c>
      <c r="AN1077" s="71" t="n">
        <v>47</v>
      </c>
      <c r="AO1077" s="71" t="n">
        <v>0</v>
      </c>
      <c r="AP1077" s="71" t="n">
        <v>1</v>
      </c>
      <c r="AQ1077" s="71" t="n">
        <f aca="false">SUM(AL1077:AP1077)</f>
        <v>317</v>
      </c>
      <c r="AR1077" s="67" t="n">
        <f aca="false">(AQ1077/3250)</f>
        <v>0.0975384615384615</v>
      </c>
    </row>
    <row r="1078" customFormat="false" ht="15" hidden="false" customHeight="false" outlineLevel="0" collapsed="false">
      <c r="A1078" s="46" t="n">
        <v>43492</v>
      </c>
      <c r="C1078" s="0" t="n">
        <v>2774</v>
      </c>
      <c r="D1078" s="0" t="n">
        <v>6624</v>
      </c>
      <c r="E1078" s="0" t="n">
        <v>3788</v>
      </c>
      <c r="H1078" s="0" t="n">
        <v>102</v>
      </c>
      <c r="I1078" s="0" t="n">
        <v>436</v>
      </c>
      <c r="J1078" s="0" t="n">
        <v>208</v>
      </c>
      <c r="K1078" s="0" t="n">
        <v>895</v>
      </c>
      <c r="M1078" s="0" t="n">
        <v>565</v>
      </c>
      <c r="N1078" s="0" t="n">
        <v>41</v>
      </c>
      <c r="O1078" s="0" t="n">
        <v>60</v>
      </c>
      <c r="P1078" s="0" t="n">
        <v>255</v>
      </c>
      <c r="Q1078" s="0" t="n">
        <v>40</v>
      </c>
      <c r="R1078" s="0" t="n">
        <v>118</v>
      </c>
      <c r="S1078" s="0" t="n">
        <v>251</v>
      </c>
      <c r="T1078" s="0" t="n">
        <v>105</v>
      </c>
      <c r="U1078" s="0" t="n">
        <v>19</v>
      </c>
      <c r="V1078" s="0" t="n">
        <v>12</v>
      </c>
      <c r="W1078" s="0" t="n">
        <v>19</v>
      </c>
      <c r="X1078" s="0" t="n">
        <v>40</v>
      </c>
      <c r="Z1078" s="0" t="n">
        <f aca="false">SUM(C1078:X1078)</f>
        <v>16352</v>
      </c>
      <c r="AK1078" s="72" t="s">
        <v>15</v>
      </c>
      <c r="AL1078" s="73" t="n">
        <f aca="false">SUM(AL1061:AL1077)</f>
        <v>2650</v>
      </c>
      <c r="AM1078" s="73" t="n">
        <f aca="false">SUM(AM1061:AM1077)</f>
        <v>198</v>
      </c>
      <c r="AN1078" s="73" t="n">
        <f aca="false">SUM(AN1061:AN1077)</f>
        <v>369</v>
      </c>
      <c r="AO1078" s="73" t="n">
        <f aca="false">SUM(AO1061:AO1077)</f>
        <v>5</v>
      </c>
      <c r="AP1078" s="73" t="n">
        <f aca="false">SUM(AP1061:AP1077)</f>
        <v>28</v>
      </c>
      <c r="AQ1078" s="74" t="n">
        <f aca="false">SUM(AQ1061:AQ1077)</f>
        <v>3250</v>
      </c>
    </row>
    <row r="1079" customFormat="false" ht="15" hidden="false" customHeight="false" outlineLevel="0" collapsed="false">
      <c r="A1079" s="46" t="n">
        <v>43493</v>
      </c>
      <c r="C1079" s="0" t="n">
        <v>3308</v>
      </c>
      <c r="D1079" s="0" t="n">
        <v>5043</v>
      </c>
      <c r="E1079" s="0" t="n">
        <v>3518</v>
      </c>
      <c r="H1079" s="0" t="n">
        <v>196</v>
      </c>
      <c r="I1079" s="0" t="n">
        <v>199</v>
      </c>
      <c r="J1079" s="0" t="n">
        <v>49</v>
      </c>
      <c r="K1079" s="0" t="n">
        <v>1106</v>
      </c>
      <c r="M1079" s="0" t="n">
        <v>362</v>
      </c>
      <c r="N1079" s="0" t="n">
        <v>64</v>
      </c>
      <c r="O1079" s="0" t="n">
        <v>60</v>
      </c>
      <c r="P1079" s="0" t="n">
        <v>649</v>
      </c>
      <c r="Q1079" s="0" t="n">
        <v>42</v>
      </c>
      <c r="R1079" s="0" t="n">
        <v>104</v>
      </c>
      <c r="S1079" s="0" t="n">
        <v>532</v>
      </c>
      <c r="T1079" s="0" t="n">
        <v>63</v>
      </c>
      <c r="U1079" s="0" t="n">
        <v>267</v>
      </c>
      <c r="V1079" s="0" t="n">
        <v>286</v>
      </c>
      <c r="W1079" s="0" t="n">
        <v>144</v>
      </c>
      <c r="X1079" s="0" t="n">
        <v>16</v>
      </c>
      <c r="Z1079" s="0" t="n">
        <f aca="false">SUM(C1079:X1079)</f>
        <v>16008</v>
      </c>
    </row>
    <row r="1080" customFormat="false" ht="15" hidden="false" customHeight="false" outlineLevel="0" collapsed="false">
      <c r="A1080" s="46" t="n">
        <v>43494</v>
      </c>
      <c r="C1080" s="0" t="n">
        <v>6054</v>
      </c>
      <c r="D1080" s="0" t="n">
        <v>4902</v>
      </c>
      <c r="E1080" s="0" t="n">
        <v>3378</v>
      </c>
      <c r="H1080" s="0" t="n">
        <v>225</v>
      </c>
      <c r="I1080" s="0" t="n">
        <v>334</v>
      </c>
      <c r="J1080" s="0" t="n">
        <v>61</v>
      </c>
      <c r="K1080" s="0" t="n">
        <v>513</v>
      </c>
      <c r="M1080" s="0" t="n">
        <v>493</v>
      </c>
      <c r="N1080" s="0" t="n">
        <v>24</v>
      </c>
      <c r="O1080" s="0" t="n">
        <v>83</v>
      </c>
      <c r="P1080" s="0" t="n">
        <v>345</v>
      </c>
      <c r="Q1080" s="0" t="n">
        <v>11</v>
      </c>
      <c r="R1080" s="0" t="n">
        <v>39</v>
      </c>
      <c r="S1080" s="0" t="n">
        <v>321</v>
      </c>
      <c r="T1080" s="0" t="n">
        <v>67</v>
      </c>
      <c r="U1080" s="0" t="n">
        <v>5</v>
      </c>
      <c r="V1080" s="0" t="n">
        <v>2</v>
      </c>
      <c r="W1080" s="0" t="n">
        <v>286</v>
      </c>
      <c r="X1080" s="0" t="n">
        <v>38</v>
      </c>
      <c r="Z1080" s="0" t="n">
        <f aca="false">SUM(C1080:X1080)</f>
        <v>17181</v>
      </c>
    </row>
    <row r="1081" customFormat="false" ht="15" hidden="false" customHeight="false" outlineLevel="0" collapsed="false">
      <c r="A1081" s="46" t="n">
        <v>43495</v>
      </c>
      <c r="C1081" s="0" t="n">
        <v>4489</v>
      </c>
      <c r="D1081" s="0" t="n">
        <v>6101</v>
      </c>
      <c r="E1081" s="0" t="n">
        <v>1710</v>
      </c>
      <c r="H1081" s="0" t="n">
        <v>135</v>
      </c>
      <c r="I1081" s="0" t="n">
        <v>254</v>
      </c>
      <c r="J1081" s="0" t="n">
        <v>188</v>
      </c>
      <c r="K1081" s="0" t="n">
        <v>1538</v>
      </c>
      <c r="M1081" s="0" t="n">
        <v>152</v>
      </c>
      <c r="N1081" s="0" t="n">
        <v>18</v>
      </c>
      <c r="O1081" s="0" t="n">
        <v>74</v>
      </c>
      <c r="P1081" s="0" t="n">
        <v>157</v>
      </c>
      <c r="Q1081" s="0" t="n">
        <v>34</v>
      </c>
      <c r="R1081" s="0" t="n">
        <v>87</v>
      </c>
      <c r="S1081" s="0" t="n">
        <v>502</v>
      </c>
      <c r="T1081" s="0" t="n">
        <v>87</v>
      </c>
      <c r="U1081" s="0" t="n">
        <v>3</v>
      </c>
      <c r="V1081" s="0" t="n">
        <v>36</v>
      </c>
      <c r="W1081" s="0" t="n">
        <v>176</v>
      </c>
      <c r="X1081" s="0" t="n">
        <v>23</v>
      </c>
      <c r="Z1081" s="0" t="n">
        <f aca="false">SUM(C1081:X1081)</f>
        <v>15764</v>
      </c>
    </row>
    <row r="1082" customFormat="false" ht="15" hidden="false" customHeight="false" outlineLevel="0" collapsed="false">
      <c r="A1082" s="46" t="n">
        <v>43496</v>
      </c>
      <c r="C1082" s="0" t="n">
        <v>3490</v>
      </c>
      <c r="D1082" s="0" t="n">
        <v>10339</v>
      </c>
      <c r="E1082" s="0" t="n">
        <v>2875</v>
      </c>
      <c r="H1082" s="0" t="n">
        <v>180</v>
      </c>
      <c r="I1082" s="0" t="n">
        <v>119</v>
      </c>
      <c r="J1082" s="0" t="n">
        <v>63</v>
      </c>
      <c r="K1082" s="0" t="n">
        <v>1179</v>
      </c>
      <c r="M1082" s="0" t="n">
        <v>392</v>
      </c>
      <c r="N1082" s="0" t="n">
        <v>19</v>
      </c>
      <c r="O1082" s="0" t="n">
        <v>71</v>
      </c>
      <c r="P1082" s="0" t="n">
        <v>377</v>
      </c>
      <c r="Q1082" s="0" t="n">
        <v>144</v>
      </c>
      <c r="R1082" s="0" t="n">
        <v>213</v>
      </c>
      <c r="S1082" s="0" t="n">
        <v>487</v>
      </c>
      <c r="T1082" s="0" t="n">
        <v>142</v>
      </c>
      <c r="U1082" s="0" t="n">
        <v>73</v>
      </c>
      <c r="V1082" s="0" t="n">
        <v>129</v>
      </c>
      <c r="W1082" s="0" t="n">
        <v>222</v>
      </c>
      <c r="X1082" s="0" t="n">
        <v>62</v>
      </c>
      <c r="Z1082" s="0" t="n">
        <f aca="false">SUM(C1082:X1082)</f>
        <v>20576</v>
      </c>
      <c r="AJ1082" s="0" t="s">
        <v>151</v>
      </c>
      <c r="AK1082" s="0" t="s">
        <v>132</v>
      </c>
      <c r="AL1082" s="0" t="n">
        <v>837</v>
      </c>
      <c r="AM1082" s="75" t="n">
        <f aca="false">AL1082/3250</f>
        <v>0.257538461538462</v>
      </c>
    </row>
    <row r="1083" customFormat="false" ht="15" hidden="false" customHeight="false" outlineLevel="0" collapsed="false">
      <c r="A1083" s="46" t="n">
        <v>43497</v>
      </c>
      <c r="C1083" s="0" t="n">
        <v>6815</v>
      </c>
      <c r="D1083" s="0" t="n">
        <v>6156</v>
      </c>
      <c r="E1083" s="0" t="n">
        <v>2660</v>
      </c>
      <c r="H1083" s="0" t="n">
        <v>330</v>
      </c>
      <c r="I1083" s="0" t="n">
        <v>140</v>
      </c>
      <c r="J1083" s="0" t="n">
        <v>67</v>
      </c>
      <c r="K1083" s="0" t="n">
        <v>1287</v>
      </c>
      <c r="M1083" s="0" t="n">
        <v>772</v>
      </c>
      <c r="N1083" s="0" t="n">
        <v>46</v>
      </c>
      <c r="O1083" s="0" t="n">
        <v>114</v>
      </c>
      <c r="P1083" s="0" t="n">
        <v>786</v>
      </c>
      <c r="Q1083" s="0" t="n">
        <v>18</v>
      </c>
      <c r="R1083" s="0" t="n">
        <v>101</v>
      </c>
      <c r="S1083" s="0" t="n">
        <v>726</v>
      </c>
      <c r="T1083" s="0" t="n">
        <v>11</v>
      </c>
      <c r="U1083" s="0" t="n">
        <v>27</v>
      </c>
      <c r="V1083" s="0" t="n">
        <v>2</v>
      </c>
      <c r="W1083" s="0" t="n">
        <v>31</v>
      </c>
      <c r="X1083" s="0" t="n">
        <v>77</v>
      </c>
      <c r="Z1083" s="0" t="n">
        <f aca="false">SUM(C1083:X1083)</f>
        <v>20166</v>
      </c>
      <c r="AJ1083" s="0" t="s">
        <v>152</v>
      </c>
      <c r="AK1083" s="0" t="s">
        <v>118</v>
      </c>
      <c r="AL1083" s="0" t="n">
        <v>449</v>
      </c>
      <c r="AM1083" s="75" t="n">
        <f aca="false">AL1083/3250</f>
        <v>0.138153846153846</v>
      </c>
    </row>
    <row r="1084" customFormat="false" ht="15" hidden="false" customHeight="false" outlineLevel="0" collapsed="false">
      <c r="A1084" s="46" t="n">
        <v>43498</v>
      </c>
      <c r="C1084" s="0" t="n">
        <v>4558</v>
      </c>
      <c r="D1084" s="0" t="n">
        <v>5775</v>
      </c>
      <c r="E1084" s="0" t="n">
        <v>2497</v>
      </c>
      <c r="H1084" s="0" t="n">
        <v>132</v>
      </c>
      <c r="I1084" s="0" t="n">
        <v>211</v>
      </c>
      <c r="J1084" s="0" t="n">
        <v>119</v>
      </c>
      <c r="K1084" s="0" t="n">
        <v>737</v>
      </c>
      <c r="M1084" s="0" t="n">
        <v>222</v>
      </c>
      <c r="N1084" s="0" t="n">
        <v>68</v>
      </c>
      <c r="O1084" s="0" t="n">
        <v>90</v>
      </c>
      <c r="P1084" s="0" t="n">
        <v>564</v>
      </c>
      <c r="Q1084" s="0" t="n">
        <v>36</v>
      </c>
      <c r="R1084" s="0" t="n">
        <v>65</v>
      </c>
      <c r="S1084" s="0" t="n">
        <v>736</v>
      </c>
      <c r="T1084" s="0" t="n">
        <v>163</v>
      </c>
      <c r="U1084" s="0" t="n">
        <v>39</v>
      </c>
      <c r="V1084" s="0" t="n">
        <v>0</v>
      </c>
      <c r="W1084" s="0" t="n">
        <v>17</v>
      </c>
      <c r="X1084" s="0" t="n">
        <v>25</v>
      </c>
      <c r="Z1084" s="0" t="n">
        <f aca="false">SUM(C1084:X1084)</f>
        <v>16054</v>
      </c>
      <c r="AJ1084" s="0" t="s">
        <v>153</v>
      </c>
      <c r="AK1084" s="0" t="s">
        <v>138</v>
      </c>
      <c r="AL1084" s="0" t="n">
        <v>391</v>
      </c>
      <c r="AM1084" s="75" t="n">
        <f aca="false">AL1084/3250</f>
        <v>0.120307692307692</v>
      </c>
    </row>
    <row r="1085" customFormat="false" ht="15" hidden="false" customHeight="false" outlineLevel="0" collapsed="false">
      <c r="A1085" s="46" t="n">
        <v>43499</v>
      </c>
      <c r="C1085" s="0" t="n">
        <v>4066</v>
      </c>
      <c r="D1085" s="0" t="n">
        <v>5302</v>
      </c>
      <c r="E1085" s="0" t="n">
        <v>2468</v>
      </c>
      <c r="H1085" s="0" t="n">
        <v>426</v>
      </c>
      <c r="I1085" s="0" t="n">
        <v>631</v>
      </c>
      <c r="J1085" s="0" t="n">
        <v>106</v>
      </c>
      <c r="K1085" s="0" t="n">
        <v>1351</v>
      </c>
      <c r="M1085" s="0" t="n">
        <v>814</v>
      </c>
      <c r="N1085" s="0" t="n">
        <v>31</v>
      </c>
      <c r="O1085" s="0" t="n">
        <v>80</v>
      </c>
      <c r="P1085" s="0" t="n">
        <v>569</v>
      </c>
      <c r="Q1085" s="0" t="n">
        <v>3</v>
      </c>
      <c r="R1085" s="0" t="n">
        <v>66</v>
      </c>
      <c r="S1085" s="0" t="n">
        <v>515</v>
      </c>
      <c r="T1085" s="0" t="n">
        <v>25</v>
      </c>
      <c r="U1085" s="0" t="n">
        <v>20</v>
      </c>
      <c r="V1085" s="0" t="n">
        <v>28</v>
      </c>
      <c r="W1085" s="0" t="n">
        <v>59</v>
      </c>
      <c r="X1085" s="0" t="n">
        <v>4</v>
      </c>
      <c r="Z1085" s="0" t="n">
        <f aca="false">SUM(C1085:X1085)</f>
        <v>16564</v>
      </c>
      <c r="AJ1085" s="0" t="s">
        <v>154</v>
      </c>
      <c r="AK1085" s="0" t="s">
        <v>120</v>
      </c>
      <c r="AL1085" s="0" t="n">
        <v>343</v>
      </c>
      <c r="AM1085" s="75" t="n">
        <f aca="false">AL1085/3250</f>
        <v>0.105538461538462</v>
      </c>
    </row>
    <row r="1086" customFormat="false" ht="15" hidden="false" customHeight="false" outlineLevel="0" collapsed="false">
      <c r="A1086" s="46" t="n">
        <v>43500</v>
      </c>
      <c r="C1086" s="0" t="n">
        <v>7590</v>
      </c>
      <c r="D1086" s="0" t="n">
        <v>4078</v>
      </c>
      <c r="E1086" s="0" t="n">
        <v>3051</v>
      </c>
      <c r="H1086" s="0" t="n">
        <v>159</v>
      </c>
      <c r="I1086" s="0" t="n">
        <v>78</v>
      </c>
      <c r="J1086" s="0" t="n">
        <v>108</v>
      </c>
      <c r="K1086" s="0" t="n">
        <v>1014</v>
      </c>
      <c r="M1086" s="0" t="n">
        <v>709</v>
      </c>
      <c r="N1086" s="0" t="n">
        <v>31</v>
      </c>
      <c r="O1086" s="0" t="n">
        <v>61</v>
      </c>
      <c r="P1086" s="0" t="n">
        <v>375</v>
      </c>
      <c r="Q1086" s="0" t="n">
        <v>109</v>
      </c>
      <c r="R1086" s="0" t="n">
        <v>291</v>
      </c>
      <c r="S1086" s="0" t="n">
        <v>307</v>
      </c>
      <c r="T1086" s="0" t="n">
        <v>33</v>
      </c>
      <c r="U1086" s="0" t="n">
        <v>23</v>
      </c>
      <c r="V1086" s="0" t="n">
        <v>124</v>
      </c>
      <c r="W1086" s="0" t="n">
        <v>54</v>
      </c>
      <c r="X1086" s="0" t="n">
        <v>0</v>
      </c>
      <c r="Z1086" s="0" t="n">
        <f aca="false">SUM(C1086:X1086)</f>
        <v>18195</v>
      </c>
      <c r="AJ1086" s="0" t="s">
        <v>155</v>
      </c>
      <c r="AK1086" s="0" t="s">
        <v>149</v>
      </c>
      <c r="AL1086" s="0" t="n">
        <v>317</v>
      </c>
      <c r="AM1086" s="75" t="n">
        <f aca="false">AL1086/3250</f>
        <v>0.0975384615384615</v>
      </c>
    </row>
    <row r="1087" customFormat="false" ht="15" hidden="false" customHeight="false" outlineLevel="0" collapsed="false">
      <c r="A1087" s="46" t="n">
        <v>43501</v>
      </c>
      <c r="C1087" s="0" t="n">
        <v>5325</v>
      </c>
      <c r="D1087" s="0" t="n">
        <v>4398</v>
      </c>
      <c r="E1087" s="0" t="n">
        <v>4135</v>
      </c>
      <c r="H1087" s="0" t="n">
        <v>183</v>
      </c>
      <c r="I1087" s="0" t="n">
        <v>138</v>
      </c>
      <c r="J1087" s="0" t="n">
        <v>269</v>
      </c>
      <c r="K1087" s="0" t="n">
        <v>635</v>
      </c>
      <c r="M1087" s="0" t="n">
        <v>354</v>
      </c>
      <c r="N1087" s="0" t="n">
        <v>135</v>
      </c>
      <c r="O1087" s="0" t="n">
        <v>82</v>
      </c>
      <c r="P1087" s="0" t="n">
        <v>548</v>
      </c>
      <c r="Q1087" s="0" t="n">
        <v>4</v>
      </c>
      <c r="R1087" s="0" t="n">
        <v>113</v>
      </c>
      <c r="S1087" s="0" t="n">
        <v>174</v>
      </c>
      <c r="T1087" s="0" t="n">
        <v>54</v>
      </c>
      <c r="U1087" s="0" t="n">
        <v>27</v>
      </c>
      <c r="V1087" s="0" t="n">
        <v>17</v>
      </c>
      <c r="W1087" s="0" t="n">
        <v>234</v>
      </c>
      <c r="X1087" s="0" t="n">
        <v>10</v>
      </c>
      <c r="Z1087" s="0" t="n">
        <f aca="false">SUM(C1087:X1087)</f>
        <v>16835</v>
      </c>
      <c r="AJ1087" s="0" t="s">
        <v>156</v>
      </c>
      <c r="AK1087" s="0" t="s">
        <v>142</v>
      </c>
      <c r="AL1087" s="0" t="n">
        <v>298</v>
      </c>
      <c r="AM1087" s="75" t="n">
        <f aca="false">AL1087/3250</f>
        <v>0.0916923076923077</v>
      </c>
    </row>
    <row r="1088" customFormat="false" ht="15" hidden="false" customHeight="false" outlineLevel="0" collapsed="false">
      <c r="A1088" s="46" t="n">
        <v>43502</v>
      </c>
      <c r="C1088" s="0" t="n">
        <v>4420</v>
      </c>
      <c r="D1088" s="0" t="n">
        <v>8147</v>
      </c>
      <c r="E1088" s="0" t="n">
        <v>4445</v>
      </c>
      <c r="H1088" s="0" t="n">
        <v>187</v>
      </c>
      <c r="I1088" s="0" t="n">
        <v>164</v>
      </c>
      <c r="J1088" s="0" t="n">
        <v>153</v>
      </c>
      <c r="K1088" s="0" t="n">
        <v>2273</v>
      </c>
      <c r="M1088" s="0" t="n">
        <v>214</v>
      </c>
      <c r="N1088" s="0" t="n">
        <v>77</v>
      </c>
      <c r="O1088" s="0" t="n">
        <v>55</v>
      </c>
      <c r="P1088" s="0" t="n">
        <v>280</v>
      </c>
      <c r="Q1088" s="0" t="n">
        <v>46</v>
      </c>
      <c r="R1088" s="0" t="n">
        <v>295</v>
      </c>
      <c r="S1088" s="0" t="n">
        <v>324</v>
      </c>
      <c r="T1088" s="0" t="n">
        <v>13</v>
      </c>
      <c r="U1088" s="0" t="n">
        <v>62</v>
      </c>
      <c r="V1088" s="0" t="n">
        <v>37</v>
      </c>
      <c r="W1088" s="0" t="n">
        <v>151</v>
      </c>
      <c r="X1088" s="0" t="n">
        <v>0</v>
      </c>
      <c r="Z1088" s="0" t="n">
        <f aca="false">SUM(C1088:X1088)</f>
        <v>21343</v>
      </c>
      <c r="AJ1088" s="0" t="s">
        <v>157</v>
      </c>
      <c r="AK1088" s="0" t="s">
        <v>116</v>
      </c>
      <c r="AL1088" s="0" t="n">
        <v>156</v>
      </c>
      <c r="AM1088" s="75" t="n">
        <f aca="false">AL1088/3250</f>
        <v>0.048</v>
      </c>
    </row>
    <row r="1089" customFormat="false" ht="15" hidden="false" customHeight="false" outlineLevel="0" collapsed="false">
      <c r="A1089" s="46" t="n">
        <v>43503</v>
      </c>
      <c r="C1089" s="0" t="n">
        <v>7267</v>
      </c>
      <c r="D1089" s="0" t="n">
        <v>8290</v>
      </c>
      <c r="E1089" s="0" t="n">
        <v>3463</v>
      </c>
      <c r="H1089" s="0" t="n">
        <v>484</v>
      </c>
      <c r="I1089" s="0" t="n">
        <v>212</v>
      </c>
      <c r="J1089" s="0" t="n">
        <v>38</v>
      </c>
      <c r="K1089" s="0" t="n">
        <v>3300</v>
      </c>
      <c r="M1089" s="0" t="n">
        <v>622</v>
      </c>
      <c r="N1089" s="0" t="n">
        <v>62</v>
      </c>
      <c r="O1089" s="0" t="n">
        <v>113</v>
      </c>
      <c r="P1089" s="0" t="n">
        <v>491</v>
      </c>
      <c r="Q1089" s="0" t="n">
        <v>3</v>
      </c>
      <c r="R1089" s="0" t="n">
        <v>172</v>
      </c>
      <c r="S1089" s="0" t="n">
        <v>493</v>
      </c>
      <c r="T1089" s="0" t="n">
        <v>54</v>
      </c>
      <c r="U1089" s="0" t="n">
        <v>9</v>
      </c>
      <c r="V1089" s="0" t="n">
        <v>25</v>
      </c>
      <c r="W1089" s="0" t="n">
        <v>409</v>
      </c>
      <c r="X1089" s="0" t="n">
        <v>70</v>
      </c>
      <c r="Z1089" s="0" t="n">
        <f aca="false">SUM(C1089:X1089)</f>
        <v>25577</v>
      </c>
      <c r="AJ1089" s="0" t="s">
        <v>158</v>
      </c>
      <c r="AK1089" s="0" t="s">
        <v>147</v>
      </c>
      <c r="AL1089" s="0" t="n">
        <v>111</v>
      </c>
      <c r="AM1089" s="75" t="n">
        <f aca="false">AL1089/3250</f>
        <v>0.0341538461538462</v>
      </c>
    </row>
    <row r="1090" customFormat="false" ht="15" hidden="false" customHeight="false" outlineLevel="0" collapsed="false">
      <c r="A1090" s="46" t="n">
        <v>43504</v>
      </c>
      <c r="C1090" s="0" t="n">
        <v>5960</v>
      </c>
      <c r="D1090" s="0" t="n">
        <v>5146</v>
      </c>
      <c r="E1090" s="0" t="n">
        <v>4799</v>
      </c>
      <c r="H1090" s="0" t="n">
        <v>194</v>
      </c>
      <c r="I1090" s="0" t="n">
        <v>216</v>
      </c>
      <c r="J1090" s="0" t="n">
        <v>66</v>
      </c>
      <c r="K1090" s="0" t="n">
        <v>2114</v>
      </c>
      <c r="M1090" s="0" t="n">
        <v>587</v>
      </c>
      <c r="N1090" s="0" t="n">
        <v>33</v>
      </c>
      <c r="O1090" s="0" t="n">
        <v>82</v>
      </c>
      <c r="P1090" s="0" t="n">
        <v>554</v>
      </c>
      <c r="Q1090" s="0" t="n">
        <v>4</v>
      </c>
      <c r="R1090" s="0" t="n">
        <v>169</v>
      </c>
      <c r="S1090" s="0" t="n">
        <v>90</v>
      </c>
      <c r="T1090" s="0" t="n">
        <v>16</v>
      </c>
      <c r="U1090" s="0" t="n">
        <v>39</v>
      </c>
      <c r="V1090" s="0" t="n">
        <v>30</v>
      </c>
      <c r="W1090" s="0" t="n">
        <v>808</v>
      </c>
      <c r="X1090" s="0" t="n">
        <v>44</v>
      </c>
      <c r="Z1090" s="0" t="n">
        <f aca="false">SUM(C1090:X1090)</f>
        <v>20951</v>
      </c>
      <c r="AJ1090" s="0" t="s">
        <v>159</v>
      </c>
      <c r="AK1090" s="0" t="s">
        <v>134</v>
      </c>
      <c r="AL1090" s="0" t="n">
        <v>95</v>
      </c>
      <c r="AM1090" s="75" t="n">
        <f aca="false">AL1090/3250</f>
        <v>0.0292307692307692</v>
      </c>
    </row>
    <row r="1091" customFormat="false" ht="15" hidden="false" customHeight="false" outlineLevel="0" collapsed="false">
      <c r="A1091" s="46" t="n">
        <v>43505</v>
      </c>
      <c r="C1091" s="0" t="n">
        <v>7406</v>
      </c>
      <c r="D1091" s="0" t="n">
        <v>3898</v>
      </c>
      <c r="E1091" s="0" t="n">
        <v>3963</v>
      </c>
      <c r="F1091" s="0"/>
      <c r="H1091" s="0" t="n">
        <v>473</v>
      </c>
      <c r="I1091" s="0" t="n">
        <v>99</v>
      </c>
      <c r="J1091" s="0" t="n">
        <v>474</v>
      </c>
      <c r="K1091" s="0" t="n">
        <v>3320</v>
      </c>
      <c r="M1091" s="0" t="n">
        <v>136</v>
      </c>
      <c r="N1091" s="0" t="n">
        <v>55</v>
      </c>
      <c r="O1091" s="0" t="n">
        <v>24</v>
      </c>
      <c r="P1091" s="0" t="n">
        <v>423</v>
      </c>
      <c r="Q1091" s="0" t="n">
        <v>75</v>
      </c>
      <c r="R1091" s="0" t="n">
        <v>398</v>
      </c>
      <c r="S1091" s="0" t="n">
        <v>706</v>
      </c>
      <c r="T1091" s="0" t="n">
        <v>20</v>
      </c>
      <c r="U1091" s="0" t="n">
        <v>40</v>
      </c>
      <c r="V1091" s="0" t="n">
        <v>31</v>
      </c>
      <c r="W1091" s="0" t="n">
        <v>771</v>
      </c>
      <c r="X1091" s="0" t="n">
        <v>35</v>
      </c>
      <c r="Y1091" s="38" t="n">
        <v>3817</v>
      </c>
      <c r="Z1091" s="0" t="n">
        <f aca="false">SUM(C1091:X1091)</f>
        <v>22347</v>
      </c>
      <c r="AJ1091" s="0" t="s">
        <v>160</v>
      </c>
      <c r="AK1091" s="0" t="s">
        <v>130</v>
      </c>
      <c r="AL1091" s="0" t="n">
        <v>93</v>
      </c>
      <c r="AM1091" s="75" t="n">
        <f aca="false">AL1091/3250</f>
        <v>0.0286153846153846</v>
      </c>
    </row>
    <row r="1092" customFormat="false" ht="15" hidden="false" customHeight="false" outlineLevel="0" collapsed="false">
      <c r="A1092" s="46" t="n">
        <v>43506</v>
      </c>
      <c r="C1092" s="0" t="n">
        <v>4515</v>
      </c>
      <c r="D1092" s="0" t="n">
        <v>4834</v>
      </c>
      <c r="E1092" s="0" t="n">
        <v>4597</v>
      </c>
      <c r="F1092" s="0"/>
      <c r="H1092" s="0" t="n">
        <v>251</v>
      </c>
      <c r="I1092" s="0" t="n">
        <v>123</v>
      </c>
      <c r="J1092" s="0" t="n">
        <v>408</v>
      </c>
      <c r="K1092" s="0" t="n">
        <v>2673</v>
      </c>
      <c r="M1092" s="0" t="n">
        <v>39</v>
      </c>
      <c r="N1092" s="0" t="n">
        <v>73</v>
      </c>
      <c r="O1092" s="0" t="n">
        <v>82</v>
      </c>
      <c r="P1092" s="0" t="n">
        <v>259</v>
      </c>
      <c r="Q1092" s="0" t="n">
        <v>20</v>
      </c>
      <c r="R1092" s="0" t="n">
        <v>56</v>
      </c>
      <c r="S1092" s="0" t="n">
        <v>201</v>
      </c>
      <c r="T1092" s="0" t="n">
        <v>40</v>
      </c>
      <c r="U1092" s="0" t="n">
        <v>881</v>
      </c>
      <c r="V1092" s="0" t="n">
        <v>3</v>
      </c>
      <c r="W1092" s="0" t="n">
        <v>53</v>
      </c>
      <c r="X1092" s="0" t="n">
        <v>40</v>
      </c>
      <c r="Y1092" s="38" t="n">
        <v>6176</v>
      </c>
      <c r="Z1092" s="0" t="n">
        <f aca="false">SUM(C1092:X1092)</f>
        <v>19148</v>
      </c>
      <c r="AJ1092" s="0" t="s">
        <v>161</v>
      </c>
      <c r="AK1092" s="0" t="s">
        <v>140</v>
      </c>
      <c r="AL1092" s="0" t="n">
        <v>82</v>
      </c>
      <c r="AM1092" s="75" t="n">
        <f aca="false">AL1092/3250</f>
        <v>0.0252307692307692</v>
      </c>
    </row>
    <row r="1093" customFormat="false" ht="15" hidden="false" customHeight="false" outlineLevel="0" collapsed="false">
      <c r="A1093" s="46" t="n">
        <v>43507</v>
      </c>
      <c r="C1093" s="0" t="n">
        <v>5019</v>
      </c>
      <c r="D1093" s="0" t="n">
        <v>5307</v>
      </c>
      <c r="E1093" s="0" t="n">
        <v>6240</v>
      </c>
      <c r="H1093" s="0" t="n">
        <v>232</v>
      </c>
      <c r="I1093" s="0" t="n">
        <v>256</v>
      </c>
      <c r="J1093" s="0" t="n">
        <v>114</v>
      </c>
      <c r="K1093" s="0" t="n">
        <v>1860</v>
      </c>
      <c r="M1093" s="0" t="n">
        <v>117</v>
      </c>
      <c r="N1093" s="0" t="n">
        <v>45</v>
      </c>
      <c r="O1093" s="0" t="n">
        <v>79</v>
      </c>
      <c r="P1093" s="0" t="n">
        <v>478</v>
      </c>
      <c r="Q1093" s="0" t="n">
        <v>66</v>
      </c>
      <c r="R1093" s="0" t="n">
        <v>70</v>
      </c>
      <c r="S1093" s="0" t="n">
        <v>329</v>
      </c>
      <c r="T1093" s="0" t="n">
        <v>5</v>
      </c>
      <c r="U1093" s="0" t="n">
        <v>133</v>
      </c>
      <c r="V1093" s="0" t="n">
        <v>83</v>
      </c>
      <c r="W1093" s="0" t="n">
        <v>131</v>
      </c>
      <c r="X1093" s="0" t="n">
        <v>70</v>
      </c>
      <c r="Y1093" s="0" t="n">
        <v>2458</v>
      </c>
      <c r="Z1093" s="0" t="n">
        <f aca="false">SUM(C1093:Y1093)</f>
        <v>23092</v>
      </c>
      <c r="AJ1093" s="0" t="s">
        <v>162</v>
      </c>
      <c r="AK1093" s="0" t="s">
        <v>145</v>
      </c>
      <c r="AL1093" s="0" t="n">
        <v>62</v>
      </c>
      <c r="AM1093" s="75" t="n">
        <f aca="false">AL1093/3250</f>
        <v>0.0190769230769231</v>
      </c>
    </row>
    <row r="1094" customFormat="false" ht="15" hidden="false" customHeight="false" outlineLevel="0" collapsed="false">
      <c r="A1094" s="46" t="n">
        <v>43508</v>
      </c>
      <c r="C1094" s="0" t="n">
        <v>3839</v>
      </c>
      <c r="D1094" s="0" t="n">
        <v>4526</v>
      </c>
      <c r="E1094" s="0" t="n">
        <v>4201</v>
      </c>
      <c r="H1094" s="0" t="n">
        <v>369</v>
      </c>
      <c r="I1094" s="0" t="n">
        <v>140</v>
      </c>
      <c r="J1094" s="0" t="n">
        <v>142</v>
      </c>
      <c r="K1094" s="0" t="n">
        <v>2605</v>
      </c>
      <c r="M1094" s="0" t="n">
        <v>54</v>
      </c>
      <c r="N1094" s="0" t="n">
        <v>185</v>
      </c>
      <c r="O1094" s="0" t="n">
        <v>137</v>
      </c>
      <c r="P1094" s="0" t="n">
        <v>286</v>
      </c>
      <c r="Q1094" s="0" t="n">
        <v>66</v>
      </c>
      <c r="R1094" s="0" t="n">
        <v>103</v>
      </c>
      <c r="S1094" s="0" t="n">
        <v>766</v>
      </c>
      <c r="T1094" s="0" t="n">
        <v>10</v>
      </c>
      <c r="U1094" s="0" t="n">
        <v>1</v>
      </c>
      <c r="V1094" s="0" t="n">
        <v>29</v>
      </c>
      <c r="W1094" s="0" t="n">
        <v>906</v>
      </c>
      <c r="X1094" s="0" t="n">
        <v>113</v>
      </c>
      <c r="Y1094" s="0" t="n">
        <v>2182</v>
      </c>
      <c r="Z1094" s="0" t="n">
        <f aca="false">SUM(C1094:Y1094)</f>
        <v>20660</v>
      </c>
      <c r="AJ1094" s="0" t="s">
        <v>163</v>
      </c>
      <c r="AK1094" s="0" t="s">
        <v>114</v>
      </c>
      <c r="AL1094" s="0" t="n">
        <v>15</v>
      </c>
      <c r="AM1094" s="75" t="n">
        <f aca="false">AL1094/3250</f>
        <v>0.00461538461538462</v>
      </c>
    </row>
    <row r="1095" customFormat="false" ht="15" hidden="false" customHeight="false" outlineLevel="0" collapsed="false">
      <c r="A1095" s="46" t="n">
        <v>43509</v>
      </c>
      <c r="C1095" s="0" t="n">
        <v>5346</v>
      </c>
      <c r="D1095" s="0" t="n">
        <v>5899</v>
      </c>
      <c r="E1095" s="0" t="n">
        <v>4331</v>
      </c>
      <c r="H1095" s="0" t="n">
        <v>484</v>
      </c>
      <c r="I1095" s="0" t="n">
        <v>97</v>
      </c>
      <c r="J1095" s="0" t="n">
        <v>103</v>
      </c>
      <c r="K1095" s="0" t="n">
        <v>1072</v>
      </c>
      <c r="M1095" s="0" t="n">
        <v>25</v>
      </c>
      <c r="N1095" s="0" t="n">
        <v>87</v>
      </c>
      <c r="O1095" s="0" t="n">
        <v>43</v>
      </c>
      <c r="P1095" s="0" t="n">
        <v>313</v>
      </c>
      <c r="Q1095" s="0" t="n">
        <v>0</v>
      </c>
      <c r="R1095" s="0" t="n">
        <v>73</v>
      </c>
      <c r="S1095" s="0" t="n">
        <v>1039</v>
      </c>
      <c r="T1095" s="0" t="n">
        <v>100</v>
      </c>
      <c r="U1095" s="0" t="n">
        <v>14</v>
      </c>
      <c r="V1095" s="0" t="n">
        <v>8</v>
      </c>
      <c r="W1095" s="0" t="n">
        <v>503</v>
      </c>
      <c r="X1095" s="0" t="n">
        <v>212</v>
      </c>
      <c r="Y1095" s="0" t="n">
        <v>2812</v>
      </c>
      <c r="Z1095" s="0" t="n">
        <f aca="false">SUM(C1095:Y1095)</f>
        <v>22561</v>
      </c>
      <c r="AJ1095" s="0" t="s">
        <v>164</v>
      </c>
      <c r="AK1095" s="0" t="s">
        <v>136</v>
      </c>
      <c r="AL1095" s="0" t="n">
        <v>1</v>
      </c>
      <c r="AM1095" s="75" t="n">
        <f aca="false">AL1095/3250</f>
        <v>0.000307692307692308</v>
      </c>
    </row>
    <row r="1096" customFormat="false" ht="15" hidden="false" customHeight="false" outlineLevel="0" collapsed="false">
      <c r="A1096" s="46" t="n">
        <v>43510</v>
      </c>
      <c r="C1096" s="0" t="n">
        <v>5676</v>
      </c>
      <c r="D1096" s="0" t="n">
        <v>4033</v>
      </c>
      <c r="E1096" s="0" t="n">
        <v>7164</v>
      </c>
      <c r="H1096" s="0" t="n">
        <v>60</v>
      </c>
      <c r="I1096" s="0" t="n">
        <v>162</v>
      </c>
      <c r="J1096" s="0" t="n">
        <v>77</v>
      </c>
      <c r="K1096" s="0" t="n">
        <v>481</v>
      </c>
      <c r="M1096" s="0" t="n">
        <v>349</v>
      </c>
      <c r="N1096" s="0" t="n">
        <v>40</v>
      </c>
      <c r="O1096" s="0" t="n">
        <v>50</v>
      </c>
      <c r="P1096" s="0" t="n">
        <v>417</v>
      </c>
      <c r="Q1096" s="0" t="n">
        <v>63</v>
      </c>
      <c r="R1096" s="0" t="n">
        <v>56</v>
      </c>
      <c r="S1096" s="0" t="n">
        <v>545</v>
      </c>
      <c r="T1096" s="0" t="n">
        <v>49</v>
      </c>
      <c r="U1096" s="0" t="n">
        <v>20</v>
      </c>
      <c r="V1096" s="0" t="n">
        <v>146</v>
      </c>
      <c r="W1096" s="0" t="n">
        <v>240</v>
      </c>
      <c r="X1096" s="0" t="n">
        <v>51</v>
      </c>
      <c r="Y1096" s="0" t="n">
        <v>2676</v>
      </c>
      <c r="Z1096" s="0" t="n">
        <f aca="false">SUM(C1096:Y1096)</f>
        <v>22355</v>
      </c>
      <c r="AJ1096" s="0" t="s">
        <v>165</v>
      </c>
      <c r="AK1096" s="0" t="s">
        <v>123</v>
      </c>
      <c r="AL1096" s="0" t="n">
        <v>0</v>
      </c>
      <c r="AM1096" s="75" t="n">
        <f aca="false">AL1096/3250</f>
        <v>0</v>
      </c>
    </row>
    <row r="1097" customFormat="false" ht="15" hidden="false" customHeight="false" outlineLevel="0" collapsed="false">
      <c r="A1097" s="46" t="n">
        <v>43511</v>
      </c>
      <c r="C1097" s="0" t="n">
        <v>5462</v>
      </c>
      <c r="D1097" s="0" t="n">
        <v>4628</v>
      </c>
      <c r="E1097" s="0" t="n">
        <v>3577</v>
      </c>
      <c r="H1097" s="0" t="n">
        <v>228</v>
      </c>
      <c r="I1097" s="0" t="n">
        <v>127</v>
      </c>
      <c r="J1097" s="0" t="n">
        <v>311</v>
      </c>
      <c r="K1097" s="0" t="n">
        <v>498</v>
      </c>
      <c r="M1097" s="0" t="n">
        <v>160</v>
      </c>
      <c r="N1097" s="0" t="n">
        <v>41</v>
      </c>
      <c r="O1097" s="0" t="n">
        <v>54</v>
      </c>
      <c r="P1097" s="0" t="n">
        <v>135</v>
      </c>
      <c r="Q1097" s="0" t="n">
        <v>18</v>
      </c>
      <c r="R1097" s="0" t="n">
        <v>640</v>
      </c>
      <c r="S1097" s="0" t="n">
        <v>396</v>
      </c>
      <c r="T1097" s="0" t="n">
        <v>128</v>
      </c>
      <c r="U1097" s="0" t="n">
        <v>16</v>
      </c>
      <c r="V1097" s="0" t="n">
        <v>62</v>
      </c>
      <c r="W1097" s="0" t="n">
        <v>148</v>
      </c>
      <c r="X1097" s="0" t="n">
        <v>35</v>
      </c>
      <c r="Y1097" s="0" t="n">
        <v>2855</v>
      </c>
      <c r="Z1097" s="0" t="n">
        <f aca="false">SUM(C1097:Y1097)</f>
        <v>19519</v>
      </c>
      <c r="AJ1097" s="0" t="s">
        <v>165</v>
      </c>
      <c r="AK1097" s="0" t="s">
        <v>126</v>
      </c>
      <c r="AL1097" s="0" t="n">
        <v>0</v>
      </c>
      <c r="AM1097" s="75" t="n">
        <f aca="false">AL1097/3250</f>
        <v>0</v>
      </c>
    </row>
    <row r="1098" customFormat="false" ht="15" hidden="false" customHeight="false" outlineLevel="0" collapsed="false">
      <c r="A1098" s="46" t="n">
        <v>43512</v>
      </c>
      <c r="C1098" s="0" t="n">
        <v>3573</v>
      </c>
      <c r="D1098" s="0" t="n">
        <v>4355</v>
      </c>
      <c r="E1098" s="0" t="n">
        <v>2607</v>
      </c>
      <c r="H1098" s="0" t="n">
        <v>612</v>
      </c>
      <c r="I1098" s="0" t="n">
        <v>116</v>
      </c>
      <c r="J1098" s="0" t="n">
        <v>55</v>
      </c>
      <c r="K1098" s="0" t="n">
        <v>511</v>
      </c>
      <c r="M1098" s="0" t="n">
        <v>352</v>
      </c>
      <c r="N1098" s="0" t="n">
        <v>59</v>
      </c>
      <c r="O1098" s="0" t="n">
        <v>77</v>
      </c>
      <c r="P1098" s="0" t="n">
        <v>177</v>
      </c>
      <c r="Q1098" s="0" t="n">
        <v>11</v>
      </c>
      <c r="R1098" s="0" t="n">
        <v>107</v>
      </c>
      <c r="S1098" s="0" t="n">
        <v>971</v>
      </c>
      <c r="T1098" s="0" t="n">
        <v>36</v>
      </c>
      <c r="U1098" s="0" t="n">
        <v>181</v>
      </c>
      <c r="V1098" s="0" t="n">
        <v>3</v>
      </c>
      <c r="W1098" s="0" t="n">
        <v>173</v>
      </c>
      <c r="X1098" s="0" t="n">
        <v>98</v>
      </c>
      <c r="Y1098" s="0" t="n">
        <v>3983</v>
      </c>
      <c r="Z1098" s="0" t="n">
        <f aca="false">SUM(C1098:Y1098)</f>
        <v>18057</v>
      </c>
      <c r="AJ1098" s="0" t="s">
        <v>165</v>
      </c>
      <c r="AK1098" s="0" t="s">
        <v>128</v>
      </c>
      <c r="AL1098" s="0" t="n">
        <v>0</v>
      </c>
      <c r="AM1098" s="75" t="n">
        <f aca="false">AL1098/3250</f>
        <v>0</v>
      </c>
    </row>
    <row r="1099" customFormat="false" ht="15" hidden="false" customHeight="false" outlineLevel="0" collapsed="false">
      <c r="A1099" s="46" t="n">
        <v>43513</v>
      </c>
      <c r="C1099" s="0" t="n">
        <v>4150</v>
      </c>
      <c r="D1099" s="0" t="n">
        <v>5809</v>
      </c>
      <c r="E1099" s="0" t="n">
        <v>2505</v>
      </c>
      <c r="H1099" s="0" t="n">
        <v>683</v>
      </c>
      <c r="I1099" s="0" t="n">
        <v>158</v>
      </c>
      <c r="J1099" s="0" t="n">
        <v>101</v>
      </c>
      <c r="K1099" s="0" t="n">
        <v>1172</v>
      </c>
      <c r="M1099" s="0" t="n">
        <v>28</v>
      </c>
      <c r="N1099" s="0" t="n">
        <v>53</v>
      </c>
      <c r="O1099" s="0" t="n">
        <v>50</v>
      </c>
      <c r="P1099" s="0" t="n">
        <v>168</v>
      </c>
      <c r="Q1099" s="0" t="n">
        <v>4</v>
      </c>
      <c r="R1099" s="0" t="n">
        <v>247</v>
      </c>
      <c r="S1099" s="0" t="n">
        <v>359</v>
      </c>
      <c r="T1099" s="0" t="n">
        <v>14</v>
      </c>
      <c r="U1099" s="0" t="n">
        <v>56</v>
      </c>
      <c r="V1099" s="0" t="n">
        <v>0</v>
      </c>
      <c r="W1099" s="0" t="n">
        <v>104</v>
      </c>
      <c r="X1099" s="0" t="n">
        <v>37</v>
      </c>
      <c r="Y1099" s="0" t="n">
        <v>1567</v>
      </c>
      <c r="Z1099" s="0" t="n">
        <f aca="false">SUM(C1099:Y1099)</f>
        <v>17265</v>
      </c>
    </row>
    <row r="1100" customFormat="false" ht="15" hidden="false" customHeight="false" outlineLevel="0" collapsed="false">
      <c r="A1100" s="46" t="n">
        <v>43514</v>
      </c>
      <c r="C1100" s="0" t="n">
        <v>5399</v>
      </c>
      <c r="D1100" s="0" t="n">
        <v>3615</v>
      </c>
      <c r="E1100" s="0" t="n">
        <v>4393</v>
      </c>
      <c r="H1100" s="0" t="n">
        <v>398</v>
      </c>
      <c r="I1100" s="0" t="n">
        <v>115</v>
      </c>
      <c r="J1100" s="0" t="n">
        <v>96</v>
      </c>
      <c r="K1100" s="0" t="n">
        <v>1138</v>
      </c>
      <c r="M1100" s="0" t="n">
        <v>206</v>
      </c>
      <c r="N1100" s="0" t="n">
        <v>56</v>
      </c>
      <c r="O1100" s="0" t="n">
        <v>46</v>
      </c>
      <c r="P1100" s="0" t="n">
        <v>144</v>
      </c>
      <c r="Q1100" s="0" t="n">
        <v>63</v>
      </c>
      <c r="R1100" s="0" t="n">
        <v>196</v>
      </c>
      <c r="S1100" s="0" t="n">
        <v>1122</v>
      </c>
      <c r="T1100" s="0" t="n">
        <v>24</v>
      </c>
      <c r="U1100" s="0" t="n">
        <v>46</v>
      </c>
      <c r="V1100" s="0" t="n">
        <v>0</v>
      </c>
      <c r="W1100" s="0" t="n">
        <v>189</v>
      </c>
      <c r="X1100" s="0" t="n">
        <v>2</v>
      </c>
      <c r="Y1100" s="0" t="n">
        <v>2834</v>
      </c>
      <c r="Z1100" s="0" t="n">
        <f aca="false">SUM(C1100:Y1100)</f>
        <v>20082</v>
      </c>
    </row>
    <row r="1101" customFormat="false" ht="15" hidden="false" customHeight="false" outlineLevel="0" collapsed="false">
      <c r="A1101" s="46" t="n">
        <v>43515</v>
      </c>
      <c r="C1101" s="0" t="n">
        <v>4402</v>
      </c>
      <c r="D1101" s="0" t="n">
        <v>8344</v>
      </c>
      <c r="E1101" s="0" t="n">
        <v>4840</v>
      </c>
      <c r="H1101" s="0" t="n">
        <v>101</v>
      </c>
      <c r="I1101" s="0" t="n">
        <v>272</v>
      </c>
      <c r="J1101" s="0" t="n">
        <v>212</v>
      </c>
      <c r="K1101" s="0" t="n">
        <v>1396</v>
      </c>
      <c r="M1101" s="0" t="n">
        <v>279</v>
      </c>
      <c r="N1101" s="0" t="n">
        <v>64</v>
      </c>
      <c r="O1101" s="0" t="n">
        <v>56</v>
      </c>
      <c r="P1101" s="0" t="n">
        <v>189</v>
      </c>
      <c r="Q1101" s="0" t="n">
        <v>32</v>
      </c>
      <c r="R1101" s="0" t="n">
        <v>154</v>
      </c>
      <c r="S1101" s="0" t="n">
        <v>1004</v>
      </c>
      <c r="T1101" s="0" t="n">
        <v>26</v>
      </c>
      <c r="U1101" s="0" t="n">
        <v>38</v>
      </c>
      <c r="V1101" s="0" t="n">
        <v>31</v>
      </c>
      <c r="W1101" s="0" t="n">
        <v>76</v>
      </c>
      <c r="X1101" s="0" t="n">
        <v>114</v>
      </c>
      <c r="Y1101" s="0" t="n">
        <v>1158</v>
      </c>
      <c r="Z1101" s="0" t="n">
        <f aca="false">SUM(C1101:Y1101)</f>
        <v>22788</v>
      </c>
    </row>
    <row r="1102" customFormat="false" ht="15" hidden="false" customHeight="false" outlineLevel="0" collapsed="false">
      <c r="A1102" s="46" t="n">
        <v>43516</v>
      </c>
      <c r="C1102" s="0" t="n">
        <v>3296</v>
      </c>
      <c r="D1102" s="0" t="n">
        <v>5478</v>
      </c>
      <c r="E1102" s="0" t="n">
        <v>5022</v>
      </c>
      <c r="H1102" s="0" t="n">
        <v>427</v>
      </c>
      <c r="I1102" s="0" t="n">
        <v>184</v>
      </c>
      <c r="J1102" s="0" t="n">
        <v>220</v>
      </c>
      <c r="K1102" s="0" t="n">
        <v>950</v>
      </c>
      <c r="M1102" s="0" t="n">
        <v>157</v>
      </c>
      <c r="N1102" s="0" t="n">
        <v>61</v>
      </c>
      <c r="O1102" s="0" t="n">
        <v>73</v>
      </c>
      <c r="P1102" s="0" t="n">
        <v>387</v>
      </c>
      <c r="Q1102" s="0" t="n">
        <v>39</v>
      </c>
      <c r="R1102" s="0" t="n">
        <v>241</v>
      </c>
      <c r="S1102" s="0" t="n">
        <v>642</v>
      </c>
      <c r="T1102" s="0" t="n">
        <v>85</v>
      </c>
      <c r="U1102" s="0" t="n">
        <v>22</v>
      </c>
      <c r="V1102" s="0" t="n">
        <v>21</v>
      </c>
      <c r="W1102" s="0" t="n">
        <v>376</v>
      </c>
      <c r="X1102" s="0" t="n">
        <v>16</v>
      </c>
      <c r="Y1102" s="0" t="n">
        <v>1390</v>
      </c>
      <c r="Z1102" s="0" t="n">
        <f aca="false">SUM(C1102:Y1102)</f>
        <v>19087</v>
      </c>
    </row>
    <row r="1103" customFormat="false" ht="15" hidden="false" customHeight="false" outlineLevel="0" collapsed="false">
      <c r="A1103" s="46" t="n">
        <v>43517</v>
      </c>
      <c r="C1103" s="0" t="n">
        <v>5477</v>
      </c>
      <c r="D1103" s="0" t="n">
        <v>5147</v>
      </c>
      <c r="E1103" s="0" t="n">
        <v>6049</v>
      </c>
      <c r="F1103" s="38" t="n">
        <v>375</v>
      </c>
      <c r="H1103" s="0" t="n">
        <v>201</v>
      </c>
      <c r="I1103" s="0" t="n">
        <v>4750</v>
      </c>
      <c r="J1103" s="0" t="n">
        <v>27</v>
      </c>
      <c r="K1103" s="0" t="n">
        <v>296</v>
      </c>
      <c r="M1103" s="0" t="n">
        <v>12</v>
      </c>
      <c r="N1103" s="0" t="n">
        <v>55</v>
      </c>
      <c r="O1103" s="0" t="n">
        <v>28</v>
      </c>
      <c r="P1103" s="0" t="n">
        <v>157</v>
      </c>
      <c r="Q1103" s="0" t="n">
        <v>6</v>
      </c>
      <c r="R1103" s="0" t="n">
        <v>140</v>
      </c>
      <c r="S1103" s="0" t="n">
        <v>464</v>
      </c>
      <c r="T1103" s="0" t="n">
        <v>70</v>
      </c>
      <c r="U1103" s="0" t="n">
        <v>33</v>
      </c>
      <c r="V1103" s="0" t="n">
        <v>109</v>
      </c>
      <c r="W1103" s="0" t="n">
        <v>188</v>
      </c>
      <c r="X1103" s="0" t="n">
        <v>346</v>
      </c>
      <c r="Y1103" s="0" t="n">
        <v>1357</v>
      </c>
      <c r="Z1103" s="0" t="n">
        <f aca="false">SUM(C1103:Y1103)</f>
        <v>25287</v>
      </c>
    </row>
    <row r="1104" customFormat="false" ht="15" hidden="false" customHeight="false" outlineLevel="0" collapsed="false">
      <c r="A1104" s="46" t="n">
        <v>43518</v>
      </c>
      <c r="C1104" s="0" t="n">
        <v>6092</v>
      </c>
      <c r="D1104" s="0" t="n">
        <v>9838</v>
      </c>
      <c r="E1104" s="0" t="n">
        <v>4580</v>
      </c>
      <c r="F1104" s="38" t="n">
        <v>793</v>
      </c>
      <c r="H1104" s="0" t="n">
        <v>31</v>
      </c>
      <c r="I1104" s="0" t="n">
        <v>342</v>
      </c>
      <c r="J1104" s="0" t="n">
        <v>117</v>
      </c>
      <c r="K1104" s="0" t="n">
        <v>638</v>
      </c>
      <c r="M1104" s="0" t="n">
        <v>415</v>
      </c>
      <c r="N1104" s="0" t="n">
        <v>69</v>
      </c>
      <c r="O1104" s="0" t="n">
        <v>85</v>
      </c>
      <c r="P1104" s="0" t="n">
        <v>113</v>
      </c>
      <c r="Q1104" s="0" t="n">
        <v>17</v>
      </c>
      <c r="R1104" s="0" t="n">
        <v>340</v>
      </c>
      <c r="S1104" s="0" t="n">
        <v>427</v>
      </c>
      <c r="T1104" s="0" t="n">
        <v>80</v>
      </c>
      <c r="U1104" s="0" t="n">
        <v>140</v>
      </c>
      <c r="V1104" s="0" t="n">
        <v>130</v>
      </c>
      <c r="W1104" s="0" t="n">
        <v>240</v>
      </c>
      <c r="X1104" s="0" t="n">
        <v>76</v>
      </c>
      <c r="Y1104" s="0" t="n">
        <v>2678</v>
      </c>
      <c r="Z1104" s="0" t="n">
        <f aca="false">SUM(C1104:Y1104)</f>
        <v>27241</v>
      </c>
    </row>
    <row r="1105" customFormat="false" ht="15" hidden="false" customHeight="false" outlineLevel="0" collapsed="false">
      <c r="A1105" s="46" t="n">
        <v>43519</v>
      </c>
      <c r="C1105" s="0" t="n">
        <v>1753</v>
      </c>
      <c r="D1105" s="0" t="n">
        <v>6048</v>
      </c>
      <c r="E1105" s="0" t="n">
        <v>3824</v>
      </c>
      <c r="F1105" s="38" t="n">
        <v>203</v>
      </c>
      <c r="H1105" s="0" t="n">
        <v>127</v>
      </c>
      <c r="I1105" s="0" t="n">
        <v>396</v>
      </c>
      <c r="J1105" s="0" t="n">
        <v>100</v>
      </c>
      <c r="K1105" s="0" t="n">
        <v>192</v>
      </c>
      <c r="M1105" s="0" t="n">
        <v>47</v>
      </c>
      <c r="N1105" s="0" t="n">
        <v>72</v>
      </c>
      <c r="O1105" s="0" t="n">
        <v>49</v>
      </c>
      <c r="P1105" s="0" t="n">
        <v>132</v>
      </c>
      <c r="Q1105" s="0" t="n">
        <v>35</v>
      </c>
      <c r="R1105" s="0" t="n">
        <v>59</v>
      </c>
      <c r="S1105" s="0" t="n">
        <v>116</v>
      </c>
      <c r="T1105" s="0" t="n">
        <v>322</v>
      </c>
      <c r="U1105" s="0" t="n">
        <v>59</v>
      </c>
      <c r="V1105" s="0" t="n">
        <v>90</v>
      </c>
      <c r="W1105" s="0" t="n">
        <v>107</v>
      </c>
      <c r="X1105" s="0" t="n">
        <v>55</v>
      </c>
      <c r="Y1105" s="0" t="n">
        <v>1915</v>
      </c>
      <c r="Z1105" s="0" t="n">
        <f aca="false">SUM(C1105:Y1105)</f>
        <v>15701</v>
      </c>
    </row>
    <row r="1106" customFormat="false" ht="15" hidden="false" customHeight="false" outlineLevel="0" collapsed="false">
      <c r="A1106" s="46" t="n">
        <v>43520</v>
      </c>
      <c r="C1106" s="0" t="n">
        <v>3594</v>
      </c>
      <c r="D1106" s="0" t="n">
        <v>6430</v>
      </c>
      <c r="E1106" s="0" t="n">
        <v>4769</v>
      </c>
      <c r="F1106" s="38" t="n">
        <v>181</v>
      </c>
      <c r="H1106" s="0" t="n">
        <v>1406</v>
      </c>
      <c r="I1106" s="0" t="n">
        <v>341</v>
      </c>
      <c r="J1106" s="0" t="n">
        <v>117</v>
      </c>
      <c r="K1106" s="0" t="n">
        <v>335</v>
      </c>
      <c r="M1106" s="0" t="n">
        <v>16</v>
      </c>
      <c r="N1106" s="0" t="n">
        <v>26</v>
      </c>
      <c r="O1106" s="0" t="n">
        <v>43</v>
      </c>
      <c r="P1106" s="0" t="n">
        <v>123</v>
      </c>
      <c r="Q1106" s="0" t="n">
        <v>124</v>
      </c>
      <c r="R1106" s="0" t="n">
        <v>31</v>
      </c>
      <c r="S1106" s="0" t="n">
        <v>352</v>
      </c>
      <c r="T1106" s="0" t="n">
        <v>37</v>
      </c>
      <c r="U1106" s="0" t="n">
        <v>17</v>
      </c>
      <c r="V1106" s="0" t="n">
        <v>5</v>
      </c>
      <c r="W1106" s="0" t="n">
        <v>347</v>
      </c>
      <c r="X1106" s="0" t="n">
        <v>1</v>
      </c>
      <c r="Y1106" s="0" t="n">
        <v>2054</v>
      </c>
      <c r="Z1106" s="0" t="n">
        <f aca="false">SUM(C1106:Y1106)</f>
        <v>20349</v>
      </c>
    </row>
    <row r="1107" customFormat="false" ht="15" hidden="false" customHeight="false" outlineLevel="0" collapsed="false">
      <c r="A1107" s="46" t="n">
        <v>43521</v>
      </c>
      <c r="C1107" s="0" t="n">
        <v>5835</v>
      </c>
      <c r="D1107" s="0" t="n">
        <v>5739</v>
      </c>
      <c r="E1107" s="0" t="n">
        <v>2065</v>
      </c>
      <c r="F1107" s="38" t="n">
        <v>171</v>
      </c>
      <c r="H1107" s="0" t="n">
        <v>157</v>
      </c>
      <c r="I1107" s="0" t="n">
        <v>148</v>
      </c>
      <c r="J1107" s="0" t="n">
        <v>184</v>
      </c>
      <c r="K1107" s="0" t="n">
        <v>715</v>
      </c>
      <c r="M1107" s="0" t="n">
        <v>110</v>
      </c>
      <c r="N1107" s="0" t="n">
        <v>100</v>
      </c>
      <c r="O1107" s="0" t="n">
        <v>36</v>
      </c>
      <c r="P1107" s="0" t="n">
        <v>130</v>
      </c>
      <c r="Q1107" s="0" t="n">
        <v>1</v>
      </c>
      <c r="R1107" s="0" t="n">
        <v>274</v>
      </c>
      <c r="S1107" s="0" t="n">
        <v>183</v>
      </c>
      <c r="T1107" s="0" t="n">
        <v>48</v>
      </c>
      <c r="U1107" s="0" t="n">
        <v>43</v>
      </c>
      <c r="V1107" s="0" t="n">
        <v>24</v>
      </c>
      <c r="W1107" s="0" t="n">
        <v>13</v>
      </c>
      <c r="X1107" s="0" t="n">
        <v>49</v>
      </c>
      <c r="Y1107" s="0" t="n">
        <v>1664</v>
      </c>
      <c r="Z1107" s="0" t="n">
        <f aca="false">SUM(C1107:Y1107)</f>
        <v>17689</v>
      </c>
    </row>
    <row r="1108" customFormat="false" ht="15" hidden="false" customHeight="false" outlineLevel="0" collapsed="false">
      <c r="A1108" s="46" t="n">
        <v>43522</v>
      </c>
      <c r="C1108" s="0" t="n">
        <v>5791</v>
      </c>
      <c r="D1108" s="0" t="n">
        <v>2403</v>
      </c>
      <c r="E1108" s="0" t="n">
        <v>4047</v>
      </c>
      <c r="F1108" s="38" t="n">
        <v>236</v>
      </c>
      <c r="H1108" s="0" t="n">
        <v>58</v>
      </c>
      <c r="I1108" s="0" t="n">
        <v>131</v>
      </c>
      <c r="J1108" s="0" t="n">
        <v>30</v>
      </c>
      <c r="K1108" s="0" t="n">
        <v>223</v>
      </c>
      <c r="M1108" s="0" t="n">
        <v>125</v>
      </c>
      <c r="N1108" s="0" t="n">
        <v>147</v>
      </c>
      <c r="O1108" s="0" t="n">
        <v>66</v>
      </c>
      <c r="P1108" s="0" t="n">
        <v>662</v>
      </c>
      <c r="Q1108" s="0" t="n">
        <v>23</v>
      </c>
      <c r="R1108" s="0" t="n">
        <v>264</v>
      </c>
      <c r="S1108" s="0" t="n">
        <v>1230</v>
      </c>
      <c r="T1108" s="0" t="n">
        <v>11</v>
      </c>
      <c r="U1108" s="0" t="n">
        <v>463</v>
      </c>
      <c r="V1108" s="0" t="n">
        <v>30</v>
      </c>
      <c r="W1108" s="0" t="n">
        <v>111</v>
      </c>
      <c r="X1108" s="0" t="n">
        <v>57</v>
      </c>
      <c r="Y1108" s="0" t="n">
        <v>713</v>
      </c>
      <c r="Z1108" s="0" t="n">
        <f aca="false">SUM(C1108:Y1108)</f>
        <v>16821</v>
      </c>
    </row>
    <row r="1109" customFormat="false" ht="15" hidden="false" customHeight="false" outlineLevel="0" collapsed="false">
      <c r="A1109" s="46" t="n">
        <v>43523</v>
      </c>
      <c r="C1109" s="0" t="n">
        <v>7795</v>
      </c>
      <c r="D1109" s="0" t="n">
        <v>3710</v>
      </c>
      <c r="E1109" s="0" t="n">
        <v>4043</v>
      </c>
      <c r="F1109" s="38" t="n">
        <v>244</v>
      </c>
      <c r="H1109" s="0" t="n">
        <v>54</v>
      </c>
      <c r="I1109" s="0" t="n">
        <v>124</v>
      </c>
      <c r="J1109" s="0" t="n">
        <v>198</v>
      </c>
      <c r="K1109" s="0" t="n">
        <v>132</v>
      </c>
      <c r="M1109" s="0" t="n">
        <v>513</v>
      </c>
      <c r="N1109" s="0" t="n">
        <v>117</v>
      </c>
      <c r="O1109" s="0" t="n">
        <v>107</v>
      </c>
      <c r="P1109" s="0" t="n">
        <v>616</v>
      </c>
      <c r="Q1109" s="0" t="n">
        <v>56</v>
      </c>
      <c r="R1109" s="0" t="n">
        <v>86</v>
      </c>
      <c r="S1109" s="0" t="n">
        <v>913</v>
      </c>
      <c r="T1109" s="0" t="n">
        <v>3</v>
      </c>
      <c r="U1109" s="0" t="n">
        <v>56</v>
      </c>
      <c r="V1109" s="0" t="n">
        <v>154</v>
      </c>
      <c r="W1109" s="0" t="n">
        <v>28</v>
      </c>
      <c r="X1109" s="0" t="n">
        <v>26</v>
      </c>
      <c r="Y1109" s="0" t="n">
        <v>2961</v>
      </c>
      <c r="Z1109" s="0" t="n">
        <f aca="false">SUM(C1109:Y1109)</f>
        <v>21936</v>
      </c>
    </row>
    <row r="1110" customFormat="false" ht="15" hidden="false" customHeight="false" outlineLevel="0" collapsed="false">
      <c r="A1110" s="46" t="n">
        <v>43524</v>
      </c>
      <c r="C1110" s="0" t="n">
        <v>4752</v>
      </c>
      <c r="D1110" s="0" t="n">
        <v>3036</v>
      </c>
      <c r="E1110" s="0" t="n">
        <v>3223</v>
      </c>
      <c r="F1110" s="38" t="n">
        <v>128</v>
      </c>
      <c r="H1110" s="0" t="n">
        <v>198</v>
      </c>
      <c r="I1110" s="0" t="n">
        <v>85</v>
      </c>
      <c r="J1110" s="0" t="n">
        <v>40</v>
      </c>
      <c r="K1110" s="0" t="n">
        <v>206</v>
      </c>
      <c r="M1110" s="0" t="n">
        <v>341</v>
      </c>
      <c r="N1110" s="0" t="n">
        <v>57</v>
      </c>
      <c r="O1110" s="0" t="n">
        <v>86</v>
      </c>
      <c r="P1110" s="0" t="n">
        <v>266</v>
      </c>
      <c r="Q1110" s="0" t="n">
        <v>9</v>
      </c>
      <c r="R1110" s="0" t="n">
        <v>344</v>
      </c>
      <c r="S1110" s="0" t="n">
        <v>1056</v>
      </c>
      <c r="T1110" s="0" t="n">
        <v>5</v>
      </c>
      <c r="U1110" s="0" t="n">
        <v>44</v>
      </c>
      <c r="V1110" s="0" t="n">
        <v>3</v>
      </c>
      <c r="W1110" s="0" t="n">
        <v>173</v>
      </c>
      <c r="X1110" s="0" t="n">
        <v>50</v>
      </c>
      <c r="Y1110" s="0" t="n">
        <v>3801</v>
      </c>
      <c r="Z1110" s="0" t="n">
        <f aca="false">SUM(C1110:Y1110)</f>
        <v>17903</v>
      </c>
    </row>
    <row r="1111" customFormat="false" ht="15" hidden="false" customHeight="false" outlineLevel="0" collapsed="false">
      <c r="A1111" s="46" t="n">
        <v>43525</v>
      </c>
      <c r="C1111" s="0" t="n">
        <v>2680</v>
      </c>
      <c r="D1111" s="0" t="n">
        <v>4162</v>
      </c>
      <c r="E1111" s="0" t="n">
        <v>2745</v>
      </c>
      <c r="F1111" s="38" t="n">
        <v>113</v>
      </c>
      <c r="H1111" s="0" t="n">
        <v>50</v>
      </c>
      <c r="I1111" s="0" t="n">
        <v>225</v>
      </c>
      <c r="J1111" s="0" t="n">
        <v>82</v>
      </c>
      <c r="K1111" s="0" t="n">
        <v>209</v>
      </c>
      <c r="M1111" s="0" t="n">
        <v>54</v>
      </c>
      <c r="N1111" s="0" t="n">
        <v>62</v>
      </c>
      <c r="O1111" s="0" t="n">
        <v>65</v>
      </c>
      <c r="P1111" s="0" t="n">
        <v>115</v>
      </c>
      <c r="Q1111" s="0" t="n">
        <v>24</v>
      </c>
      <c r="R1111" s="0" t="n">
        <v>205</v>
      </c>
      <c r="S1111" s="0" t="n">
        <v>471</v>
      </c>
      <c r="T1111" s="0" t="n">
        <v>14</v>
      </c>
      <c r="U1111" s="0" t="n">
        <v>20</v>
      </c>
      <c r="V1111" s="0" t="n">
        <v>50</v>
      </c>
      <c r="W1111" s="0" t="n">
        <v>8</v>
      </c>
      <c r="X1111" s="0" t="n">
        <v>354</v>
      </c>
      <c r="Y1111" s="0" t="n">
        <v>2179</v>
      </c>
      <c r="Z1111" s="0" t="n">
        <f aca="false">SUM(C1111:Y1111)</f>
        <v>13887</v>
      </c>
      <c r="AC1111" s="45"/>
    </row>
    <row r="1112" customFormat="false" ht="15" hidden="false" customHeight="false" outlineLevel="0" collapsed="false">
      <c r="A1112" s="46" t="n">
        <v>43526</v>
      </c>
      <c r="C1112" s="0" t="n">
        <v>3813</v>
      </c>
      <c r="D1112" s="0" t="n">
        <v>3206</v>
      </c>
      <c r="E1112" s="0" t="n">
        <v>2794</v>
      </c>
      <c r="F1112" s="38" t="n">
        <v>145</v>
      </c>
      <c r="H1112" s="0" t="n">
        <v>614</v>
      </c>
      <c r="I1112" s="0" t="n">
        <v>65</v>
      </c>
      <c r="J1112" s="0" t="n">
        <v>88</v>
      </c>
      <c r="K1112" s="0" t="n">
        <v>1177</v>
      </c>
      <c r="M1112" s="0" t="n">
        <v>47</v>
      </c>
      <c r="N1112" s="0" t="n">
        <v>85</v>
      </c>
      <c r="O1112" s="0" t="n">
        <v>45</v>
      </c>
      <c r="P1112" s="0" t="n">
        <v>296</v>
      </c>
      <c r="Q1112" s="0" t="n">
        <v>0</v>
      </c>
      <c r="R1112" s="0" t="n">
        <v>42</v>
      </c>
      <c r="S1112" s="0" t="n">
        <v>621</v>
      </c>
      <c r="T1112" s="0" t="n">
        <v>8</v>
      </c>
      <c r="U1112" s="0" t="n">
        <v>115</v>
      </c>
      <c r="V1112" s="0" t="n">
        <v>462</v>
      </c>
      <c r="W1112" s="0" t="n">
        <v>88</v>
      </c>
      <c r="X1112" s="0" t="n">
        <v>66</v>
      </c>
      <c r="Y1112" s="0" t="n">
        <v>1545</v>
      </c>
      <c r="Z1112" s="0" t="n">
        <f aca="false">SUM(C1112:Y1112)</f>
        <v>15322</v>
      </c>
      <c r="AC1112" s="45"/>
    </row>
    <row r="1113" customFormat="false" ht="15" hidden="false" customHeight="false" outlineLevel="0" collapsed="false">
      <c r="A1113" s="46" t="n">
        <v>43527</v>
      </c>
      <c r="C1113" s="0" t="n">
        <v>6771</v>
      </c>
      <c r="D1113" s="0" t="n">
        <v>7228</v>
      </c>
      <c r="E1113" s="0" t="n">
        <v>3783</v>
      </c>
      <c r="F1113" s="38" t="n">
        <v>205</v>
      </c>
      <c r="H1113" s="0" t="n">
        <v>437</v>
      </c>
      <c r="I1113" s="0" t="n">
        <v>164</v>
      </c>
      <c r="J1113" s="0" t="n">
        <v>1502</v>
      </c>
      <c r="K1113" s="0" t="n">
        <v>3598</v>
      </c>
      <c r="M1113" s="0" t="n">
        <v>1126</v>
      </c>
      <c r="N1113" s="0" t="n">
        <v>73</v>
      </c>
      <c r="O1113" s="0" t="n">
        <v>42</v>
      </c>
      <c r="P1113" s="0" t="n">
        <v>289</v>
      </c>
      <c r="Q1113" s="0" t="n">
        <v>10</v>
      </c>
      <c r="R1113" s="0" t="n">
        <v>58</v>
      </c>
      <c r="S1113" s="0" t="n">
        <v>356</v>
      </c>
      <c r="T1113" s="0" t="n">
        <v>8</v>
      </c>
      <c r="U1113" s="0" t="n">
        <v>55</v>
      </c>
      <c r="V1113" s="0" t="n">
        <v>63</v>
      </c>
      <c r="W1113" s="0" t="n">
        <v>97</v>
      </c>
      <c r="X1113" s="0" t="n">
        <v>16</v>
      </c>
      <c r="Y1113" s="0" t="n">
        <v>4036</v>
      </c>
      <c r="Z1113" s="0" t="n">
        <f aca="false">SUM(C1113:Y1113)</f>
        <v>29917</v>
      </c>
      <c r="AC1113" s="45"/>
    </row>
    <row r="1114" customFormat="false" ht="15" hidden="false" customHeight="false" outlineLevel="0" collapsed="false">
      <c r="A1114" s="46" t="n">
        <v>43528</v>
      </c>
      <c r="C1114" s="0" t="n">
        <v>8038</v>
      </c>
      <c r="D1114" s="0" t="n">
        <v>4757</v>
      </c>
      <c r="E1114" s="0" t="n">
        <v>3835</v>
      </c>
      <c r="F1114" s="38" t="n">
        <v>212</v>
      </c>
      <c r="H1114" s="0" t="n">
        <v>269</v>
      </c>
      <c r="I1114" s="0" t="n">
        <v>313</v>
      </c>
      <c r="J1114" s="0" t="n">
        <v>208</v>
      </c>
      <c r="K1114" s="0" t="n">
        <v>3279</v>
      </c>
      <c r="M1114" s="0" t="n">
        <v>472</v>
      </c>
      <c r="N1114" s="0" t="n">
        <v>55</v>
      </c>
      <c r="O1114" s="0" t="n">
        <v>156</v>
      </c>
      <c r="P1114" s="0" t="n">
        <v>113</v>
      </c>
      <c r="Q1114" s="0" t="n">
        <v>16</v>
      </c>
      <c r="R1114" s="0" t="n">
        <v>66</v>
      </c>
      <c r="S1114" s="0" t="n">
        <v>316</v>
      </c>
      <c r="T1114" s="0" t="n">
        <v>17</v>
      </c>
      <c r="U1114" s="0" t="n">
        <v>104</v>
      </c>
      <c r="V1114" s="0" t="n">
        <v>1</v>
      </c>
      <c r="W1114" s="0" t="n">
        <v>49</v>
      </c>
      <c r="X1114" s="0" t="n">
        <v>44</v>
      </c>
      <c r="Y1114" s="0" t="n">
        <v>1165</v>
      </c>
      <c r="Z1114" s="0" t="n">
        <f aca="false">SUM(C1114:Y1114)</f>
        <v>23485</v>
      </c>
      <c r="AC1114" s="45"/>
    </row>
    <row r="1115" customFormat="false" ht="15" hidden="false" customHeight="false" outlineLevel="0" collapsed="false">
      <c r="A1115" s="46" t="n">
        <v>43529</v>
      </c>
      <c r="C1115" s="0" t="n">
        <v>5577</v>
      </c>
      <c r="D1115" s="0" t="n">
        <v>4564</v>
      </c>
      <c r="E1115" s="0" t="n">
        <v>4344</v>
      </c>
      <c r="F1115" s="38" t="n">
        <v>151</v>
      </c>
      <c r="H1115" s="0" t="n">
        <v>348</v>
      </c>
      <c r="I1115" s="0" t="n">
        <v>212</v>
      </c>
      <c r="J1115" s="0" t="n">
        <v>743</v>
      </c>
      <c r="K1115" s="0" t="n">
        <v>1507</v>
      </c>
      <c r="M1115" s="0" t="n">
        <v>1948</v>
      </c>
      <c r="N1115" s="0" t="n">
        <v>61</v>
      </c>
      <c r="O1115" s="0" t="n">
        <v>91</v>
      </c>
      <c r="P1115" s="0" t="n">
        <v>121</v>
      </c>
      <c r="Q1115" s="0" t="n">
        <v>14</v>
      </c>
      <c r="R1115" s="0" t="n">
        <v>241</v>
      </c>
      <c r="S1115" s="0" t="n">
        <v>794</v>
      </c>
      <c r="T1115" s="0" t="n">
        <v>24</v>
      </c>
      <c r="U1115" s="0" t="n">
        <v>33</v>
      </c>
      <c r="V1115" s="0" t="n">
        <v>52</v>
      </c>
      <c r="W1115" s="0" t="n">
        <v>118</v>
      </c>
      <c r="X1115" s="0" t="n">
        <v>124</v>
      </c>
      <c r="Y1115" s="0" t="n">
        <v>1541</v>
      </c>
      <c r="Z1115" s="0" t="n">
        <f aca="false">SUM(C1115:Y1115)</f>
        <v>22608</v>
      </c>
      <c r="AC1115" s="45"/>
    </row>
    <row r="1116" customFormat="false" ht="15" hidden="false" customHeight="false" outlineLevel="0" collapsed="false">
      <c r="A1116" s="46" t="n">
        <v>43530</v>
      </c>
      <c r="C1116" s="0" t="n">
        <v>4475</v>
      </c>
      <c r="D1116" s="0" t="n">
        <v>3265</v>
      </c>
      <c r="E1116" s="0" t="n">
        <v>3663</v>
      </c>
      <c r="F1116" s="38" t="n">
        <v>172</v>
      </c>
      <c r="H1116" s="0" t="n">
        <v>132</v>
      </c>
      <c r="I1116" s="0" t="n">
        <v>122</v>
      </c>
      <c r="J1116" s="0" t="n">
        <v>265</v>
      </c>
      <c r="K1116" s="0" t="n">
        <v>292</v>
      </c>
      <c r="M1116" s="0" t="n">
        <v>1228</v>
      </c>
      <c r="N1116" s="0" t="n">
        <v>63</v>
      </c>
      <c r="O1116" s="0" t="n">
        <v>51</v>
      </c>
      <c r="P1116" s="0" t="n">
        <v>128</v>
      </c>
      <c r="Q1116" s="0" t="n">
        <v>4</v>
      </c>
      <c r="R1116" s="0" t="n">
        <v>201</v>
      </c>
      <c r="S1116" s="0" t="n">
        <v>575</v>
      </c>
      <c r="T1116" s="0" t="n">
        <v>20</v>
      </c>
      <c r="U1116" s="0" t="n">
        <v>68</v>
      </c>
      <c r="V1116" s="0" t="n">
        <v>4</v>
      </c>
      <c r="W1116" s="0" t="n">
        <v>167</v>
      </c>
      <c r="X1116" s="0" t="n">
        <v>421</v>
      </c>
      <c r="Y1116" s="0" t="n">
        <v>1960</v>
      </c>
      <c r="Z1116" s="0" t="n">
        <f aca="false">SUM(C1116:Y1116)</f>
        <v>17276</v>
      </c>
      <c r="AC1116" s="45"/>
    </row>
    <row r="1117" customFormat="false" ht="15" hidden="false" customHeight="false" outlineLevel="0" collapsed="false">
      <c r="A1117" s="46" t="n">
        <v>43531</v>
      </c>
      <c r="C1117" s="0" t="n">
        <v>2296</v>
      </c>
      <c r="D1117" s="0" t="n">
        <v>5376</v>
      </c>
      <c r="E1117" s="0" t="n">
        <v>2571</v>
      </c>
      <c r="F1117" s="38" t="n">
        <v>136</v>
      </c>
      <c r="H1117" s="0" t="n">
        <v>37</v>
      </c>
      <c r="I1117" s="0" t="n">
        <v>101</v>
      </c>
      <c r="J1117" s="0" t="n">
        <v>175</v>
      </c>
      <c r="K1117" s="0" t="n">
        <v>1093</v>
      </c>
      <c r="M1117" s="0" t="n">
        <v>148</v>
      </c>
      <c r="N1117" s="0" t="n">
        <v>48</v>
      </c>
      <c r="O1117" s="0" t="n">
        <v>58</v>
      </c>
      <c r="P1117" s="0" t="n">
        <v>93</v>
      </c>
      <c r="Q1117" s="0" t="n">
        <v>23</v>
      </c>
      <c r="R1117" s="0" t="n">
        <v>244</v>
      </c>
      <c r="S1117" s="0" t="n">
        <v>336</v>
      </c>
      <c r="T1117" s="0" t="n">
        <v>35</v>
      </c>
      <c r="U1117" s="0" t="n">
        <v>10</v>
      </c>
      <c r="V1117" s="0" t="n">
        <v>4</v>
      </c>
      <c r="W1117" s="0" t="n">
        <v>58</v>
      </c>
      <c r="X1117" s="0" t="n">
        <v>146</v>
      </c>
      <c r="Y1117" s="0" t="n">
        <v>2529</v>
      </c>
      <c r="Z1117" s="0" t="n">
        <f aca="false">SUM(C1117:Y1117)</f>
        <v>15517</v>
      </c>
    </row>
    <row r="1118" customFormat="false" ht="15" hidden="false" customHeight="false" outlineLevel="0" collapsed="false">
      <c r="A1118" s="46" t="n">
        <v>43532</v>
      </c>
      <c r="C1118" s="0" t="n">
        <v>3576</v>
      </c>
      <c r="D1118" s="0" t="n">
        <v>3967</v>
      </c>
      <c r="E1118" s="0" t="n">
        <v>2265</v>
      </c>
      <c r="F1118" s="38" t="n">
        <v>88</v>
      </c>
      <c r="H1118" s="0" t="n">
        <v>362</v>
      </c>
      <c r="I1118" s="0" t="n">
        <v>140</v>
      </c>
      <c r="J1118" s="0" t="n">
        <v>140</v>
      </c>
      <c r="K1118" s="0" t="n">
        <v>1999</v>
      </c>
      <c r="M1118" s="0" t="n">
        <v>431</v>
      </c>
      <c r="N1118" s="0" t="n">
        <v>124</v>
      </c>
      <c r="O1118" s="0" t="n">
        <v>95</v>
      </c>
      <c r="P1118" s="0" t="n">
        <v>525</v>
      </c>
      <c r="Q1118" s="0" t="n">
        <v>24</v>
      </c>
      <c r="R1118" s="0" t="n">
        <v>120</v>
      </c>
      <c r="S1118" s="0" t="n">
        <v>578</v>
      </c>
      <c r="T1118" s="0" t="n">
        <v>15</v>
      </c>
      <c r="U1118" s="0" t="n">
        <v>66</v>
      </c>
      <c r="V1118" s="0" t="n">
        <v>17</v>
      </c>
      <c r="W1118" s="0" t="n">
        <v>171</v>
      </c>
      <c r="X1118" s="0" t="n">
        <v>57</v>
      </c>
      <c r="Y1118" s="0" t="n">
        <v>2583</v>
      </c>
      <c r="Z1118" s="0" t="n">
        <f aca="false">SUM(C1118:Y1118)</f>
        <v>17343</v>
      </c>
    </row>
    <row r="1119" customFormat="false" ht="15" hidden="false" customHeight="false" outlineLevel="0" collapsed="false">
      <c r="A1119" s="46" t="n">
        <v>43533</v>
      </c>
      <c r="C1119" s="0" t="n">
        <v>4517</v>
      </c>
      <c r="D1119" s="0" t="n">
        <v>2887</v>
      </c>
      <c r="E1119" s="0" t="n">
        <v>1936</v>
      </c>
      <c r="F1119" s="38" t="n">
        <v>39</v>
      </c>
      <c r="H1119" s="0" t="n">
        <v>86</v>
      </c>
      <c r="I1119" s="0" t="n">
        <v>127</v>
      </c>
      <c r="J1119" s="0" t="n">
        <v>255</v>
      </c>
      <c r="K1119" s="0" t="n">
        <v>366</v>
      </c>
      <c r="M1119" s="0" t="n">
        <v>1683</v>
      </c>
      <c r="N1119" s="0" t="n">
        <v>99</v>
      </c>
      <c r="O1119" s="0" t="n">
        <v>39</v>
      </c>
      <c r="P1119" s="0" t="n">
        <v>265</v>
      </c>
      <c r="Q1119" s="0" t="n">
        <v>0</v>
      </c>
      <c r="R1119" s="0" t="n">
        <v>109</v>
      </c>
      <c r="S1119" s="0" t="n">
        <v>284</v>
      </c>
      <c r="T1119" s="0" t="n">
        <v>34</v>
      </c>
      <c r="U1119" s="0" t="n">
        <v>62</v>
      </c>
      <c r="V1119" s="0" t="n">
        <v>16</v>
      </c>
      <c r="W1119" s="0" t="n">
        <v>174</v>
      </c>
      <c r="X1119" s="0" t="n">
        <v>16</v>
      </c>
      <c r="Y1119" s="0" t="n">
        <v>997</v>
      </c>
      <c r="Z1119" s="0" t="n">
        <f aca="false">SUM(C1119:X1119)</f>
        <v>12994</v>
      </c>
    </row>
    <row r="1120" customFormat="false" ht="15" hidden="false" customHeight="false" outlineLevel="0" collapsed="false">
      <c r="A1120" s="46" t="n">
        <v>43534</v>
      </c>
      <c r="C1120" s="0" t="n">
        <v>3686</v>
      </c>
      <c r="D1120" s="0" t="n">
        <v>2085</v>
      </c>
      <c r="E1120" s="0" t="n">
        <v>3318</v>
      </c>
      <c r="F1120" s="38" t="n">
        <v>45</v>
      </c>
      <c r="H1120" s="0" t="n">
        <v>102</v>
      </c>
      <c r="I1120" s="0" t="n">
        <v>82</v>
      </c>
      <c r="J1120" s="0" t="n">
        <v>165</v>
      </c>
      <c r="K1120" s="0" t="n">
        <v>305</v>
      </c>
      <c r="M1120" s="0" t="n">
        <v>466</v>
      </c>
      <c r="N1120" s="0" t="n">
        <v>73</v>
      </c>
      <c r="O1120" s="0" t="n">
        <v>65</v>
      </c>
      <c r="P1120" s="0" t="n">
        <v>196</v>
      </c>
      <c r="Q1120" s="0" t="n">
        <v>10</v>
      </c>
      <c r="R1120" s="0" t="n">
        <v>39</v>
      </c>
      <c r="S1120" s="0" t="n">
        <v>418</v>
      </c>
      <c r="T1120" s="0" t="n">
        <v>44</v>
      </c>
      <c r="U1120" s="0" t="n">
        <v>193</v>
      </c>
      <c r="V1120" s="0" t="n">
        <v>264</v>
      </c>
      <c r="W1120" s="0" t="n">
        <v>176</v>
      </c>
      <c r="X1120" s="0" t="n">
        <v>1</v>
      </c>
      <c r="Y1120" s="0" t="n">
        <v>2948</v>
      </c>
      <c r="Z1120" s="0" t="n">
        <f aca="false">SUM(C1120:Y1120)</f>
        <v>14681</v>
      </c>
    </row>
    <row r="1121" customFormat="false" ht="15" hidden="false" customHeight="false" outlineLevel="0" collapsed="false">
      <c r="A1121" s="46" t="n">
        <v>43535</v>
      </c>
      <c r="C1121" s="0" t="n">
        <v>7120</v>
      </c>
      <c r="D1121" s="0" t="n">
        <v>4165</v>
      </c>
      <c r="E1121" s="0" t="n">
        <v>3788</v>
      </c>
      <c r="F1121" s="38" t="n">
        <v>42</v>
      </c>
      <c r="H1121" s="0" t="n">
        <v>264</v>
      </c>
      <c r="I1121" s="0" t="n">
        <v>104</v>
      </c>
      <c r="J1121" s="0" t="n">
        <v>530</v>
      </c>
      <c r="K1121" s="0" t="n">
        <v>1287</v>
      </c>
      <c r="M1121" s="0" t="n">
        <v>80</v>
      </c>
      <c r="N1121" s="0" t="n">
        <v>89</v>
      </c>
      <c r="O1121" s="0" t="n">
        <v>88</v>
      </c>
      <c r="P1121" s="0" t="n">
        <v>254</v>
      </c>
      <c r="Q1121" s="0" t="n">
        <v>15</v>
      </c>
      <c r="R1121" s="0" t="n">
        <v>203</v>
      </c>
      <c r="S1121" s="0" t="n">
        <v>329</v>
      </c>
      <c r="T1121" s="0" t="n">
        <v>60</v>
      </c>
      <c r="U1121" s="0" t="n">
        <v>4</v>
      </c>
      <c r="V1121" s="0" t="n">
        <v>81</v>
      </c>
      <c r="W1121" s="0" t="n">
        <v>217</v>
      </c>
      <c r="X1121" s="0" t="n">
        <v>38</v>
      </c>
      <c r="Y1121" s="0" t="n">
        <v>2633</v>
      </c>
      <c r="Z1121" s="0" t="n">
        <f aca="false">SUM(C1121:Y1121)</f>
        <v>21391</v>
      </c>
    </row>
    <row r="1122" customFormat="false" ht="15" hidden="false" customHeight="false" outlineLevel="0" collapsed="false">
      <c r="A1122" s="46" t="n">
        <v>43536</v>
      </c>
      <c r="C1122" s="0" t="n">
        <v>5658</v>
      </c>
      <c r="D1122" s="0" t="n">
        <v>2192</v>
      </c>
      <c r="E1122" s="0" t="n">
        <v>3607</v>
      </c>
      <c r="F1122" s="38" t="n">
        <v>66</v>
      </c>
      <c r="H1122" s="0" t="n">
        <v>271</v>
      </c>
      <c r="I1122" s="0" t="n">
        <v>116</v>
      </c>
      <c r="J1122" s="0" t="n">
        <v>207</v>
      </c>
      <c r="K1122" s="0" t="n">
        <v>504</v>
      </c>
      <c r="M1122" s="0" t="n">
        <v>86</v>
      </c>
      <c r="N1122" s="0" t="n">
        <v>126</v>
      </c>
      <c r="O1122" s="0" t="n">
        <v>246</v>
      </c>
      <c r="P1122" s="0" t="n">
        <v>193</v>
      </c>
      <c r="Q1122" s="0" t="n">
        <v>41</v>
      </c>
      <c r="R1122" s="0" t="n">
        <v>1068</v>
      </c>
      <c r="S1122" s="0" t="n">
        <v>481</v>
      </c>
      <c r="T1122" s="0" t="n">
        <v>14</v>
      </c>
      <c r="U1122" s="0" t="n">
        <v>19</v>
      </c>
      <c r="V1122" s="0" t="n">
        <v>73</v>
      </c>
      <c r="W1122" s="0" t="n">
        <v>219</v>
      </c>
      <c r="X1122" s="0" t="n">
        <v>15</v>
      </c>
      <c r="Y1122" s="0" t="n">
        <v>2342</v>
      </c>
      <c r="Z1122" s="0" t="n">
        <f aca="false">SUM(C1122:Y1122)</f>
        <v>17544</v>
      </c>
    </row>
    <row r="1123" customFormat="false" ht="15" hidden="false" customHeight="false" outlineLevel="0" collapsed="false">
      <c r="A1123" s="46" t="n">
        <v>43537</v>
      </c>
      <c r="C1123" s="0" t="n">
        <v>5534</v>
      </c>
      <c r="D1123" s="0" t="n">
        <v>2437</v>
      </c>
      <c r="E1123" s="0" t="n">
        <v>4072</v>
      </c>
      <c r="F1123" s="38" t="n">
        <v>98</v>
      </c>
      <c r="H1123" s="0" t="n">
        <v>187</v>
      </c>
      <c r="I1123" s="0" t="n">
        <v>80</v>
      </c>
      <c r="J1123" s="0" t="n">
        <v>260</v>
      </c>
      <c r="K1123" s="0" t="n">
        <v>645</v>
      </c>
      <c r="M1123" s="0" t="n">
        <v>76</v>
      </c>
      <c r="N1123" s="0" t="n">
        <v>78</v>
      </c>
      <c r="O1123" s="0" t="n">
        <v>141</v>
      </c>
      <c r="P1123" s="0" t="n">
        <v>186</v>
      </c>
      <c r="Q1123" s="0" t="n">
        <v>5</v>
      </c>
      <c r="R1123" s="0" t="n">
        <v>84</v>
      </c>
      <c r="S1123" s="0" t="n">
        <v>691</v>
      </c>
      <c r="T1123" s="0" t="n">
        <v>1</v>
      </c>
      <c r="U1123" s="0" t="n">
        <v>1</v>
      </c>
      <c r="V1123" s="0" t="n">
        <v>77</v>
      </c>
      <c r="W1123" s="0" t="n">
        <v>80</v>
      </c>
      <c r="X1123" s="0" t="n">
        <v>40</v>
      </c>
      <c r="Y1123" s="0" t="n">
        <v>968</v>
      </c>
      <c r="Z1123" s="0" t="n">
        <f aca="false">SUM(C1123:Y1123)</f>
        <v>15741</v>
      </c>
    </row>
    <row r="1124" customFormat="false" ht="15" hidden="false" customHeight="false" outlineLevel="0" collapsed="false">
      <c r="A1124" s="46" t="n">
        <v>43538</v>
      </c>
      <c r="C1124" s="0" t="n">
        <v>5791</v>
      </c>
      <c r="D1124" s="0" t="n">
        <v>2628</v>
      </c>
      <c r="E1124" s="0" t="n">
        <v>4459</v>
      </c>
      <c r="F1124" s="38" t="n">
        <v>88</v>
      </c>
      <c r="H1124" s="0" t="n">
        <v>144</v>
      </c>
      <c r="I1124" s="0" t="n">
        <v>76</v>
      </c>
      <c r="J1124" s="0" t="n">
        <v>806</v>
      </c>
      <c r="K1124" s="0" t="n">
        <v>1220</v>
      </c>
      <c r="M1124" s="0" t="n">
        <v>102</v>
      </c>
      <c r="N1124" s="0" t="n">
        <v>165</v>
      </c>
      <c r="O1124" s="0" t="n">
        <v>51</v>
      </c>
      <c r="P1124" s="0" t="n">
        <v>236</v>
      </c>
      <c r="Q1124" s="0" t="n">
        <v>3</v>
      </c>
      <c r="R1124" s="0" t="n">
        <v>396</v>
      </c>
      <c r="S1124" s="0" t="n">
        <v>181</v>
      </c>
      <c r="T1124" s="0" t="n">
        <v>64</v>
      </c>
      <c r="U1124" s="0" t="n">
        <v>128</v>
      </c>
      <c r="V1124" s="0" t="n">
        <v>60</v>
      </c>
      <c r="W1124" s="0" t="n">
        <v>142</v>
      </c>
      <c r="X1124" s="0" t="n">
        <v>72</v>
      </c>
      <c r="Y1124" s="0" t="n">
        <v>1704</v>
      </c>
      <c r="Z1124" s="0" t="n">
        <f aca="false">SUM(C1124:Y1124)</f>
        <v>18516</v>
      </c>
    </row>
    <row r="1125" customFormat="false" ht="15" hidden="false" customHeight="false" outlineLevel="0" collapsed="false">
      <c r="A1125" s="46" t="n">
        <v>43539</v>
      </c>
      <c r="C1125" s="0" t="n">
        <v>3278</v>
      </c>
      <c r="D1125" s="0" t="n">
        <v>2212</v>
      </c>
      <c r="E1125" s="0" t="n">
        <v>5972</v>
      </c>
      <c r="F1125" s="38" t="n">
        <v>56</v>
      </c>
      <c r="H1125" s="0" t="n">
        <v>710</v>
      </c>
      <c r="I1125" s="0" t="n">
        <v>141</v>
      </c>
      <c r="J1125" s="0" t="n">
        <v>172</v>
      </c>
      <c r="K1125" s="0" t="n">
        <v>1297</v>
      </c>
      <c r="M1125" s="0" t="n">
        <v>127</v>
      </c>
      <c r="N1125" s="0" t="n">
        <v>125</v>
      </c>
      <c r="O1125" s="0" t="n">
        <v>54</v>
      </c>
      <c r="P1125" s="0" t="n">
        <v>155</v>
      </c>
      <c r="Q1125" s="0" t="n">
        <v>5</v>
      </c>
      <c r="R1125" s="0" t="n">
        <v>596</v>
      </c>
      <c r="S1125" s="0" t="n">
        <v>116</v>
      </c>
      <c r="T1125" s="0" t="n">
        <v>19</v>
      </c>
      <c r="U1125" s="0" t="n">
        <v>62</v>
      </c>
      <c r="V1125" s="0" t="n">
        <v>52</v>
      </c>
      <c r="W1125" s="0" t="n">
        <v>31</v>
      </c>
      <c r="X1125" s="0" t="n">
        <v>62</v>
      </c>
      <c r="Y1125" s="0" t="n">
        <v>1636</v>
      </c>
      <c r="Z1125" s="0" t="n">
        <f aca="false">SUM(C1125:Y1125)</f>
        <v>16878</v>
      </c>
    </row>
    <row r="1126" customFormat="false" ht="15" hidden="false" customHeight="false" outlineLevel="0" collapsed="false">
      <c r="A1126" s="46" t="n">
        <v>43540</v>
      </c>
      <c r="C1126" s="0" t="n">
        <v>1638</v>
      </c>
      <c r="D1126" s="0" t="n">
        <v>1549</v>
      </c>
      <c r="E1126" s="0" t="n">
        <v>2506</v>
      </c>
      <c r="F1126" s="38" t="n">
        <v>36</v>
      </c>
      <c r="H1126" s="0" t="n">
        <v>70</v>
      </c>
      <c r="I1126" s="0" t="n">
        <v>34</v>
      </c>
      <c r="J1126" s="0" t="n">
        <v>176</v>
      </c>
      <c r="K1126" s="0" t="n">
        <v>467</v>
      </c>
      <c r="M1126" s="0" t="n">
        <v>32</v>
      </c>
      <c r="N1126" s="0" t="n">
        <v>80</v>
      </c>
      <c r="O1126" s="0" t="n">
        <v>95</v>
      </c>
      <c r="P1126" s="0" t="n">
        <v>881</v>
      </c>
      <c r="Q1126" s="0" t="n">
        <v>3</v>
      </c>
      <c r="R1126" s="0" t="n">
        <v>48</v>
      </c>
      <c r="S1126" s="0" t="n">
        <v>303</v>
      </c>
      <c r="T1126" s="0" t="n">
        <v>15</v>
      </c>
      <c r="U1126" s="0" t="n">
        <v>94</v>
      </c>
      <c r="V1126" s="0" t="n">
        <v>40</v>
      </c>
      <c r="W1126" s="0" t="n">
        <v>80</v>
      </c>
      <c r="X1126" s="0" t="n">
        <v>18</v>
      </c>
      <c r="Y1126" s="0" t="n">
        <v>868</v>
      </c>
      <c r="Z1126" s="0" t="n">
        <f aca="false">SUM(C1126:Y1126)</f>
        <v>9033</v>
      </c>
    </row>
    <row r="1127" customFormat="false" ht="15" hidden="false" customHeight="false" outlineLevel="0" collapsed="false">
      <c r="A1127" s="46" t="n">
        <v>43541</v>
      </c>
      <c r="C1127" s="0" t="n">
        <v>3086</v>
      </c>
      <c r="D1127" s="0" t="n">
        <v>1983</v>
      </c>
      <c r="E1127" s="0" t="n">
        <v>3598</v>
      </c>
      <c r="F1127" s="38" t="n">
        <v>28</v>
      </c>
      <c r="H1127" s="0" t="n">
        <v>254</v>
      </c>
      <c r="I1127" s="0" t="n">
        <v>117</v>
      </c>
      <c r="J1127" s="0" t="n">
        <v>352</v>
      </c>
      <c r="K1127" s="0" t="n">
        <v>2203</v>
      </c>
      <c r="M1127" s="0" t="n">
        <v>122</v>
      </c>
      <c r="N1127" s="0" t="n">
        <v>72</v>
      </c>
      <c r="O1127" s="0" t="n">
        <v>93</v>
      </c>
      <c r="P1127" s="0" t="n">
        <v>146</v>
      </c>
      <c r="Q1127" s="0" t="n">
        <v>0</v>
      </c>
      <c r="R1127" s="0" t="n">
        <v>73</v>
      </c>
      <c r="S1127" s="0" t="n">
        <v>96</v>
      </c>
      <c r="T1127" s="0" t="n">
        <v>36</v>
      </c>
      <c r="U1127" s="0" t="n">
        <v>186</v>
      </c>
      <c r="V1127" s="0" t="n">
        <v>99</v>
      </c>
      <c r="W1127" s="0" t="n">
        <v>7</v>
      </c>
      <c r="X1127" s="0" t="n">
        <v>34</v>
      </c>
      <c r="Y1127" s="0" t="n">
        <v>1206</v>
      </c>
      <c r="Z1127" s="0" t="n">
        <f aca="false">SUM(C1127:Y1127)</f>
        <v>13791</v>
      </c>
    </row>
    <row r="1128" customFormat="false" ht="15" hidden="false" customHeight="false" outlineLevel="0" collapsed="false">
      <c r="A1128" s="46" t="n">
        <v>43542</v>
      </c>
      <c r="C1128" s="0" t="n">
        <v>5767</v>
      </c>
      <c r="D1128" s="0" t="n">
        <v>1881</v>
      </c>
      <c r="E1128" s="0" t="n">
        <v>6020</v>
      </c>
      <c r="F1128" s="38" t="n">
        <v>115</v>
      </c>
      <c r="H1128" s="0" t="n">
        <v>99</v>
      </c>
      <c r="I1128" s="0" t="n">
        <v>103</v>
      </c>
      <c r="J1128" s="0" t="n">
        <v>129</v>
      </c>
      <c r="K1128" s="0" t="n">
        <v>1292</v>
      </c>
      <c r="M1128" s="0" t="n">
        <v>644</v>
      </c>
      <c r="N1128" s="0" t="n">
        <v>134</v>
      </c>
      <c r="O1128" s="0" t="n">
        <v>26</v>
      </c>
      <c r="P1128" s="0" t="n">
        <v>304</v>
      </c>
      <c r="Q1128" s="0" t="n">
        <v>3</v>
      </c>
      <c r="R1128" s="0" t="n">
        <v>405</v>
      </c>
      <c r="S1128" s="0" t="n">
        <v>131</v>
      </c>
      <c r="T1128" s="0" t="n">
        <v>7</v>
      </c>
      <c r="U1128" s="0" t="n">
        <v>16</v>
      </c>
      <c r="V1128" s="0" t="n">
        <v>15</v>
      </c>
      <c r="W1128" s="0" t="n">
        <v>228</v>
      </c>
      <c r="X1128" s="0" t="n">
        <v>16</v>
      </c>
      <c r="Y1128" s="0" t="n">
        <v>1262</v>
      </c>
      <c r="Z1128" s="0" t="n">
        <f aca="false">SUM(C1128:Y1128)</f>
        <v>18597</v>
      </c>
    </row>
    <row r="1129" customFormat="false" ht="15" hidden="false" customHeight="false" outlineLevel="0" collapsed="false">
      <c r="A1129" s="46" t="n">
        <v>43543</v>
      </c>
      <c r="C1129" s="0" t="n">
        <v>4262</v>
      </c>
      <c r="D1129" s="0" t="n">
        <v>1944</v>
      </c>
      <c r="E1129" s="0" t="n">
        <v>3075</v>
      </c>
      <c r="F1129" s="38" t="n">
        <v>46</v>
      </c>
      <c r="H1129" s="0" t="n">
        <v>200</v>
      </c>
      <c r="I1129" s="0" t="n">
        <v>58</v>
      </c>
      <c r="J1129" s="0" t="n">
        <v>58</v>
      </c>
      <c r="K1129" s="0" t="n">
        <v>236</v>
      </c>
      <c r="M1129" s="0" t="n">
        <v>120</v>
      </c>
      <c r="N1129" s="0" t="n">
        <v>51</v>
      </c>
      <c r="O1129" s="0" t="n">
        <v>35</v>
      </c>
      <c r="P1129" s="0" t="n">
        <v>112</v>
      </c>
      <c r="Q1129" s="0" t="n">
        <v>0</v>
      </c>
      <c r="R1129" s="0" t="n">
        <v>52</v>
      </c>
      <c r="S1129" s="0" t="n">
        <v>187</v>
      </c>
      <c r="T1129" s="0" t="n">
        <v>13</v>
      </c>
      <c r="U1129" s="0" t="n">
        <v>59</v>
      </c>
      <c r="V1129" s="0" t="n">
        <v>28</v>
      </c>
      <c r="W1129" s="0" t="n">
        <v>144</v>
      </c>
      <c r="X1129" s="0" t="n">
        <v>58</v>
      </c>
      <c r="Y1129" s="0" t="n">
        <v>1318</v>
      </c>
      <c r="Z1129" s="0" t="n">
        <f aca="false">SUM(C1129:Y1129)</f>
        <v>12056</v>
      </c>
    </row>
    <row r="1130" customFormat="false" ht="15" hidden="false" customHeight="false" outlineLevel="0" collapsed="false">
      <c r="A1130" s="46" t="n">
        <v>43544</v>
      </c>
      <c r="C1130" s="0" t="n">
        <v>4950</v>
      </c>
      <c r="D1130" s="0" t="n">
        <v>6957</v>
      </c>
      <c r="E1130" s="0" t="n">
        <v>3054</v>
      </c>
      <c r="F1130" s="38" t="n">
        <v>63</v>
      </c>
      <c r="H1130" s="0" t="n">
        <v>10</v>
      </c>
      <c r="I1130" s="0" t="n">
        <v>119</v>
      </c>
      <c r="J1130" s="0" t="n">
        <v>153</v>
      </c>
      <c r="K1130" s="0" t="n">
        <v>937</v>
      </c>
      <c r="M1130" s="0" t="n">
        <v>168</v>
      </c>
      <c r="N1130" s="0" t="n">
        <v>219</v>
      </c>
      <c r="O1130" s="0" t="n">
        <v>42</v>
      </c>
      <c r="P1130" s="0" t="n">
        <v>738</v>
      </c>
      <c r="Q1130" s="0" t="n">
        <v>6</v>
      </c>
      <c r="R1130" s="0" t="n">
        <v>105</v>
      </c>
      <c r="S1130" s="0" t="n">
        <v>384</v>
      </c>
      <c r="T1130" s="0" t="n">
        <v>70</v>
      </c>
      <c r="U1130" s="0" t="n">
        <v>0</v>
      </c>
      <c r="V1130" s="0" t="n">
        <v>1</v>
      </c>
      <c r="W1130" s="0" t="n">
        <v>397</v>
      </c>
      <c r="X1130" s="0" t="n">
        <v>10</v>
      </c>
      <c r="Y1130" s="0" t="n">
        <v>2747</v>
      </c>
      <c r="Z1130" s="0" t="n">
        <f aca="false">SUM(C1130:Y1130)</f>
        <v>21130</v>
      </c>
    </row>
    <row r="1131" customFormat="false" ht="15" hidden="false" customHeight="false" outlineLevel="0" collapsed="false">
      <c r="A1131" s="46" t="n">
        <v>43545</v>
      </c>
      <c r="C1131" s="0" t="n">
        <v>3132</v>
      </c>
      <c r="D1131" s="0" t="n">
        <v>2647</v>
      </c>
      <c r="E1131" s="0" t="n">
        <v>2738</v>
      </c>
      <c r="F1131" s="38" t="n">
        <v>33</v>
      </c>
      <c r="H1131" s="0" t="n">
        <v>82</v>
      </c>
      <c r="I1131" s="0" t="n">
        <v>61</v>
      </c>
      <c r="J1131" s="0" t="n">
        <v>180</v>
      </c>
      <c r="K1131" s="0" t="n">
        <v>294</v>
      </c>
      <c r="M1131" s="0" t="n">
        <v>244</v>
      </c>
      <c r="N1131" s="0" t="n">
        <v>132</v>
      </c>
      <c r="O1131" s="0" t="n">
        <v>53</v>
      </c>
      <c r="P1131" s="0" t="n">
        <v>407</v>
      </c>
      <c r="Q1131" s="0" t="n">
        <v>3</v>
      </c>
      <c r="R1131" s="0" t="n">
        <v>208</v>
      </c>
      <c r="S1131" s="0" t="n">
        <v>299</v>
      </c>
      <c r="T1131" s="0" t="n">
        <v>15</v>
      </c>
      <c r="U1131" s="0" t="n">
        <v>69</v>
      </c>
      <c r="V1131" s="0" t="n">
        <v>94</v>
      </c>
      <c r="W1131" s="0" t="n">
        <v>164</v>
      </c>
      <c r="X1131" s="0" t="n">
        <v>0</v>
      </c>
      <c r="Y1131" s="0" t="n">
        <v>3291</v>
      </c>
      <c r="Z1131" s="0" t="n">
        <f aca="false">SUM(C1131:Y1131)</f>
        <v>14146</v>
      </c>
    </row>
    <row r="1132" customFormat="false" ht="15" hidden="false" customHeight="false" outlineLevel="0" collapsed="false">
      <c r="A1132" s="46" t="n">
        <v>43546</v>
      </c>
      <c r="C1132" s="0" t="n">
        <v>3642</v>
      </c>
      <c r="D1132" s="0" t="n">
        <v>3893</v>
      </c>
      <c r="E1132" s="0" t="n">
        <v>2734</v>
      </c>
      <c r="F1132" s="38" t="n">
        <v>32</v>
      </c>
      <c r="H1132" s="0" t="n">
        <v>19</v>
      </c>
      <c r="I1132" s="0" t="n">
        <v>91</v>
      </c>
      <c r="J1132" s="0" t="n">
        <v>166</v>
      </c>
      <c r="K1132" s="0" t="n">
        <v>1327</v>
      </c>
      <c r="M1132" s="0" t="n">
        <v>150</v>
      </c>
      <c r="N1132" s="0" t="n">
        <v>57</v>
      </c>
      <c r="O1132" s="0" t="n">
        <v>46</v>
      </c>
      <c r="P1132" s="0" t="n">
        <v>928</v>
      </c>
      <c r="Q1132" s="0" t="n">
        <v>2</v>
      </c>
      <c r="R1132" s="0" t="n">
        <v>63</v>
      </c>
      <c r="S1132" s="0" t="n">
        <v>478</v>
      </c>
      <c r="T1132" s="0" t="n">
        <v>41</v>
      </c>
      <c r="U1132" s="0" t="n">
        <v>98</v>
      </c>
      <c r="V1132" s="0" t="n">
        <v>43</v>
      </c>
      <c r="W1132" s="0" t="n">
        <v>165</v>
      </c>
      <c r="X1132" s="0" t="n">
        <v>0</v>
      </c>
      <c r="Y1132" s="0" t="n">
        <v>1914</v>
      </c>
      <c r="Z1132" s="0" t="n">
        <f aca="false">SUM(C1132:Y1132)</f>
        <v>15889</v>
      </c>
    </row>
    <row r="1133" customFormat="false" ht="15" hidden="false" customHeight="false" outlineLevel="0" collapsed="false">
      <c r="A1133" s="46" t="n">
        <v>43547</v>
      </c>
      <c r="C1133" s="0" t="n">
        <v>2458</v>
      </c>
      <c r="D1133" s="0" t="n">
        <v>2131</v>
      </c>
      <c r="E1133" s="0" t="n">
        <v>2926</v>
      </c>
      <c r="F1133" s="38" t="n">
        <v>25</v>
      </c>
      <c r="H1133" s="0" t="n">
        <v>35</v>
      </c>
      <c r="I1133" s="0" t="n">
        <v>83</v>
      </c>
      <c r="J1133" s="0" t="n">
        <v>327</v>
      </c>
      <c r="K1133" s="0" t="n">
        <v>1791</v>
      </c>
      <c r="M1133" s="0" t="n">
        <v>324</v>
      </c>
      <c r="N1133" s="0" t="n">
        <v>132</v>
      </c>
      <c r="O1133" s="0" t="n">
        <v>132</v>
      </c>
      <c r="P1133" s="0" t="n">
        <v>319</v>
      </c>
      <c r="Q1133" s="0" t="n">
        <v>1</v>
      </c>
      <c r="R1133" s="0" t="n">
        <v>25</v>
      </c>
      <c r="S1133" s="0" t="n">
        <v>851</v>
      </c>
      <c r="T1133" s="0" t="n">
        <v>2</v>
      </c>
      <c r="U1133" s="0" t="n">
        <v>88</v>
      </c>
      <c r="V1133" s="0" t="n">
        <v>13</v>
      </c>
      <c r="W1133" s="0" t="n">
        <v>126</v>
      </c>
      <c r="X1133" s="0" t="n">
        <v>7</v>
      </c>
      <c r="Y1133" s="0" t="n">
        <v>1606</v>
      </c>
      <c r="Z1133" s="0" t="n">
        <f aca="false">SUM(C1133:Y1133)</f>
        <v>13402</v>
      </c>
    </row>
    <row r="1134" customFormat="false" ht="15" hidden="false" customHeight="false" outlineLevel="0" collapsed="false">
      <c r="A1134" s="46" t="n">
        <v>43548</v>
      </c>
      <c r="C1134" s="0" t="n">
        <v>5236</v>
      </c>
      <c r="D1134" s="0" t="n">
        <v>3881</v>
      </c>
      <c r="E1134" s="0" t="n">
        <v>3124</v>
      </c>
      <c r="F1134" s="38" t="n">
        <v>29</v>
      </c>
      <c r="H1134" s="0" t="n">
        <v>32</v>
      </c>
      <c r="I1134" s="0" t="n">
        <v>70</v>
      </c>
      <c r="J1134" s="0" t="n">
        <v>306</v>
      </c>
      <c r="K1134" s="0" t="n">
        <v>1347</v>
      </c>
      <c r="M1134" s="0" t="n">
        <v>568</v>
      </c>
      <c r="N1134" s="0" t="n">
        <v>96</v>
      </c>
      <c r="O1134" s="0" t="n">
        <v>61</v>
      </c>
      <c r="P1134" s="0" t="n">
        <v>390</v>
      </c>
      <c r="Q1134" s="0" t="n">
        <v>19</v>
      </c>
      <c r="R1134" s="0" t="n">
        <v>25</v>
      </c>
      <c r="S1134" s="0" t="n">
        <v>106</v>
      </c>
      <c r="T1134" s="0" t="n">
        <v>61</v>
      </c>
      <c r="U1134" s="0" t="n">
        <v>65</v>
      </c>
      <c r="V1134" s="0" t="n">
        <v>203</v>
      </c>
      <c r="W1134" s="0" t="n">
        <v>23</v>
      </c>
      <c r="X1134" s="0" t="n">
        <v>28</v>
      </c>
      <c r="Y1134" s="0" t="n">
        <v>3048</v>
      </c>
      <c r="Z1134" s="0" t="n">
        <f aca="false">SUM(C1134:Y1134)</f>
        <v>18718</v>
      </c>
    </row>
    <row r="1135" customFormat="false" ht="15" hidden="false" customHeight="false" outlineLevel="0" collapsed="false">
      <c r="A1135" s="46" t="n">
        <v>43549</v>
      </c>
      <c r="C1135" s="0" t="n">
        <v>6009</v>
      </c>
      <c r="D1135" s="0" t="n">
        <v>7293</v>
      </c>
      <c r="E1135" s="0" t="n">
        <v>3833</v>
      </c>
      <c r="F1135" s="38" t="n">
        <v>44</v>
      </c>
      <c r="H1135" s="0" t="n">
        <v>198</v>
      </c>
      <c r="I1135" s="0" t="n">
        <v>61</v>
      </c>
      <c r="J1135" s="0" t="n">
        <v>152</v>
      </c>
      <c r="K1135" s="0" t="n">
        <v>2496</v>
      </c>
      <c r="M1135" s="0" t="n">
        <v>245</v>
      </c>
      <c r="N1135" s="0" t="n">
        <v>57</v>
      </c>
      <c r="O1135" s="0" t="n">
        <v>30</v>
      </c>
      <c r="P1135" s="0" t="n">
        <v>194</v>
      </c>
      <c r="Q1135" s="0" t="n">
        <v>84</v>
      </c>
      <c r="R1135" s="0" t="n">
        <v>29</v>
      </c>
      <c r="S1135" s="0" t="n">
        <v>172</v>
      </c>
      <c r="T1135" s="0" t="n">
        <v>69</v>
      </c>
      <c r="U1135" s="0" t="n">
        <v>15</v>
      </c>
      <c r="V1135" s="0" t="n">
        <v>7</v>
      </c>
      <c r="W1135" s="0" t="n">
        <v>124</v>
      </c>
      <c r="X1135" s="0" t="n">
        <v>4</v>
      </c>
      <c r="Y1135" s="0" t="n">
        <v>1335</v>
      </c>
      <c r="Z1135" s="0" t="n">
        <f aca="false">SUM(C1135:Y1135)</f>
        <v>22451</v>
      </c>
    </row>
    <row r="1136" customFormat="false" ht="15" hidden="false" customHeight="false" outlineLevel="0" collapsed="false">
      <c r="A1136" s="46" t="n">
        <v>43550</v>
      </c>
      <c r="C1136" s="0" t="n">
        <v>4534</v>
      </c>
      <c r="D1136" s="0" t="n">
        <v>4416</v>
      </c>
      <c r="E1136" s="0" t="n">
        <v>2226</v>
      </c>
      <c r="F1136" s="38" t="n">
        <v>49</v>
      </c>
      <c r="H1136" s="0" t="n">
        <v>157</v>
      </c>
      <c r="I1136" s="0" t="n">
        <v>120</v>
      </c>
      <c r="J1136" s="0" t="n">
        <v>519</v>
      </c>
      <c r="K1136" s="0" t="n">
        <v>1218</v>
      </c>
      <c r="M1136" s="0" t="n">
        <v>169</v>
      </c>
      <c r="N1136" s="0" t="n">
        <v>129</v>
      </c>
      <c r="O1136" s="0" t="n">
        <v>84</v>
      </c>
      <c r="P1136" s="0" t="n">
        <v>758</v>
      </c>
      <c r="Q1136" s="0" t="n">
        <v>67</v>
      </c>
      <c r="R1136" s="0" t="n">
        <v>37</v>
      </c>
      <c r="S1136" s="0" t="n">
        <v>428</v>
      </c>
      <c r="T1136" s="0" t="n">
        <v>7</v>
      </c>
      <c r="U1136" s="0" t="n">
        <v>21</v>
      </c>
      <c r="V1136" s="0" t="n">
        <v>0</v>
      </c>
      <c r="W1136" s="0" t="n">
        <v>74</v>
      </c>
      <c r="X1136" s="0" t="n">
        <v>20</v>
      </c>
      <c r="Y1136" s="0" t="n">
        <v>1389</v>
      </c>
      <c r="Z1136" s="0" t="n">
        <f aca="false">SUM(C1136:Y1136)</f>
        <v>16422</v>
      </c>
    </row>
    <row r="1137" customFormat="false" ht="15" hidden="false" customHeight="false" outlineLevel="0" collapsed="false">
      <c r="A1137" s="46" t="n">
        <v>43551</v>
      </c>
      <c r="C1137" s="0" t="n">
        <v>3786</v>
      </c>
      <c r="D1137" s="0" t="n">
        <v>2725</v>
      </c>
      <c r="E1137" s="0" t="n">
        <v>3859</v>
      </c>
      <c r="F1137" s="38" t="n">
        <v>46</v>
      </c>
      <c r="H1137" s="0" t="n">
        <v>105</v>
      </c>
      <c r="I1137" s="0" t="n">
        <v>46</v>
      </c>
      <c r="J1137" s="0" t="n">
        <v>795</v>
      </c>
      <c r="K1137" s="0" t="n">
        <v>2347</v>
      </c>
      <c r="M1137" s="0" t="n">
        <v>122</v>
      </c>
      <c r="N1137" s="0" t="n">
        <v>346</v>
      </c>
      <c r="O1137" s="0" t="n">
        <v>57</v>
      </c>
      <c r="P1137" s="0" t="n">
        <v>482</v>
      </c>
      <c r="Q1137" s="0" t="n">
        <v>24</v>
      </c>
      <c r="R1137" s="0" t="n">
        <v>64</v>
      </c>
      <c r="S1137" s="0" t="n">
        <v>625</v>
      </c>
      <c r="T1137" s="0" t="n">
        <v>66</v>
      </c>
      <c r="U1137" s="0" t="n">
        <v>93</v>
      </c>
      <c r="V1137" s="0" t="n">
        <v>11</v>
      </c>
      <c r="W1137" s="0" t="n">
        <v>80</v>
      </c>
      <c r="X1137" s="0" t="n">
        <v>115</v>
      </c>
      <c r="Y1137" s="0" t="n">
        <v>1022</v>
      </c>
      <c r="Z1137" s="0" t="n">
        <f aca="false">SUM(C1137:Y1137)</f>
        <v>16816</v>
      </c>
    </row>
    <row r="1138" customFormat="false" ht="15" hidden="false" customHeight="false" outlineLevel="0" collapsed="false">
      <c r="A1138" s="46" t="n">
        <v>43552</v>
      </c>
      <c r="C1138" s="0" t="n">
        <v>7213</v>
      </c>
      <c r="D1138" s="0" t="n">
        <v>2535</v>
      </c>
      <c r="E1138" s="0" t="n">
        <v>2214</v>
      </c>
      <c r="F1138" s="38" t="n">
        <v>49</v>
      </c>
      <c r="H1138" s="0" t="n">
        <v>84</v>
      </c>
      <c r="I1138" s="0" t="n">
        <v>185</v>
      </c>
      <c r="J1138" s="0" t="n">
        <v>372</v>
      </c>
      <c r="K1138" s="0" t="n">
        <v>1127</v>
      </c>
      <c r="M1138" s="0" t="n">
        <v>68</v>
      </c>
      <c r="N1138" s="0" t="n">
        <v>67</v>
      </c>
      <c r="O1138" s="0" t="n">
        <v>72</v>
      </c>
      <c r="P1138" s="0" t="n">
        <v>194</v>
      </c>
      <c r="Q1138" s="0" t="n">
        <v>1</v>
      </c>
      <c r="R1138" s="0" t="n">
        <v>53</v>
      </c>
      <c r="S1138" s="0" t="n">
        <v>988</v>
      </c>
      <c r="T1138" s="0" t="n">
        <v>9</v>
      </c>
      <c r="U1138" s="0" t="n">
        <v>6</v>
      </c>
      <c r="V1138" s="0" t="n">
        <v>16</v>
      </c>
      <c r="W1138" s="0" t="n">
        <v>408</v>
      </c>
      <c r="X1138" s="0" t="n">
        <v>292</v>
      </c>
      <c r="Y1138" s="0" t="n">
        <v>3838</v>
      </c>
      <c r="Z1138" s="0" t="n">
        <f aca="false">SUM(C1138:Y1138)</f>
        <v>19791</v>
      </c>
    </row>
    <row r="1139" customFormat="false" ht="15" hidden="false" customHeight="false" outlineLevel="0" collapsed="false">
      <c r="A1139" s="46" t="n">
        <v>43553</v>
      </c>
      <c r="C1139" s="0" t="n">
        <v>3633</v>
      </c>
      <c r="D1139" s="0" t="n">
        <v>2281</v>
      </c>
      <c r="E1139" s="0" t="n">
        <v>4926</v>
      </c>
      <c r="F1139" s="38" t="n">
        <v>72</v>
      </c>
      <c r="H1139" s="0" t="n">
        <v>24</v>
      </c>
      <c r="I1139" s="0" t="n">
        <v>81</v>
      </c>
      <c r="J1139" s="0" t="n">
        <v>773</v>
      </c>
      <c r="K1139" s="0" t="n">
        <v>922</v>
      </c>
      <c r="M1139" s="0" t="n">
        <v>122</v>
      </c>
      <c r="N1139" s="0" t="n">
        <v>83</v>
      </c>
      <c r="O1139" s="0" t="n">
        <v>88</v>
      </c>
      <c r="P1139" s="0" t="n">
        <v>373</v>
      </c>
      <c r="Q1139" s="0" t="n">
        <v>0</v>
      </c>
      <c r="R1139" s="0" t="n">
        <v>86</v>
      </c>
      <c r="S1139" s="0" t="n">
        <v>692</v>
      </c>
      <c r="T1139" s="0" t="n">
        <v>114</v>
      </c>
      <c r="U1139" s="0" t="n">
        <v>13</v>
      </c>
      <c r="V1139" s="0" t="n">
        <v>13</v>
      </c>
      <c r="W1139" s="0" t="n">
        <v>788</v>
      </c>
      <c r="X1139" s="0" t="n">
        <v>90</v>
      </c>
      <c r="Y1139" s="0" t="n">
        <v>1351</v>
      </c>
      <c r="Z1139" s="0" t="n">
        <f aca="false">SUM(C1139:Y1139)</f>
        <v>16525</v>
      </c>
    </row>
    <row r="1140" customFormat="false" ht="15" hidden="false" customHeight="false" outlineLevel="0" collapsed="false">
      <c r="A1140" s="46" t="n">
        <v>43554</v>
      </c>
      <c r="C1140" s="0" t="n">
        <v>2574</v>
      </c>
      <c r="D1140" s="0" t="n">
        <v>1928</v>
      </c>
      <c r="E1140" s="0" t="n">
        <v>4581</v>
      </c>
      <c r="F1140" s="38" t="n">
        <v>36</v>
      </c>
      <c r="H1140" s="0" t="n">
        <v>50</v>
      </c>
      <c r="I1140" s="0" t="n">
        <v>32</v>
      </c>
      <c r="J1140" s="0" t="n">
        <v>571</v>
      </c>
      <c r="K1140" s="0" t="n">
        <v>608</v>
      </c>
      <c r="M1140" s="0" t="n">
        <v>266</v>
      </c>
      <c r="N1140" s="0" t="n">
        <v>72</v>
      </c>
      <c r="O1140" s="0" t="n">
        <v>118</v>
      </c>
      <c r="P1140" s="0" t="n">
        <v>544</v>
      </c>
      <c r="Q1140" s="0" t="n">
        <v>6</v>
      </c>
      <c r="R1140" s="0" t="n">
        <v>11</v>
      </c>
      <c r="S1140" s="0" t="n">
        <v>417</v>
      </c>
      <c r="T1140" s="0" t="n">
        <v>29</v>
      </c>
      <c r="U1140" s="0" t="n">
        <v>36</v>
      </c>
      <c r="V1140" s="0" t="n">
        <v>5</v>
      </c>
      <c r="W1140" s="0" t="n">
        <v>52</v>
      </c>
      <c r="X1140" s="0" t="n">
        <v>85</v>
      </c>
      <c r="Y1140" s="0" t="n">
        <v>2533</v>
      </c>
      <c r="Z1140" s="0" t="n">
        <f aca="false">SUM(C1140:X1140)</f>
        <v>12021</v>
      </c>
    </row>
    <row r="1141" customFormat="false" ht="15" hidden="false" customHeight="false" outlineLevel="0" collapsed="false">
      <c r="A1141" s="46" t="n">
        <v>43555</v>
      </c>
      <c r="C1141" s="0" t="n">
        <v>5867</v>
      </c>
      <c r="D1141" s="0" t="n">
        <v>8646</v>
      </c>
      <c r="E1141" s="0" t="n">
        <v>1702</v>
      </c>
      <c r="F1141" s="38" t="n">
        <v>55</v>
      </c>
      <c r="H1141" s="0" t="n">
        <v>11</v>
      </c>
      <c r="I1141" s="0" t="n">
        <v>30</v>
      </c>
      <c r="J1141" s="0" t="n">
        <v>880</v>
      </c>
      <c r="K1141" s="0" t="n">
        <v>670</v>
      </c>
      <c r="M1141" s="0" t="n">
        <v>156</v>
      </c>
      <c r="N1141" s="0" t="n">
        <v>99</v>
      </c>
      <c r="O1141" s="0" t="n">
        <v>60</v>
      </c>
      <c r="P1141" s="0" t="n">
        <v>182</v>
      </c>
      <c r="Q1141" s="0" t="n">
        <v>8</v>
      </c>
      <c r="R1141" s="0" t="n">
        <v>15</v>
      </c>
      <c r="S1141" s="0" t="n">
        <v>159</v>
      </c>
      <c r="T1141" s="0" t="n">
        <v>2</v>
      </c>
      <c r="U1141" s="0" t="n">
        <v>39</v>
      </c>
      <c r="V1141" s="0" t="n">
        <v>33</v>
      </c>
      <c r="W1141" s="0" t="n">
        <v>30</v>
      </c>
      <c r="X1141" s="0" t="n">
        <v>850</v>
      </c>
      <c r="Y1141" s="0" t="n">
        <v>1058</v>
      </c>
      <c r="Z1141" s="0" t="n">
        <f aca="false">SUM(C1141:Y1141)+SUM(AE1141:AI1141)</f>
        <v>20552</v>
      </c>
    </row>
    <row r="1142" customFormat="false" ht="15" hidden="false" customHeight="false" outlineLevel="0" collapsed="false">
      <c r="A1142" s="46" t="n">
        <v>43556</v>
      </c>
      <c r="C1142" s="0" t="n">
        <v>10266</v>
      </c>
      <c r="D1142" s="0" t="n">
        <v>7255</v>
      </c>
      <c r="E1142" s="0" t="n">
        <v>2804</v>
      </c>
      <c r="F1142" s="38" t="n">
        <v>138</v>
      </c>
      <c r="H1142" s="0" t="n">
        <v>4</v>
      </c>
      <c r="I1142" s="0" t="n">
        <v>152</v>
      </c>
      <c r="J1142" s="0" t="n">
        <v>90</v>
      </c>
      <c r="K1142" s="0" t="n">
        <v>1108</v>
      </c>
      <c r="M1142" s="0" t="n">
        <v>15</v>
      </c>
      <c r="N1142" s="0" t="n">
        <v>27</v>
      </c>
      <c r="O1142" s="0" t="n">
        <v>32</v>
      </c>
      <c r="P1142" s="0" t="n">
        <v>53</v>
      </c>
      <c r="Q1142" s="0" t="n">
        <v>0</v>
      </c>
      <c r="R1142" s="0" t="n">
        <v>97</v>
      </c>
      <c r="S1142" s="0" t="n">
        <v>253</v>
      </c>
      <c r="T1142" s="0" t="n">
        <v>1</v>
      </c>
      <c r="U1142" s="0" t="n">
        <v>46</v>
      </c>
      <c r="V1142" s="0" t="n">
        <v>6</v>
      </c>
      <c r="W1142" s="0" t="n">
        <v>1</v>
      </c>
      <c r="X1142" s="0" t="n">
        <v>280</v>
      </c>
      <c r="Y1142" s="0" t="n">
        <v>3022</v>
      </c>
      <c r="Z1142" s="0" t="n">
        <f aca="false">SUM(C1142:Y1142)+SUM(AE1142:AI1142)</f>
        <v>25650</v>
      </c>
    </row>
    <row r="1143" customFormat="false" ht="15" hidden="false" customHeight="false" outlineLevel="0" collapsed="false">
      <c r="A1143" s="46" t="n">
        <v>43557</v>
      </c>
      <c r="C1143" s="0" t="n">
        <v>6779</v>
      </c>
      <c r="D1143" s="0" t="n">
        <v>3748</v>
      </c>
      <c r="E1143" s="0" t="n">
        <v>4242</v>
      </c>
      <c r="F1143" s="38" t="n">
        <v>106</v>
      </c>
      <c r="H1143" s="0" t="n">
        <v>491</v>
      </c>
      <c r="I1143" s="0" t="n">
        <v>163</v>
      </c>
      <c r="J1143" s="0" t="n">
        <v>205</v>
      </c>
      <c r="K1143" s="0" t="n">
        <v>715</v>
      </c>
      <c r="M1143" s="0" t="n">
        <v>81</v>
      </c>
      <c r="N1143" s="0" t="n">
        <v>76</v>
      </c>
      <c r="O1143" s="0" t="n">
        <v>103</v>
      </c>
      <c r="P1143" s="0" t="n">
        <v>310</v>
      </c>
      <c r="Q1143" s="0" t="n">
        <v>0</v>
      </c>
      <c r="R1143" s="0" t="n">
        <v>72</v>
      </c>
      <c r="S1143" s="0" t="n">
        <v>1000</v>
      </c>
      <c r="T1143" s="0" t="n">
        <v>7</v>
      </c>
      <c r="U1143" s="0" t="n">
        <v>36</v>
      </c>
      <c r="V1143" s="0" t="n">
        <v>4</v>
      </c>
      <c r="W1143" s="0" t="n">
        <v>30</v>
      </c>
      <c r="X1143" s="0" t="n">
        <v>146</v>
      </c>
      <c r="Y1143" s="0" t="n">
        <v>1542</v>
      </c>
      <c r="Z1143" s="0" t="n">
        <f aca="false">SUM(C1143:Y1143)</f>
        <v>19856</v>
      </c>
    </row>
    <row r="1144" customFormat="false" ht="15" hidden="false" customHeight="false" outlineLevel="0" collapsed="false">
      <c r="A1144" s="46" t="n">
        <v>43558</v>
      </c>
      <c r="C1144" s="0" t="n">
        <v>7715</v>
      </c>
      <c r="D1144" s="0" t="n">
        <v>4560</v>
      </c>
      <c r="E1144" s="0" t="n">
        <v>2134</v>
      </c>
      <c r="F1144" s="38" t="n">
        <v>50</v>
      </c>
      <c r="H1144" s="0" t="n">
        <v>159</v>
      </c>
      <c r="I1144" s="0" t="n">
        <v>93</v>
      </c>
      <c r="J1144" s="0" t="n">
        <v>142</v>
      </c>
      <c r="K1144" s="0" t="n">
        <v>1492</v>
      </c>
      <c r="M1144" s="0" t="n">
        <v>0</v>
      </c>
      <c r="N1144" s="0" t="n">
        <v>86</v>
      </c>
      <c r="O1144" s="0" t="n">
        <v>134</v>
      </c>
      <c r="P1144" s="0" t="n">
        <v>120</v>
      </c>
      <c r="Q1144" s="0" t="n">
        <v>23</v>
      </c>
      <c r="R1144" s="0" t="n">
        <v>254</v>
      </c>
      <c r="S1144" s="0" t="n">
        <v>513</v>
      </c>
      <c r="T1144" s="0" t="n">
        <v>15</v>
      </c>
      <c r="U1144" s="0" t="n">
        <v>79</v>
      </c>
      <c r="V1144" s="0" t="n">
        <v>38</v>
      </c>
      <c r="W1144" s="0" t="n">
        <v>36</v>
      </c>
      <c r="X1144" s="0" t="n">
        <v>108</v>
      </c>
      <c r="Y1144" s="0" t="n">
        <v>3430</v>
      </c>
      <c r="Z1144" s="0" t="n">
        <f aca="false">SUM(C1144:Y1144)</f>
        <v>21181</v>
      </c>
    </row>
    <row r="1145" customFormat="false" ht="15" hidden="false" customHeight="false" outlineLevel="0" collapsed="false">
      <c r="A1145" s="46" t="n">
        <v>43559</v>
      </c>
      <c r="C1145" s="0" t="n">
        <v>4954</v>
      </c>
      <c r="D1145" s="0" t="n">
        <v>3551</v>
      </c>
      <c r="E1145" s="0" t="n">
        <v>4692</v>
      </c>
      <c r="F1145" s="38" t="n">
        <v>46</v>
      </c>
      <c r="H1145" s="0" t="n">
        <v>48</v>
      </c>
      <c r="I1145" s="0" t="n">
        <v>504</v>
      </c>
      <c r="J1145" s="0" t="n">
        <v>180</v>
      </c>
      <c r="K1145" s="0" t="n">
        <v>2694</v>
      </c>
      <c r="M1145" s="0" t="n">
        <v>130</v>
      </c>
      <c r="N1145" s="0" t="n">
        <v>138</v>
      </c>
      <c r="O1145" s="0" t="n">
        <v>123</v>
      </c>
      <c r="P1145" s="0" t="n">
        <v>126</v>
      </c>
      <c r="Q1145" s="0" t="n">
        <v>1</v>
      </c>
      <c r="R1145" s="0" t="n">
        <v>52</v>
      </c>
      <c r="S1145" s="0" t="n">
        <v>530</v>
      </c>
      <c r="T1145" s="0" t="n">
        <v>533</v>
      </c>
      <c r="U1145" s="0" t="n">
        <v>7</v>
      </c>
      <c r="V1145" s="0" t="n">
        <v>62</v>
      </c>
      <c r="W1145" s="0" t="n">
        <v>50</v>
      </c>
      <c r="X1145" s="0" t="n">
        <v>21</v>
      </c>
      <c r="Y1145" s="0" t="n">
        <v>2182</v>
      </c>
      <c r="Z1145" s="0" t="n">
        <f aca="false">SUM(C1145:Y1145)</f>
        <v>20624</v>
      </c>
    </row>
    <row r="1146" customFormat="false" ht="15" hidden="false" customHeight="false" outlineLevel="0" collapsed="false">
      <c r="A1146" s="46" t="n">
        <v>43560</v>
      </c>
      <c r="C1146" s="0" t="n">
        <v>4134</v>
      </c>
      <c r="D1146" s="0" t="n">
        <v>3792</v>
      </c>
      <c r="E1146" s="0" t="n">
        <v>3235</v>
      </c>
      <c r="F1146" s="38" t="n">
        <v>80</v>
      </c>
      <c r="H1146" s="0" t="n">
        <v>121</v>
      </c>
      <c r="I1146" s="0" t="n">
        <v>75</v>
      </c>
      <c r="J1146" s="0" t="n">
        <v>327</v>
      </c>
      <c r="K1146" s="0" t="n">
        <v>1108</v>
      </c>
      <c r="M1146" s="0" t="n">
        <v>335</v>
      </c>
      <c r="N1146" s="0" t="n">
        <v>87</v>
      </c>
      <c r="O1146" s="0" t="n">
        <v>84</v>
      </c>
      <c r="P1146" s="0" t="n">
        <v>230</v>
      </c>
      <c r="Q1146" s="0" t="n">
        <v>0</v>
      </c>
      <c r="R1146" s="0" t="n">
        <v>455</v>
      </c>
      <c r="S1146" s="0" t="n">
        <v>310</v>
      </c>
      <c r="T1146" s="0" t="n">
        <v>4</v>
      </c>
      <c r="U1146" s="0" t="n">
        <v>9</v>
      </c>
      <c r="V1146" s="0" t="n">
        <v>75</v>
      </c>
      <c r="W1146" s="0" t="n">
        <v>52</v>
      </c>
      <c r="X1146" s="0" t="n">
        <v>31</v>
      </c>
      <c r="Y1146" s="0" t="n">
        <v>1713</v>
      </c>
      <c r="Z1146" s="0" t="n">
        <f aca="false">SUM(C1146:Y1146)</f>
        <v>16257</v>
      </c>
    </row>
    <row r="1147" customFormat="false" ht="15" hidden="false" customHeight="false" outlineLevel="0" collapsed="false">
      <c r="A1147" s="46" t="n">
        <v>43561</v>
      </c>
      <c r="C1147" s="0" t="n">
        <v>2679</v>
      </c>
      <c r="D1147" s="0" t="n">
        <v>2401</v>
      </c>
      <c r="E1147" s="0" t="n">
        <v>4267</v>
      </c>
      <c r="F1147" s="38" t="n">
        <v>66</v>
      </c>
      <c r="H1147" s="0" t="n">
        <v>18</v>
      </c>
      <c r="I1147" s="0" t="n">
        <v>187</v>
      </c>
      <c r="J1147" s="0" t="n">
        <v>79</v>
      </c>
      <c r="K1147" s="0" t="n">
        <v>951</v>
      </c>
      <c r="M1147" s="0" t="n">
        <v>93</v>
      </c>
      <c r="N1147" s="0" t="n">
        <v>75</v>
      </c>
      <c r="O1147" s="0" t="n">
        <v>76</v>
      </c>
      <c r="P1147" s="0" t="n">
        <v>427</v>
      </c>
      <c r="Q1147" s="0" t="n">
        <v>68</v>
      </c>
      <c r="R1147" s="0" t="n">
        <v>111</v>
      </c>
      <c r="S1147" s="0" t="n">
        <v>282</v>
      </c>
      <c r="T1147" s="0" t="n">
        <v>60</v>
      </c>
      <c r="U1147" s="0" t="n">
        <v>15</v>
      </c>
      <c r="V1147" s="0" t="n">
        <v>210</v>
      </c>
      <c r="W1147" s="0" t="n">
        <v>7</v>
      </c>
      <c r="X1147" s="0" t="n">
        <v>0</v>
      </c>
      <c r="Y1147" s="0" t="n">
        <v>842</v>
      </c>
      <c r="Z1147" s="0" t="n">
        <f aca="false">SUM(C1147:Y1147)</f>
        <v>12914</v>
      </c>
    </row>
    <row r="1148" customFormat="false" ht="15" hidden="false" customHeight="false" outlineLevel="0" collapsed="false">
      <c r="A1148" s="46" t="n">
        <v>43562</v>
      </c>
      <c r="C1148" s="0" t="n">
        <v>5417</v>
      </c>
      <c r="D1148" s="0" t="n">
        <v>5896</v>
      </c>
      <c r="E1148" s="0" t="n">
        <v>4790</v>
      </c>
      <c r="F1148" s="38" t="n">
        <v>54</v>
      </c>
      <c r="H1148" s="0" t="n">
        <v>18</v>
      </c>
      <c r="I1148" s="0" t="n">
        <v>76</v>
      </c>
      <c r="J1148" s="0" t="n">
        <v>837</v>
      </c>
      <c r="K1148" s="0" t="n">
        <v>1342</v>
      </c>
      <c r="M1148" s="0" t="n">
        <v>68</v>
      </c>
      <c r="N1148" s="0" t="n">
        <v>124</v>
      </c>
      <c r="O1148" s="0" t="n">
        <v>97</v>
      </c>
      <c r="P1148" s="0" t="n">
        <v>242</v>
      </c>
      <c r="Q1148" s="0" t="n">
        <v>5</v>
      </c>
      <c r="R1148" s="0" t="n">
        <v>52</v>
      </c>
      <c r="S1148" s="0" t="n">
        <v>218</v>
      </c>
      <c r="T1148" s="0" t="n">
        <v>43</v>
      </c>
      <c r="U1148" s="0" t="n">
        <v>14</v>
      </c>
      <c r="V1148" s="0" t="n">
        <v>29</v>
      </c>
      <c r="W1148" s="0" t="n">
        <v>19</v>
      </c>
      <c r="X1148" s="0" t="n">
        <v>56</v>
      </c>
      <c r="Y1148" s="0" t="n">
        <v>5209</v>
      </c>
      <c r="Z1148" s="0" t="n">
        <f aca="false">SUM(C1148:Y1148)</f>
        <v>24606</v>
      </c>
    </row>
    <row r="1149" customFormat="false" ht="15" hidden="false" customHeight="false" outlineLevel="0" collapsed="false">
      <c r="A1149" s="46" t="n">
        <v>43563</v>
      </c>
      <c r="C1149" s="0" t="n">
        <v>3537</v>
      </c>
      <c r="D1149" s="0" t="n">
        <v>4429</v>
      </c>
      <c r="E1149" s="0" t="n">
        <v>3834</v>
      </c>
      <c r="F1149" s="38" t="n">
        <v>57</v>
      </c>
      <c r="H1149" s="0" t="n">
        <v>18</v>
      </c>
      <c r="I1149" s="0" t="n">
        <v>122</v>
      </c>
      <c r="J1149" s="0" t="n">
        <v>190</v>
      </c>
      <c r="K1149" s="0" t="n">
        <v>1576</v>
      </c>
      <c r="M1149" s="0" t="n">
        <v>42</v>
      </c>
      <c r="N1149" s="0" t="n">
        <v>102</v>
      </c>
      <c r="O1149" s="0" t="n">
        <v>66</v>
      </c>
      <c r="P1149" s="0" t="n">
        <v>98</v>
      </c>
      <c r="Q1149" s="0" t="n">
        <v>5</v>
      </c>
      <c r="R1149" s="0" t="n">
        <v>180</v>
      </c>
      <c r="S1149" s="0" t="n">
        <v>220</v>
      </c>
      <c r="T1149" s="0" t="n">
        <v>26</v>
      </c>
      <c r="U1149" s="0" t="n">
        <v>7</v>
      </c>
      <c r="V1149" s="0" t="n">
        <v>3</v>
      </c>
      <c r="W1149" s="0" t="n">
        <v>338</v>
      </c>
      <c r="X1149" s="0" t="n">
        <v>12</v>
      </c>
      <c r="Y1149" s="0" t="n">
        <v>3496</v>
      </c>
      <c r="Z1149" s="0" t="n">
        <f aca="false">SUM(C1149:Y1149)</f>
        <v>18358</v>
      </c>
    </row>
    <row r="1150" customFormat="false" ht="15" hidden="false" customHeight="false" outlineLevel="0" collapsed="false">
      <c r="A1150" s="46" t="n">
        <v>43564</v>
      </c>
      <c r="C1150" s="0" t="n">
        <v>2889</v>
      </c>
      <c r="D1150" s="0" t="n">
        <v>3057</v>
      </c>
      <c r="E1150" s="0" t="n">
        <v>4930</v>
      </c>
      <c r="F1150" s="38" t="n">
        <v>68</v>
      </c>
      <c r="H1150" s="0" t="n">
        <v>48</v>
      </c>
      <c r="I1150" s="0" t="n">
        <v>84</v>
      </c>
      <c r="J1150" s="0" t="n">
        <v>347</v>
      </c>
      <c r="K1150" s="0" t="n">
        <v>1138</v>
      </c>
      <c r="M1150" s="0" t="n">
        <v>165</v>
      </c>
      <c r="N1150" s="0" t="n">
        <v>272</v>
      </c>
      <c r="O1150" s="0" t="n">
        <v>209</v>
      </c>
      <c r="P1150" s="0" t="n">
        <v>139</v>
      </c>
      <c r="Q1150" s="0" t="n">
        <v>29</v>
      </c>
      <c r="R1150" s="0" t="n">
        <v>205</v>
      </c>
      <c r="S1150" s="0" t="n">
        <v>301</v>
      </c>
      <c r="T1150" s="0" t="n">
        <v>32</v>
      </c>
      <c r="U1150" s="0" t="n">
        <v>58</v>
      </c>
      <c r="V1150" s="0" t="n">
        <v>64</v>
      </c>
      <c r="W1150" s="0" t="n">
        <v>59</v>
      </c>
      <c r="X1150" s="0" t="n">
        <v>77</v>
      </c>
      <c r="Y1150" s="0" t="n">
        <v>2057</v>
      </c>
      <c r="Z1150" s="0" t="n">
        <f aca="false">SUM(C1150:Y1150)</f>
        <v>16228</v>
      </c>
    </row>
    <row r="1151" customFormat="false" ht="15" hidden="false" customHeight="false" outlineLevel="0" collapsed="false">
      <c r="A1151" s="46" t="n">
        <v>43565</v>
      </c>
      <c r="C1151" s="0" t="n">
        <v>3201</v>
      </c>
      <c r="D1151" s="0" t="n">
        <v>1629</v>
      </c>
      <c r="E1151" s="0" t="n">
        <v>2874</v>
      </c>
      <c r="F1151" s="38" t="n">
        <v>103</v>
      </c>
      <c r="H1151" s="0" t="n">
        <v>27</v>
      </c>
      <c r="I1151" s="0" t="n">
        <v>51</v>
      </c>
      <c r="J1151" s="0" t="n">
        <v>1126</v>
      </c>
      <c r="K1151" s="0" t="n">
        <v>871</v>
      </c>
      <c r="M1151" s="0" t="n">
        <v>95</v>
      </c>
      <c r="N1151" s="0" t="n">
        <v>105</v>
      </c>
      <c r="O1151" s="0" t="n">
        <v>77</v>
      </c>
      <c r="P1151" s="0" t="n">
        <v>245</v>
      </c>
      <c r="Q1151" s="0" t="n">
        <v>5</v>
      </c>
      <c r="R1151" s="0" t="n">
        <v>89</v>
      </c>
      <c r="S1151" s="0" t="n">
        <v>267</v>
      </c>
      <c r="T1151" s="0" t="n">
        <v>13</v>
      </c>
      <c r="U1151" s="0" t="n">
        <v>16</v>
      </c>
      <c r="V1151" s="0" t="n">
        <v>162</v>
      </c>
      <c r="W1151" s="0" t="n">
        <v>19</v>
      </c>
      <c r="X1151" s="0" t="n">
        <v>5</v>
      </c>
      <c r="Y1151" s="0" t="n">
        <v>2936</v>
      </c>
      <c r="Z1151" s="0" t="n">
        <f aca="false">SUM(C1151:Y1151)</f>
        <v>13916</v>
      </c>
    </row>
    <row r="1152" customFormat="false" ht="15" hidden="false" customHeight="false" outlineLevel="0" collapsed="false">
      <c r="A1152" s="46" t="n">
        <v>43566</v>
      </c>
      <c r="C1152" s="0" t="n">
        <v>2439</v>
      </c>
      <c r="D1152" s="0" t="n">
        <v>4111</v>
      </c>
      <c r="E1152" s="0" t="n">
        <v>4684</v>
      </c>
      <c r="F1152" s="38" t="n">
        <v>66</v>
      </c>
      <c r="H1152" s="0" t="n">
        <v>13</v>
      </c>
      <c r="I1152" s="0" t="n">
        <v>36</v>
      </c>
      <c r="J1152" s="0" t="n">
        <v>678</v>
      </c>
      <c r="K1152" s="0" t="n">
        <v>1849</v>
      </c>
      <c r="M1152" s="0" t="n">
        <v>21</v>
      </c>
      <c r="N1152" s="0" t="n">
        <v>105</v>
      </c>
      <c r="O1152" s="0" t="n">
        <v>96</v>
      </c>
      <c r="P1152" s="0" t="n">
        <v>124</v>
      </c>
      <c r="Q1152" s="0" t="n">
        <v>12</v>
      </c>
      <c r="R1152" s="0" t="n">
        <v>181</v>
      </c>
      <c r="S1152" s="0" t="n">
        <v>152</v>
      </c>
      <c r="T1152" s="0" t="n">
        <v>214</v>
      </c>
      <c r="U1152" s="0" t="n">
        <v>8</v>
      </c>
      <c r="V1152" s="0" t="n">
        <v>162</v>
      </c>
      <c r="W1152" s="0" t="n">
        <v>167</v>
      </c>
      <c r="X1152" s="0" t="n">
        <v>32</v>
      </c>
      <c r="Y1152" s="0" t="n">
        <v>2379</v>
      </c>
      <c r="Z1152" s="0" t="n">
        <f aca="false">SUM(C1152:Y1152)</f>
        <v>17529</v>
      </c>
    </row>
    <row r="1153" customFormat="false" ht="15" hidden="false" customHeight="false" outlineLevel="0" collapsed="false">
      <c r="A1153" s="46" t="n">
        <v>43567</v>
      </c>
      <c r="C1153" s="0" t="n">
        <v>5291</v>
      </c>
      <c r="D1153" s="0" t="n">
        <v>4177</v>
      </c>
      <c r="E1153" s="0" t="n">
        <v>5474</v>
      </c>
      <c r="F1153" s="38" t="n">
        <v>128</v>
      </c>
      <c r="H1153" s="0" t="n">
        <v>97</v>
      </c>
      <c r="I1153" s="0" t="n">
        <v>70</v>
      </c>
      <c r="J1153" s="0" t="n">
        <v>1181</v>
      </c>
      <c r="K1153" s="0" t="n">
        <v>5193</v>
      </c>
      <c r="M1153" s="0" t="n">
        <v>165</v>
      </c>
      <c r="N1153" s="0" t="n">
        <v>235</v>
      </c>
      <c r="O1153" s="0" t="n">
        <v>55</v>
      </c>
      <c r="P1153" s="0" t="n">
        <v>374</v>
      </c>
      <c r="Q1153" s="0" t="n">
        <v>0</v>
      </c>
      <c r="R1153" s="0" t="n">
        <v>173</v>
      </c>
      <c r="S1153" s="0" t="n">
        <v>86</v>
      </c>
      <c r="T1153" s="0" t="n">
        <v>105</v>
      </c>
      <c r="U1153" s="0" t="n">
        <v>504</v>
      </c>
      <c r="V1153" s="0" t="n">
        <v>133</v>
      </c>
      <c r="W1153" s="0" t="n">
        <v>83</v>
      </c>
      <c r="X1153" s="0" t="n">
        <v>18</v>
      </c>
      <c r="Y1153" s="0" t="n">
        <v>3873</v>
      </c>
      <c r="Z1153" s="0" t="n">
        <f aca="false">SUM(C1153:Y1153)</f>
        <v>27415</v>
      </c>
    </row>
    <row r="1154" customFormat="false" ht="15" hidden="false" customHeight="false" outlineLevel="0" collapsed="false">
      <c r="A1154" s="46" t="n">
        <v>43568</v>
      </c>
      <c r="C1154" s="0" t="n">
        <v>7677</v>
      </c>
      <c r="D1154" s="0" t="n">
        <v>6160</v>
      </c>
      <c r="E1154" s="0" t="n">
        <v>8638</v>
      </c>
      <c r="F1154" s="38" t="n">
        <v>113</v>
      </c>
      <c r="H1154" s="0" t="n">
        <v>81</v>
      </c>
      <c r="I1154" s="0" t="n">
        <v>142</v>
      </c>
      <c r="J1154" s="0" t="n">
        <v>23689</v>
      </c>
      <c r="K1154" s="0" t="n">
        <v>14811</v>
      </c>
      <c r="M1154" s="0" t="n">
        <v>148</v>
      </c>
      <c r="N1154" s="0" t="n">
        <v>671</v>
      </c>
      <c r="O1154" s="0" t="n">
        <v>77</v>
      </c>
      <c r="P1154" s="0" t="n">
        <v>191</v>
      </c>
      <c r="Q1154" s="0" t="n">
        <v>9</v>
      </c>
      <c r="R1154" s="0" t="n">
        <v>38</v>
      </c>
      <c r="S1154" s="0" t="n">
        <v>180</v>
      </c>
      <c r="T1154" s="0" t="n">
        <v>4</v>
      </c>
      <c r="U1154" s="0" t="n">
        <v>2</v>
      </c>
      <c r="V1154" s="0" t="n">
        <v>90</v>
      </c>
      <c r="W1154" s="0" t="n">
        <v>1</v>
      </c>
      <c r="X1154" s="0" t="n">
        <v>46</v>
      </c>
      <c r="Y1154" s="0" t="n">
        <v>2157</v>
      </c>
      <c r="Z1154" s="0" t="n">
        <f aca="false">SUM(C1154:Y1154)</f>
        <v>64925</v>
      </c>
    </row>
    <row r="1155" customFormat="false" ht="15" hidden="false" customHeight="false" outlineLevel="0" collapsed="false">
      <c r="A1155" s="46" t="n">
        <v>43569</v>
      </c>
      <c r="C1155" s="0" t="n">
        <v>6379</v>
      </c>
      <c r="D1155" s="0" t="n">
        <v>6426</v>
      </c>
      <c r="E1155" s="0" t="n">
        <v>10363</v>
      </c>
      <c r="F1155" s="38" t="n">
        <v>72</v>
      </c>
      <c r="H1155" s="0" t="n">
        <v>104</v>
      </c>
      <c r="I1155" s="0" t="n">
        <v>135</v>
      </c>
      <c r="J1155" s="0" t="n">
        <v>5430</v>
      </c>
      <c r="K1155" s="0" t="n">
        <v>14990</v>
      </c>
      <c r="M1155" s="0" t="n">
        <v>158</v>
      </c>
      <c r="N1155" s="0" t="n">
        <v>275</v>
      </c>
      <c r="O1155" s="0" t="n">
        <v>108</v>
      </c>
      <c r="P1155" s="0" t="n">
        <v>340</v>
      </c>
      <c r="Q1155" s="0" t="n">
        <v>9</v>
      </c>
      <c r="R1155" s="0" t="n">
        <v>99</v>
      </c>
      <c r="S1155" s="0" t="n">
        <v>305</v>
      </c>
      <c r="T1155" s="0" t="n">
        <v>49</v>
      </c>
      <c r="U1155" s="0" t="n">
        <v>16</v>
      </c>
      <c r="V1155" s="0" t="n">
        <v>23</v>
      </c>
      <c r="W1155" s="0" t="n">
        <v>60</v>
      </c>
      <c r="X1155" s="0" t="n">
        <v>34</v>
      </c>
      <c r="Y1155" s="0" t="n">
        <v>509</v>
      </c>
      <c r="Z1155" s="0" t="n">
        <f aca="false">SUM(C1155:Y1155)</f>
        <v>45884</v>
      </c>
    </row>
    <row r="1156" customFormat="false" ht="15" hidden="false" customHeight="false" outlineLevel="0" collapsed="false">
      <c r="A1156" s="46" t="n">
        <v>43570</v>
      </c>
      <c r="C1156" s="0" t="n">
        <v>6917</v>
      </c>
      <c r="D1156" s="0" t="n">
        <v>6184</v>
      </c>
      <c r="E1156" s="0" t="n">
        <v>8810</v>
      </c>
      <c r="F1156" s="38" t="n">
        <v>112</v>
      </c>
      <c r="H1156" s="0" t="n">
        <v>297</v>
      </c>
      <c r="I1156" s="0" t="n">
        <v>49</v>
      </c>
      <c r="J1156" s="0" t="n">
        <v>1152</v>
      </c>
      <c r="K1156" s="0" t="n">
        <v>10101</v>
      </c>
      <c r="M1156" s="0" t="n">
        <v>204</v>
      </c>
      <c r="N1156" s="0" t="n">
        <v>740</v>
      </c>
      <c r="O1156" s="0" t="n">
        <v>230</v>
      </c>
      <c r="P1156" s="0" t="n">
        <v>123</v>
      </c>
      <c r="Q1156" s="0" t="n">
        <v>13</v>
      </c>
      <c r="R1156" s="0" t="n">
        <v>458</v>
      </c>
      <c r="S1156" s="0" t="n">
        <v>357</v>
      </c>
      <c r="T1156" s="0" t="n">
        <v>61</v>
      </c>
      <c r="U1156" s="0" t="n">
        <v>13</v>
      </c>
      <c r="V1156" s="0" t="n">
        <v>21</v>
      </c>
      <c r="W1156" s="0" t="n">
        <v>374</v>
      </c>
      <c r="X1156" s="0" t="n">
        <v>38</v>
      </c>
      <c r="Y1156" s="0" t="n">
        <v>745</v>
      </c>
      <c r="Z1156" s="0" t="n">
        <f aca="false">SUM(C1156:Y1156)</f>
        <v>36999</v>
      </c>
    </row>
    <row r="1157" customFormat="false" ht="15" hidden="false" customHeight="false" outlineLevel="0" collapsed="false">
      <c r="A1157" s="46" t="n">
        <v>43571</v>
      </c>
      <c r="C1157" s="0" t="n">
        <v>6643</v>
      </c>
      <c r="D1157" s="0" t="n">
        <v>5522</v>
      </c>
      <c r="E1157" s="0" t="n">
        <v>6324</v>
      </c>
      <c r="F1157" s="38" t="n">
        <v>91</v>
      </c>
      <c r="H1157" s="0" t="n">
        <v>1087</v>
      </c>
      <c r="I1157" s="0" t="n">
        <v>118</v>
      </c>
      <c r="J1157" s="0" t="n">
        <v>546</v>
      </c>
      <c r="K1157" s="0" t="n">
        <v>9733</v>
      </c>
      <c r="M1157" s="0" t="n">
        <v>239</v>
      </c>
      <c r="N1157" s="0" t="n">
        <v>322</v>
      </c>
      <c r="O1157" s="0" t="n">
        <v>84</v>
      </c>
      <c r="P1157" s="0" t="n">
        <v>85</v>
      </c>
      <c r="Q1157" s="0" t="n">
        <v>355</v>
      </c>
      <c r="R1157" s="0" t="n">
        <v>60</v>
      </c>
      <c r="S1157" s="0" t="n">
        <v>374</v>
      </c>
      <c r="T1157" s="0" t="n">
        <v>52</v>
      </c>
      <c r="U1157" s="0" t="n">
        <v>185</v>
      </c>
      <c r="V1157" s="0" t="n">
        <v>178</v>
      </c>
      <c r="W1157" s="0" t="n">
        <v>144</v>
      </c>
      <c r="X1157" s="0" t="n">
        <v>77</v>
      </c>
      <c r="Y1157" s="0" t="n">
        <v>140</v>
      </c>
      <c r="Z1157" s="0" t="n">
        <f aca="false">SUM(C1157:Y1157)</f>
        <v>32359</v>
      </c>
    </row>
    <row r="1158" customFormat="false" ht="15" hidden="false" customHeight="false" outlineLevel="0" collapsed="false">
      <c r="A1158" s="46" t="n">
        <v>43572</v>
      </c>
      <c r="C1158" s="0" t="n">
        <v>4716</v>
      </c>
      <c r="D1158" s="0" t="n">
        <v>5422</v>
      </c>
      <c r="E1158" s="0" t="n">
        <v>5749</v>
      </c>
      <c r="F1158" s="38" t="n">
        <v>69</v>
      </c>
      <c r="H1158" s="0" t="n">
        <v>567</v>
      </c>
      <c r="I1158" s="0" t="n">
        <v>108</v>
      </c>
      <c r="J1158" s="0" t="n">
        <v>392</v>
      </c>
      <c r="K1158" s="0" t="n">
        <v>7168</v>
      </c>
      <c r="M1158" s="0" t="n">
        <v>359</v>
      </c>
      <c r="N1158" s="0" t="n">
        <v>221</v>
      </c>
      <c r="O1158" s="0" t="n">
        <v>93</v>
      </c>
      <c r="P1158" s="0" t="n">
        <v>229</v>
      </c>
      <c r="Q1158" s="0" t="n">
        <v>3</v>
      </c>
      <c r="R1158" s="0" t="n">
        <v>89</v>
      </c>
      <c r="S1158" s="0" t="n">
        <v>506</v>
      </c>
      <c r="T1158" s="0" t="n">
        <v>61</v>
      </c>
      <c r="U1158" s="0" t="n">
        <v>16</v>
      </c>
      <c r="V1158" s="0" t="n">
        <v>42</v>
      </c>
      <c r="W1158" s="0" t="n">
        <v>204</v>
      </c>
      <c r="X1158" s="0" t="n">
        <v>5</v>
      </c>
      <c r="Y1158" s="0" t="n">
        <v>25</v>
      </c>
      <c r="Z1158" s="0" t="n">
        <f aca="false">SUM(C1158:Y1158)</f>
        <v>26044</v>
      </c>
      <c r="AB1158" s="0" t="s">
        <v>166</v>
      </c>
    </row>
    <row r="1159" customFormat="false" ht="15" hidden="false" customHeight="false" outlineLevel="0" collapsed="false">
      <c r="A1159" s="46" t="n">
        <v>43573</v>
      </c>
      <c r="C1159" s="0" t="n">
        <v>3215</v>
      </c>
      <c r="D1159" s="0" t="n">
        <v>3625</v>
      </c>
      <c r="E1159" s="0" t="n">
        <v>3950</v>
      </c>
      <c r="F1159" s="38" t="n">
        <v>79</v>
      </c>
      <c r="H1159" s="0" t="n">
        <v>204</v>
      </c>
      <c r="I1159" s="0" t="n">
        <v>107</v>
      </c>
      <c r="J1159" s="0" t="n">
        <v>277</v>
      </c>
      <c r="K1159" s="0" t="n">
        <v>3931</v>
      </c>
      <c r="M1159" s="0" t="n">
        <v>203</v>
      </c>
      <c r="N1159" s="0" t="n">
        <v>162</v>
      </c>
      <c r="O1159" s="0" t="n">
        <v>139</v>
      </c>
      <c r="P1159" s="0" t="n">
        <v>99</v>
      </c>
      <c r="Q1159" s="0" t="n">
        <v>31</v>
      </c>
      <c r="R1159" s="0" t="n">
        <v>246</v>
      </c>
      <c r="S1159" s="0" t="n">
        <v>707</v>
      </c>
      <c r="T1159" s="0" t="n">
        <v>6</v>
      </c>
      <c r="U1159" s="0" t="n">
        <v>18</v>
      </c>
      <c r="V1159" s="0" t="n">
        <v>249</v>
      </c>
      <c r="W1159" s="0" t="n">
        <v>418</v>
      </c>
      <c r="X1159" s="0" t="n">
        <v>16</v>
      </c>
      <c r="Y1159" s="0" t="n">
        <v>22</v>
      </c>
      <c r="Z1159" s="0" t="n">
        <f aca="false">SUM(C1159:Y1159)</f>
        <v>17704</v>
      </c>
      <c r="AB1159" s="0" t="s">
        <v>167</v>
      </c>
      <c r="AC1159" s="0" t="s">
        <v>168</v>
      </c>
      <c r="AD1159" s="0" t="s">
        <v>169</v>
      </c>
    </row>
    <row r="1160" customFormat="false" ht="15" hidden="false" customHeight="false" outlineLevel="0" collapsed="false">
      <c r="A1160" s="46" t="n">
        <v>43574</v>
      </c>
      <c r="C1160" s="0" t="n">
        <v>4426</v>
      </c>
      <c r="D1160" s="0" t="n">
        <v>4301</v>
      </c>
      <c r="E1160" s="0" t="n">
        <v>2047</v>
      </c>
      <c r="F1160" s="38" t="n">
        <v>119</v>
      </c>
      <c r="H1160" s="0" t="n">
        <v>1032</v>
      </c>
      <c r="I1160" s="0" t="n">
        <v>82</v>
      </c>
      <c r="J1160" s="0" t="n">
        <v>366</v>
      </c>
      <c r="K1160" s="0" t="n">
        <v>116</v>
      </c>
      <c r="M1160" s="0" t="n">
        <v>14</v>
      </c>
      <c r="N1160" s="0" t="n">
        <v>191</v>
      </c>
      <c r="O1160" s="0" t="n">
        <v>86</v>
      </c>
      <c r="P1160" s="0" t="n">
        <v>289</v>
      </c>
      <c r="Q1160" s="0" t="n">
        <v>21</v>
      </c>
      <c r="R1160" s="0" t="n">
        <v>197</v>
      </c>
      <c r="S1160" s="0" t="n">
        <v>1471</v>
      </c>
      <c r="T1160" s="0" t="n">
        <v>22</v>
      </c>
      <c r="U1160" s="0" t="n">
        <v>43</v>
      </c>
      <c r="V1160" s="0" t="n">
        <v>12</v>
      </c>
      <c r="W1160" s="0" t="n">
        <v>36</v>
      </c>
      <c r="X1160" s="0" t="n">
        <v>6</v>
      </c>
      <c r="Z1160" s="0" t="n">
        <f aca="false">SUM(AB1160:AD1160,C1160:Y1160)</f>
        <v>19835</v>
      </c>
      <c r="AC1160" s="0" t="n">
        <v>4958</v>
      </c>
    </row>
    <row r="1161" customFormat="false" ht="15" hidden="false" customHeight="false" outlineLevel="0" collapsed="false">
      <c r="A1161" s="46" t="n">
        <v>43575</v>
      </c>
      <c r="C1161" s="0" t="n">
        <v>4812</v>
      </c>
      <c r="D1161" s="0" t="n">
        <v>3399</v>
      </c>
      <c r="E1161" s="0" t="n">
        <v>5950</v>
      </c>
      <c r="F1161" s="38" t="n">
        <v>95</v>
      </c>
      <c r="H1161" s="0" t="n">
        <v>72</v>
      </c>
      <c r="I1161" s="0" t="n">
        <v>91</v>
      </c>
      <c r="J1161" s="0" t="n">
        <v>281</v>
      </c>
      <c r="K1161" s="0" t="n">
        <v>678</v>
      </c>
      <c r="M1161" s="0" t="n">
        <v>32</v>
      </c>
      <c r="N1161" s="0" t="n">
        <v>93</v>
      </c>
      <c r="O1161" s="0" t="n">
        <v>72</v>
      </c>
      <c r="P1161" s="0" t="n">
        <v>406</v>
      </c>
      <c r="Q1161" s="0" t="n">
        <v>11</v>
      </c>
      <c r="R1161" s="0" t="n">
        <v>117</v>
      </c>
      <c r="S1161" s="0" t="n">
        <v>598</v>
      </c>
      <c r="T1161" s="0" t="n">
        <v>13</v>
      </c>
      <c r="U1161" s="0" t="n">
        <v>4</v>
      </c>
      <c r="V1161" s="0" t="n">
        <v>0</v>
      </c>
      <c r="W1161" s="0" t="n">
        <v>17</v>
      </c>
      <c r="X1161" s="0" t="n">
        <v>85</v>
      </c>
      <c r="Z1161" s="0" t="n">
        <f aca="false">SUM(AB1161:AD1161,C1161:Y1161)</f>
        <v>32779</v>
      </c>
      <c r="AB1161" s="0" t="n">
        <v>1755</v>
      </c>
      <c r="AC1161" s="0" t="n">
        <v>10739</v>
      </c>
      <c r="AD1161" s="0" t="n">
        <v>3459</v>
      </c>
    </row>
    <row r="1162" customFormat="false" ht="15" hidden="false" customHeight="false" outlineLevel="0" collapsed="false">
      <c r="A1162" s="46" t="n">
        <v>43576</v>
      </c>
      <c r="C1162" s="0" t="n">
        <v>4341</v>
      </c>
      <c r="D1162" s="0" t="n">
        <v>4300</v>
      </c>
      <c r="E1162" s="0" t="n">
        <v>8476</v>
      </c>
      <c r="F1162" s="38" t="n">
        <v>54</v>
      </c>
      <c r="H1162" s="0" t="n">
        <v>116</v>
      </c>
      <c r="I1162" s="0" t="n">
        <v>32</v>
      </c>
      <c r="J1162" s="0" t="n">
        <v>350</v>
      </c>
      <c r="K1162" s="0" t="n">
        <v>1014</v>
      </c>
      <c r="M1162" s="0" t="n">
        <v>57</v>
      </c>
      <c r="N1162" s="0" t="n">
        <v>49</v>
      </c>
      <c r="O1162" s="0" t="n">
        <v>47</v>
      </c>
      <c r="P1162" s="0" t="n">
        <v>61</v>
      </c>
      <c r="Q1162" s="0" t="n">
        <v>47</v>
      </c>
      <c r="R1162" s="0" t="n">
        <v>9</v>
      </c>
      <c r="S1162" s="0" t="n">
        <v>302</v>
      </c>
      <c r="T1162" s="0" t="n">
        <v>23</v>
      </c>
      <c r="U1162" s="0" t="n">
        <v>15</v>
      </c>
      <c r="V1162" s="0" t="n">
        <v>206</v>
      </c>
      <c r="W1162" s="0" t="n">
        <v>9</v>
      </c>
      <c r="X1162" s="0" t="n">
        <v>21</v>
      </c>
      <c r="Z1162" s="0" t="n">
        <f aca="false">SUM(AB1162:AD1162,C1162:Y1162)</f>
        <v>61673</v>
      </c>
      <c r="AB1162" s="0" t="n">
        <v>23618</v>
      </c>
      <c r="AC1162" s="0" t="n">
        <v>12232</v>
      </c>
      <c r="AD1162" s="0" t="n">
        <v>6294</v>
      </c>
    </row>
    <row r="1163" customFormat="false" ht="15" hidden="false" customHeight="false" outlineLevel="0" collapsed="false">
      <c r="A1163" s="46" t="n">
        <v>43577</v>
      </c>
      <c r="C1163" s="0" t="n">
        <v>4483</v>
      </c>
      <c r="D1163" s="0" t="n">
        <v>5009</v>
      </c>
      <c r="E1163" s="0" t="n">
        <v>6966</v>
      </c>
      <c r="F1163" s="38" t="n">
        <v>101</v>
      </c>
      <c r="H1163" s="0" t="n">
        <v>62</v>
      </c>
      <c r="I1163" s="0" t="n">
        <v>183</v>
      </c>
      <c r="J1163" s="0" t="n">
        <v>624</v>
      </c>
      <c r="K1163" s="0" t="n">
        <v>1401</v>
      </c>
      <c r="M1163" s="0" t="n">
        <v>33</v>
      </c>
      <c r="N1163" s="0" t="n">
        <v>94</v>
      </c>
      <c r="O1163" s="0" t="n">
        <v>43</v>
      </c>
      <c r="P1163" s="0" t="n">
        <v>151</v>
      </c>
      <c r="Q1163" s="0" t="n">
        <v>110</v>
      </c>
      <c r="R1163" s="0" t="n">
        <v>19</v>
      </c>
      <c r="S1163" s="0" t="n">
        <v>140</v>
      </c>
      <c r="T1163" s="0" t="n">
        <v>30</v>
      </c>
      <c r="U1163" s="0" t="n">
        <v>5</v>
      </c>
      <c r="V1163" s="0" t="n">
        <v>41</v>
      </c>
      <c r="W1163" s="0" t="n">
        <v>144</v>
      </c>
      <c r="X1163" s="0" t="n">
        <v>31</v>
      </c>
      <c r="Z1163" s="0" t="n">
        <f aca="false">SUM(AB1163:AD1163,C1163:Y1163)</f>
        <v>47135</v>
      </c>
      <c r="AB1163" s="0" t="n">
        <v>18839</v>
      </c>
      <c r="AC1163" s="0" t="n">
        <v>5223</v>
      </c>
      <c r="AD1163" s="0" t="n">
        <v>3403</v>
      </c>
    </row>
    <row r="1164" customFormat="false" ht="15" hidden="false" customHeight="false" outlineLevel="0" collapsed="false">
      <c r="A1164" s="46" t="n">
        <v>43578</v>
      </c>
      <c r="C1164" s="0" t="n">
        <v>2536</v>
      </c>
      <c r="D1164" s="0" t="n">
        <v>4500</v>
      </c>
      <c r="E1164" s="0" t="n">
        <v>5806</v>
      </c>
      <c r="F1164" s="38" t="n">
        <v>51</v>
      </c>
      <c r="H1164" s="0" t="n">
        <v>328</v>
      </c>
      <c r="I1164" s="0" t="n">
        <v>199</v>
      </c>
      <c r="J1164" s="0" t="n">
        <v>174</v>
      </c>
      <c r="K1164" s="0" t="n">
        <v>660</v>
      </c>
      <c r="M1164" s="0" t="n">
        <v>130</v>
      </c>
      <c r="N1164" s="0" t="n">
        <v>97</v>
      </c>
      <c r="O1164" s="0" t="n">
        <v>59</v>
      </c>
      <c r="P1164" s="0" t="n">
        <v>51</v>
      </c>
      <c r="Q1164" s="0" t="n">
        <v>166</v>
      </c>
      <c r="R1164" s="0" t="n">
        <v>53</v>
      </c>
      <c r="S1164" s="0" t="n">
        <v>277</v>
      </c>
      <c r="T1164" s="0" t="n">
        <v>54</v>
      </c>
      <c r="U1164" s="0" t="n">
        <v>105</v>
      </c>
      <c r="V1164" s="0" t="n">
        <v>71</v>
      </c>
      <c r="W1164" s="0" t="n">
        <v>181</v>
      </c>
      <c r="X1164" s="0" t="n">
        <v>157</v>
      </c>
      <c r="Z1164" s="0" t="n">
        <f aca="false">SUM(AB1164:AD1164,C1164:Y1164)</f>
        <v>36680</v>
      </c>
      <c r="AB1164" s="0" t="n">
        <v>19269</v>
      </c>
      <c r="AC1164" s="0" t="n">
        <v>1345</v>
      </c>
      <c r="AD1164" s="0" t="n">
        <v>411</v>
      </c>
    </row>
    <row r="1165" customFormat="false" ht="15" hidden="false" customHeight="false" outlineLevel="0" collapsed="false">
      <c r="A1165" s="46" t="n">
        <v>43579</v>
      </c>
      <c r="C1165" s="0" t="n">
        <v>3713</v>
      </c>
      <c r="D1165" s="0" t="n">
        <v>4838</v>
      </c>
      <c r="E1165" s="0" t="n">
        <v>5066</v>
      </c>
      <c r="F1165" s="38" t="n">
        <v>47</v>
      </c>
      <c r="H1165" s="0" t="n">
        <v>59</v>
      </c>
      <c r="I1165" s="0" t="n">
        <v>101</v>
      </c>
      <c r="J1165" s="0" t="n">
        <v>450</v>
      </c>
      <c r="K1165" s="0" t="n">
        <v>1076</v>
      </c>
      <c r="M1165" s="0" t="n">
        <v>274</v>
      </c>
      <c r="N1165" s="0" t="n">
        <v>260</v>
      </c>
      <c r="O1165" s="0" t="n">
        <v>65</v>
      </c>
      <c r="P1165" s="0" t="n">
        <v>95</v>
      </c>
      <c r="Q1165" s="0" t="n">
        <v>46</v>
      </c>
      <c r="R1165" s="0" t="n">
        <v>27</v>
      </c>
      <c r="S1165" s="0" t="n">
        <v>99</v>
      </c>
      <c r="T1165" s="0" t="n">
        <v>26</v>
      </c>
      <c r="U1165" s="0" t="n">
        <v>11</v>
      </c>
      <c r="V1165" s="0" t="n">
        <v>218</v>
      </c>
      <c r="W1165" s="0" t="n">
        <v>87</v>
      </c>
      <c r="X1165" s="0" t="n">
        <v>7</v>
      </c>
      <c r="Z1165" s="0" t="n">
        <f aca="false">SUM(AB1165:AD1165,C1165:Y1165)</f>
        <v>28842</v>
      </c>
      <c r="AB1165" s="0" t="n">
        <v>11785</v>
      </c>
      <c r="AC1165" s="0" t="n">
        <v>220</v>
      </c>
      <c r="AD1165" s="0" t="n">
        <v>272</v>
      </c>
    </row>
    <row r="1166" customFormat="false" ht="15" hidden="false" customHeight="false" outlineLevel="0" collapsed="false">
      <c r="A1166" s="46" t="n">
        <v>43580</v>
      </c>
      <c r="C1166" s="0" t="n">
        <v>4822</v>
      </c>
      <c r="D1166" s="0" t="n">
        <v>3598</v>
      </c>
      <c r="E1166" s="0" t="n">
        <v>6928</v>
      </c>
      <c r="F1166" s="38" t="n">
        <v>36</v>
      </c>
      <c r="H1166" s="0" t="n">
        <v>329</v>
      </c>
      <c r="I1166" s="0" t="n">
        <v>76</v>
      </c>
      <c r="J1166" s="0" t="n">
        <v>167</v>
      </c>
      <c r="K1166" s="0" t="n">
        <v>1319</v>
      </c>
      <c r="M1166" s="0" t="n">
        <v>65</v>
      </c>
      <c r="N1166" s="0" t="n">
        <v>84</v>
      </c>
      <c r="O1166" s="0" t="n">
        <v>22</v>
      </c>
      <c r="P1166" s="0" t="n">
        <v>95</v>
      </c>
      <c r="Q1166" s="0" t="n">
        <v>20</v>
      </c>
      <c r="R1166" s="0" t="n">
        <v>70</v>
      </c>
      <c r="S1166" s="0" t="n">
        <v>420</v>
      </c>
      <c r="T1166" s="0" t="n">
        <v>80</v>
      </c>
      <c r="U1166" s="0" t="n">
        <v>14</v>
      </c>
      <c r="V1166" s="0" t="n">
        <v>53</v>
      </c>
      <c r="W1166" s="0" t="n">
        <v>216</v>
      </c>
      <c r="X1166" s="0" t="n">
        <v>159</v>
      </c>
      <c r="Z1166" s="0" t="n">
        <f aca="false">SUM(AB1166:AD1166,C1166:Y1166)</f>
        <v>27719</v>
      </c>
      <c r="AB1166" s="0" t="n">
        <v>9146</v>
      </c>
    </row>
    <row r="1167" customFormat="false" ht="15" hidden="false" customHeight="false" outlineLevel="0" collapsed="false">
      <c r="A1167" s="46" t="n">
        <v>43581</v>
      </c>
      <c r="C1167" s="0" t="n">
        <v>2174</v>
      </c>
      <c r="D1167" s="0" t="n">
        <v>2685</v>
      </c>
      <c r="E1167" s="0" t="n">
        <v>5177</v>
      </c>
      <c r="F1167" s="38" t="n">
        <v>71</v>
      </c>
      <c r="H1167" s="0" t="n">
        <v>415</v>
      </c>
      <c r="I1167" s="0" t="n">
        <v>87</v>
      </c>
      <c r="J1167" s="0" t="n">
        <v>145</v>
      </c>
      <c r="K1167" s="0" t="n">
        <v>883</v>
      </c>
      <c r="M1167" s="0" t="n">
        <v>205</v>
      </c>
      <c r="N1167" s="0" t="n">
        <v>52</v>
      </c>
      <c r="O1167" s="0" t="n">
        <v>19</v>
      </c>
      <c r="P1167" s="0" t="n">
        <v>118</v>
      </c>
      <c r="Q1167" s="0" t="n">
        <v>0</v>
      </c>
      <c r="R1167" s="0" t="n">
        <v>139</v>
      </c>
      <c r="S1167" s="0" t="n">
        <v>394</v>
      </c>
      <c r="T1167" s="0" t="n">
        <v>80</v>
      </c>
      <c r="U1167" s="0" t="n">
        <v>180</v>
      </c>
      <c r="V1167" s="0" t="n">
        <v>249</v>
      </c>
      <c r="W1167" s="0" t="n">
        <v>95</v>
      </c>
      <c r="X1167" s="0" t="n">
        <v>16</v>
      </c>
      <c r="Z1167" s="0" t="n">
        <f aca="false">SUM(AB1167:AD1167,C1167:Y1167)</f>
        <v>20899</v>
      </c>
      <c r="AB1167" s="0" t="n">
        <v>7715</v>
      </c>
    </row>
    <row r="1168" customFormat="false" ht="15" hidden="false" customHeight="false" outlineLevel="0" collapsed="false">
      <c r="A1168" s="46" t="n">
        <v>43582</v>
      </c>
      <c r="C1168" s="0" t="n">
        <v>3226</v>
      </c>
      <c r="D1168" s="0" t="n">
        <v>2378</v>
      </c>
      <c r="E1168" s="0" t="n">
        <v>3080</v>
      </c>
      <c r="F1168" s="38" t="n">
        <v>52</v>
      </c>
      <c r="H1168" s="0" t="n">
        <v>1692</v>
      </c>
      <c r="I1168" s="0" t="n">
        <v>85</v>
      </c>
      <c r="J1168" s="0" t="n">
        <v>106</v>
      </c>
      <c r="K1168" s="0" t="n">
        <v>427</v>
      </c>
      <c r="M1168" s="0" t="n">
        <v>74</v>
      </c>
      <c r="N1168" s="0" t="n">
        <v>164</v>
      </c>
      <c r="O1168" s="0" t="n">
        <v>101</v>
      </c>
      <c r="P1168" s="0" t="n">
        <v>99</v>
      </c>
      <c r="Q1168" s="0" t="n">
        <v>0</v>
      </c>
      <c r="R1168" s="0" t="n">
        <v>25</v>
      </c>
      <c r="S1168" s="0" t="n">
        <v>255</v>
      </c>
      <c r="T1168" s="0" t="n">
        <v>22</v>
      </c>
      <c r="U1168" s="0" t="n">
        <v>10</v>
      </c>
      <c r="V1168" s="0" t="n">
        <v>56</v>
      </c>
      <c r="W1168" s="0" t="n">
        <v>53</v>
      </c>
      <c r="X1168" s="0" t="n">
        <v>11</v>
      </c>
      <c r="Z1168" s="0" t="n">
        <f aca="false">SUM(AB1168:AD1168,C1168:Y1168)</f>
        <v>13893</v>
      </c>
      <c r="AB1168" s="0" t="n">
        <v>1977</v>
      </c>
    </row>
    <row r="1169" customFormat="false" ht="15" hidden="false" customHeight="false" outlineLevel="0" collapsed="false">
      <c r="A1169" s="46" t="n">
        <v>43583</v>
      </c>
      <c r="C1169" s="0" t="n">
        <v>2135</v>
      </c>
      <c r="D1169" s="0" t="n">
        <v>2627</v>
      </c>
      <c r="E1169" s="0" t="n">
        <v>7387</v>
      </c>
      <c r="F1169" s="38" t="n">
        <v>74</v>
      </c>
      <c r="H1169" s="0" t="n">
        <v>243</v>
      </c>
      <c r="I1169" s="0" t="n">
        <v>123</v>
      </c>
      <c r="J1169" s="0" t="n">
        <v>211</v>
      </c>
      <c r="K1169" s="0" t="n">
        <v>613</v>
      </c>
      <c r="M1169" s="0" t="n">
        <v>55</v>
      </c>
      <c r="N1169" s="0" t="n">
        <v>31</v>
      </c>
      <c r="O1169" s="0" t="n">
        <v>27</v>
      </c>
      <c r="P1169" s="0" t="n">
        <v>111</v>
      </c>
      <c r="Q1169" s="0" t="n">
        <v>13</v>
      </c>
      <c r="R1169" s="0" t="n">
        <v>39</v>
      </c>
      <c r="S1169" s="0" t="n">
        <v>169</v>
      </c>
      <c r="T1169" s="0" t="n">
        <v>80</v>
      </c>
      <c r="U1169" s="0" t="n">
        <v>48</v>
      </c>
      <c r="V1169" s="0" t="n">
        <v>9</v>
      </c>
      <c r="W1169" s="0" t="n">
        <v>106</v>
      </c>
      <c r="X1169" s="0" t="n">
        <v>52</v>
      </c>
      <c r="Z1169" s="0" t="n">
        <f aca="false">SUM(AB1169:AD1169,C1169:Y1169)</f>
        <v>16503</v>
      </c>
      <c r="AB1169" s="0" t="n">
        <v>2350</v>
      </c>
    </row>
    <row r="1170" customFormat="false" ht="15" hidden="false" customHeight="false" outlineLevel="0" collapsed="false">
      <c r="A1170" s="46" t="n">
        <v>43584</v>
      </c>
      <c r="C1170" s="0" t="n">
        <v>3914</v>
      </c>
      <c r="D1170" s="0" t="n">
        <v>1938</v>
      </c>
      <c r="E1170" s="0" t="n">
        <v>4955</v>
      </c>
      <c r="F1170" s="38" t="n">
        <v>60</v>
      </c>
      <c r="H1170" s="0" t="n">
        <v>466</v>
      </c>
      <c r="I1170" s="0" t="n">
        <v>86</v>
      </c>
      <c r="J1170" s="0" t="n">
        <v>153</v>
      </c>
      <c r="K1170" s="0" t="n">
        <v>1561</v>
      </c>
      <c r="M1170" s="0" t="n">
        <v>71</v>
      </c>
      <c r="N1170" s="0" t="n">
        <v>83</v>
      </c>
      <c r="O1170" s="0" t="n">
        <v>41</v>
      </c>
      <c r="P1170" s="0" t="n">
        <v>182</v>
      </c>
      <c r="Q1170" s="0" t="n">
        <v>23</v>
      </c>
      <c r="R1170" s="0" t="n">
        <v>392</v>
      </c>
      <c r="S1170" s="0" t="n">
        <v>294</v>
      </c>
      <c r="T1170" s="0" t="n">
        <v>140</v>
      </c>
      <c r="U1170" s="0" t="n">
        <v>0</v>
      </c>
      <c r="V1170" s="0" t="n">
        <v>124</v>
      </c>
      <c r="W1170" s="0" t="n">
        <v>65</v>
      </c>
      <c r="X1170" s="0" t="n">
        <v>166</v>
      </c>
      <c r="Z1170" s="0" t="n">
        <f aca="false">SUM(AB1170:AD1170,C1170:Y1170)</f>
        <v>17489</v>
      </c>
      <c r="AB1170" s="0" t="n">
        <v>2775</v>
      </c>
    </row>
    <row r="1171" customFormat="false" ht="15" hidden="false" customHeight="false" outlineLevel="0" collapsed="false">
      <c r="A1171" s="46" t="n">
        <v>43585</v>
      </c>
      <c r="C1171" s="0" t="n">
        <v>2907</v>
      </c>
      <c r="D1171" s="0" t="n">
        <v>3082</v>
      </c>
      <c r="E1171" s="0" t="n">
        <v>3259</v>
      </c>
      <c r="F1171" s="38" t="n">
        <v>61</v>
      </c>
      <c r="H1171" s="0" t="n">
        <v>60</v>
      </c>
      <c r="I1171" s="0" t="n">
        <v>24</v>
      </c>
      <c r="J1171" s="0" t="n">
        <v>196</v>
      </c>
      <c r="K1171" s="0" t="n">
        <v>146</v>
      </c>
      <c r="M1171" s="0" t="n">
        <v>142</v>
      </c>
      <c r="N1171" s="0" t="n">
        <v>63</v>
      </c>
      <c r="O1171" s="0" t="n">
        <v>26</v>
      </c>
      <c r="P1171" s="0" t="n">
        <v>262</v>
      </c>
      <c r="Q1171" s="0" t="n">
        <v>2</v>
      </c>
      <c r="R1171" s="0" t="n">
        <v>72</v>
      </c>
      <c r="S1171" s="0" t="n">
        <v>640</v>
      </c>
      <c r="T1171" s="0" t="n">
        <v>194</v>
      </c>
      <c r="U1171" s="0" t="n">
        <v>4</v>
      </c>
      <c r="V1171" s="0" t="n">
        <v>11</v>
      </c>
      <c r="W1171" s="0" t="n">
        <v>596</v>
      </c>
      <c r="X1171" s="0" t="n">
        <v>22</v>
      </c>
      <c r="Z1171" s="0" t="n">
        <f aca="false">SUM(AB1171:AD1171,C1171:Y1171)</f>
        <v>12607</v>
      </c>
      <c r="AB1171" s="0" t="n">
        <v>838</v>
      </c>
    </row>
    <row r="1172" customFormat="false" ht="15" hidden="false" customHeight="false" outlineLevel="0" collapsed="false">
      <c r="A1172" s="46" t="n">
        <v>43586</v>
      </c>
      <c r="C1172" s="0" t="n">
        <v>2327</v>
      </c>
      <c r="D1172" s="0" t="n">
        <v>3618</v>
      </c>
      <c r="E1172" s="0" t="n">
        <v>4120</v>
      </c>
      <c r="F1172" s="38" t="n">
        <v>56</v>
      </c>
      <c r="H1172" s="0" t="n">
        <v>1124</v>
      </c>
      <c r="I1172" s="0" t="n">
        <v>99</v>
      </c>
      <c r="J1172" s="0" t="n">
        <v>215</v>
      </c>
      <c r="K1172" s="0" t="n">
        <v>582</v>
      </c>
      <c r="M1172" s="0" t="n">
        <v>116</v>
      </c>
      <c r="N1172" s="0" t="n">
        <v>181</v>
      </c>
      <c r="O1172" s="0" t="n">
        <v>52</v>
      </c>
      <c r="P1172" s="0" t="n">
        <v>113</v>
      </c>
      <c r="Q1172" s="0" t="n">
        <v>4</v>
      </c>
      <c r="R1172" s="0" t="n">
        <v>165</v>
      </c>
      <c r="S1172" s="0" t="n">
        <v>298</v>
      </c>
      <c r="T1172" s="0" t="n">
        <v>39</v>
      </c>
      <c r="U1172" s="0" t="n">
        <v>77</v>
      </c>
      <c r="V1172" s="0" t="n">
        <v>7</v>
      </c>
      <c r="W1172" s="0" t="n">
        <v>299</v>
      </c>
      <c r="X1172" s="0" t="n">
        <v>16</v>
      </c>
      <c r="Z1172" s="0" t="n">
        <f aca="false">SUM(AB1172:AD1172,C1172:Y1172)</f>
        <v>15540</v>
      </c>
      <c r="AB1172" s="0" t="n">
        <v>2032</v>
      </c>
    </row>
    <row r="1173" customFormat="false" ht="15" hidden="false" customHeight="false" outlineLevel="0" collapsed="false">
      <c r="A1173" s="46" t="n">
        <v>43587</v>
      </c>
      <c r="C1173" s="0" t="n">
        <v>8005</v>
      </c>
      <c r="D1173" s="0" t="n">
        <v>2994</v>
      </c>
      <c r="E1173" s="0" t="n">
        <v>2563</v>
      </c>
      <c r="F1173" s="38" t="n">
        <v>66</v>
      </c>
      <c r="H1173" s="0" t="n">
        <v>421</v>
      </c>
      <c r="I1173" s="0" t="n">
        <v>90</v>
      </c>
      <c r="J1173" s="0" t="n">
        <v>949</v>
      </c>
      <c r="K1173" s="0" t="n">
        <v>1112</v>
      </c>
      <c r="M1173" s="0" t="n">
        <v>451</v>
      </c>
      <c r="N1173" s="0" t="n">
        <v>59</v>
      </c>
      <c r="O1173" s="0" t="n">
        <v>24</v>
      </c>
      <c r="P1173" s="0" t="n">
        <v>65</v>
      </c>
      <c r="Q1173" s="0" t="n">
        <v>17</v>
      </c>
      <c r="R1173" s="0" t="n">
        <v>240</v>
      </c>
      <c r="S1173" s="0" t="n">
        <v>289</v>
      </c>
      <c r="T1173" s="0" t="n">
        <v>25</v>
      </c>
      <c r="U1173" s="0" t="n">
        <v>10</v>
      </c>
      <c r="V1173" s="0" t="n">
        <v>72</v>
      </c>
      <c r="W1173" s="0" t="n">
        <v>93</v>
      </c>
      <c r="X1173" s="0" t="n">
        <v>101</v>
      </c>
      <c r="Z1173" s="0" t="n">
        <f aca="false">SUM(AB1173:AD1173,C1173:Y1173)</f>
        <v>20353</v>
      </c>
      <c r="AB1173" s="0" t="n">
        <v>2707</v>
      </c>
    </row>
    <row r="1174" customFormat="false" ht="15" hidden="false" customHeight="false" outlineLevel="0" collapsed="false">
      <c r="A1174" s="46" t="n">
        <v>43588</v>
      </c>
      <c r="C1174" s="0" t="n">
        <v>5625</v>
      </c>
      <c r="D1174" s="0" t="n">
        <v>5469</v>
      </c>
      <c r="E1174" s="0" t="n">
        <v>3377</v>
      </c>
      <c r="F1174" s="38" t="n">
        <v>46</v>
      </c>
      <c r="H1174" s="0" t="n">
        <v>123</v>
      </c>
      <c r="I1174" s="0" t="n">
        <v>48</v>
      </c>
      <c r="J1174" s="0" t="n">
        <v>1064</v>
      </c>
      <c r="K1174" s="0" t="n">
        <v>823</v>
      </c>
      <c r="M1174" s="0" t="n">
        <v>262</v>
      </c>
      <c r="N1174" s="0" t="n">
        <v>77</v>
      </c>
      <c r="O1174" s="0" t="n">
        <v>40</v>
      </c>
      <c r="P1174" s="0" t="n">
        <v>172</v>
      </c>
      <c r="Q1174" s="0" t="n">
        <v>2</v>
      </c>
      <c r="R1174" s="0" t="n">
        <v>268</v>
      </c>
      <c r="S1174" s="0" t="n">
        <v>167</v>
      </c>
      <c r="T1174" s="0" t="n">
        <v>38</v>
      </c>
      <c r="U1174" s="0" t="n">
        <v>37</v>
      </c>
      <c r="V1174" s="0" t="n">
        <v>52</v>
      </c>
      <c r="W1174" s="0" t="n">
        <v>84</v>
      </c>
      <c r="X1174" s="0" t="n">
        <v>18</v>
      </c>
      <c r="Z1174" s="0" t="n">
        <f aca="false">SUM(AB1174:AD1174,C1174:Y1174)</f>
        <v>23062</v>
      </c>
      <c r="AB1174" s="0" t="n">
        <v>5270</v>
      </c>
    </row>
    <row r="1175" customFormat="false" ht="15" hidden="false" customHeight="false" outlineLevel="0" collapsed="false">
      <c r="A1175" s="46" t="n">
        <v>43589</v>
      </c>
      <c r="C1175" s="0" t="n">
        <v>1700</v>
      </c>
      <c r="D1175" s="0" t="n">
        <v>1578</v>
      </c>
      <c r="E1175" s="0" t="n">
        <v>2707</v>
      </c>
      <c r="F1175" s="38" t="n">
        <v>47</v>
      </c>
      <c r="H1175" s="0" t="n">
        <v>138</v>
      </c>
      <c r="I1175" s="0" t="n">
        <v>49</v>
      </c>
      <c r="J1175" s="0" t="n">
        <v>422</v>
      </c>
      <c r="K1175" s="0" t="n">
        <v>664</v>
      </c>
      <c r="M1175" s="0" t="n">
        <v>18</v>
      </c>
      <c r="N1175" s="0" t="n">
        <v>80</v>
      </c>
      <c r="O1175" s="0" t="n">
        <v>33</v>
      </c>
      <c r="P1175" s="0" t="n">
        <v>287</v>
      </c>
      <c r="Q1175" s="0" t="n">
        <v>56</v>
      </c>
      <c r="R1175" s="0" t="n">
        <v>262</v>
      </c>
      <c r="S1175" s="0" t="n">
        <v>249</v>
      </c>
      <c r="T1175" s="0" t="n">
        <v>15</v>
      </c>
      <c r="U1175" s="0" t="n">
        <v>487</v>
      </c>
      <c r="V1175" s="0" t="n">
        <v>5</v>
      </c>
      <c r="W1175" s="0" t="n">
        <v>146</v>
      </c>
      <c r="X1175" s="0" t="n">
        <v>5</v>
      </c>
      <c r="Z1175" s="0" t="n">
        <f aca="false">SUM(AB1175:AD1175,C1175:Y1175)</f>
        <v>11334</v>
      </c>
      <c r="AB1175" s="0" t="n">
        <v>2386</v>
      </c>
    </row>
    <row r="1176" customFormat="false" ht="15" hidden="false" customHeight="false" outlineLevel="0" collapsed="false">
      <c r="A1176" s="46" t="n">
        <v>43590</v>
      </c>
      <c r="C1176" s="0" t="n">
        <v>4119</v>
      </c>
      <c r="D1176" s="0" t="n">
        <v>5102</v>
      </c>
      <c r="E1176" s="0" t="n">
        <v>3862</v>
      </c>
      <c r="F1176" s="38" t="n">
        <v>39</v>
      </c>
      <c r="H1176" s="0" t="n">
        <v>245</v>
      </c>
      <c r="I1176" s="0" t="n">
        <v>165</v>
      </c>
      <c r="J1176" s="0" t="n">
        <v>549</v>
      </c>
      <c r="K1176" s="0" t="n">
        <v>571</v>
      </c>
      <c r="M1176" s="0" t="n">
        <v>81</v>
      </c>
      <c r="N1176" s="0" t="n">
        <v>94</v>
      </c>
      <c r="O1176" s="0" t="n">
        <v>35</v>
      </c>
      <c r="P1176" s="0" t="n">
        <v>221</v>
      </c>
      <c r="Q1176" s="0" t="n">
        <v>16</v>
      </c>
      <c r="R1176" s="0" t="n">
        <v>135</v>
      </c>
      <c r="S1176" s="0" t="n">
        <v>220</v>
      </c>
      <c r="T1176" s="0" t="n">
        <v>50</v>
      </c>
      <c r="U1176" s="0" t="n">
        <v>63</v>
      </c>
      <c r="V1176" s="0" t="n">
        <v>0</v>
      </c>
      <c r="W1176" s="0" t="n">
        <v>345</v>
      </c>
      <c r="X1176" s="0" t="n">
        <v>0</v>
      </c>
      <c r="Z1176" s="0" t="n">
        <f aca="false">SUM(AB1176:AD1176,C1176:Y1176)</f>
        <v>16889</v>
      </c>
      <c r="AB1176" s="0" t="n">
        <v>977</v>
      </c>
    </row>
    <row r="1177" customFormat="false" ht="15" hidden="false" customHeight="false" outlineLevel="0" collapsed="false">
      <c r="A1177" s="46" t="n">
        <v>43591</v>
      </c>
      <c r="C1177" s="0" t="n">
        <v>5950</v>
      </c>
      <c r="D1177" s="0" t="n">
        <v>4478</v>
      </c>
      <c r="E1177" s="0" t="n">
        <v>3283</v>
      </c>
      <c r="F1177" s="38" t="n">
        <v>89</v>
      </c>
      <c r="H1177" s="0" t="n">
        <v>158</v>
      </c>
      <c r="I1177" s="0" t="n">
        <v>304</v>
      </c>
      <c r="J1177" s="0" t="n">
        <v>240</v>
      </c>
      <c r="K1177" s="0" t="n">
        <v>487</v>
      </c>
      <c r="M1177" s="0" t="n">
        <v>20</v>
      </c>
      <c r="N1177" s="0" t="n">
        <v>52</v>
      </c>
      <c r="O1177" s="0" t="n">
        <v>40</v>
      </c>
      <c r="P1177" s="0" t="n">
        <v>190</v>
      </c>
      <c r="Q1177" s="0" t="n">
        <v>22</v>
      </c>
      <c r="R1177" s="0" t="n">
        <v>58</v>
      </c>
      <c r="S1177" s="0" t="n">
        <v>106</v>
      </c>
      <c r="T1177" s="0" t="n">
        <v>254</v>
      </c>
      <c r="U1177" s="0" t="n">
        <v>10</v>
      </c>
      <c r="V1177" s="0" t="n">
        <v>88</v>
      </c>
      <c r="W1177" s="0" t="n">
        <v>118</v>
      </c>
      <c r="X1177" s="0" t="n">
        <v>7</v>
      </c>
      <c r="Z1177" s="0" t="n">
        <f aca="false">SUM(AB1177:AD1177,C1177:Y1177)</f>
        <v>17085</v>
      </c>
      <c r="AB1177" s="0" t="n">
        <v>1131</v>
      </c>
    </row>
    <row r="1178" customFormat="false" ht="15" hidden="false" customHeight="false" outlineLevel="0" collapsed="false">
      <c r="A1178" s="46" t="n">
        <v>43592</v>
      </c>
      <c r="C1178" s="0" t="n">
        <v>3927</v>
      </c>
      <c r="D1178" s="0" t="n">
        <v>3236</v>
      </c>
      <c r="E1178" s="0" t="n">
        <v>5749</v>
      </c>
      <c r="F1178" s="38" t="n">
        <v>97</v>
      </c>
      <c r="H1178" s="0" t="n">
        <v>56</v>
      </c>
      <c r="I1178" s="0" t="n">
        <v>78</v>
      </c>
      <c r="J1178" s="0" t="n">
        <v>700</v>
      </c>
      <c r="K1178" s="0" t="n">
        <v>406</v>
      </c>
      <c r="M1178" s="0" t="n">
        <v>43</v>
      </c>
      <c r="N1178" s="0" t="n">
        <v>72</v>
      </c>
      <c r="O1178" s="0" t="n">
        <v>61</v>
      </c>
      <c r="P1178" s="0" t="n">
        <v>167</v>
      </c>
      <c r="Q1178" s="0" t="n">
        <v>109</v>
      </c>
      <c r="R1178" s="0" t="n">
        <v>58</v>
      </c>
      <c r="S1178" s="0" t="n">
        <v>170</v>
      </c>
      <c r="T1178" s="0" t="n">
        <v>171</v>
      </c>
      <c r="U1178" s="0" t="n">
        <v>251</v>
      </c>
      <c r="V1178" s="0" t="n">
        <v>27</v>
      </c>
      <c r="W1178" s="0" t="n">
        <v>200</v>
      </c>
      <c r="X1178" s="0" t="n">
        <v>0</v>
      </c>
      <c r="Z1178" s="0" t="n">
        <f aca="false">SUM(AB1178:AD1178,C1178:Y1178)</f>
        <v>16222</v>
      </c>
      <c r="AB1178" s="0" t="n">
        <v>644</v>
      </c>
    </row>
    <row r="1179" customFormat="false" ht="15" hidden="false" customHeight="false" outlineLevel="0" collapsed="false">
      <c r="A1179" s="46" t="n">
        <v>43593</v>
      </c>
      <c r="C1179" s="0" t="n">
        <v>1836</v>
      </c>
      <c r="D1179" s="0" t="n">
        <v>4650</v>
      </c>
      <c r="E1179" s="0" t="n">
        <v>4085</v>
      </c>
      <c r="F1179" s="38" t="n">
        <v>52</v>
      </c>
      <c r="H1179" s="0" t="n">
        <v>55</v>
      </c>
      <c r="I1179" s="0" t="n">
        <v>141</v>
      </c>
      <c r="J1179" s="0" t="n">
        <v>922</v>
      </c>
      <c r="K1179" s="0" t="n">
        <v>560</v>
      </c>
      <c r="M1179" s="0" t="n">
        <v>48</v>
      </c>
      <c r="N1179" s="0" t="n">
        <v>34</v>
      </c>
      <c r="O1179" s="0" t="n">
        <v>40</v>
      </c>
      <c r="P1179" s="0" t="n">
        <v>142</v>
      </c>
      <c r="Q1179" s="0" t="n">
        <v>136</v>
      </c>
      <c r="R1179" s="0" t="n">
        <v>171</v>
      </c>
      <c r="S1179" s="0" t="n">
        <v>65</v>
      </c>
      <c r="T1179" s="0" t="n">
        <v>27</v>
      </c>
      <c r="U1179" s="0" t="n">
        <v>10</v>
      </c>
      <c r="V1179" s="0" t="n">
        <v>29</v>
      </c>
      <c r="W1179" s="0" t="n">
        <v>41</v>
      </c>
      <c r="X1179" s="0" t="n">
        <v>0</v>
      </c>
      <c r="Z1179" s="0" t="n">
        <f aca="false">SUM(AB1179:AD1179,C1179:Y1179)</f>
        <v>13362</v>
      </c>
      <c r="AB1179" s="0" t="n">
        <v>318</v>
      </c>
    </row>
    <row r="1180" customFormat="false" ht="15" hidden="false" customHeight="false" outlineLevel="0" collapsed="false">
      <c r="A1180" s="46" t="n">
        <v>43594</v>
      </c>
      <c r="C1180" s="0" t="n">
        <v>4824</v>
      </c>
      <c r="D1180" s="0" t="n">
        <v>8827</v>
      </c>
      <c r="E1180" s="0" t="n">
        <v>5386</v>
      </c>
      <c r="F1180" s="38" t="n">
        <v>93</v>
      </c>
      <c r="H1180" s="0" t="n">
        <v>99</v>
      </c>
      <c r="I1180" s="0" t="n">
        <v>71</v>
      </c>
      <c r="J1180" s="0" t="n">
        <v>219</v>
      </c>
      <c r="K1180" s="0" t="n">
        <v>654</v>
      </c>
      <c r="M1180" s="0" t="n">
        <v>1523</v>
      </c>
      <c r="N1180" s="0" t="n">
        <v>30</v>
      </c>
      <c r="O1180" s="0" t="n">
        <v>60</v>
      </c>
      <c r="P1180" s="0" t="n">
        <v>1171</v>
      </c>
      <c r="Q1180" s="0" t="n">
        <v>11</v>
      </c>
      <c r="R1180" s="0" t="n">
        <v>481</v>
      </c>
      <c r="S1180" s="0" t="n">
        <v>397</v>
      </c>
      <c r="T1180" s="0" t="n">
        <v>117</v>
      </c>
      <c r="U1180" s="0" t="n">
        <v>11</v>
      </c>
      <c r="V1180" s="0" t="n">
        <v>5</v>
      </c>
      <c r="W1180" s="0" t="n">
        <v>145</v>
      </c>
      <c r="X1180" s="0" t="n">
        <v>20</v>
      </c>
      <c r="Z1180" s="0" t="n">
        <f aca="false">SUM(AB1180:AD1180,C1180:Y1180)</f>
        <v>24379</v>
      </c>
      <c r="AB1180" s="0" t="n">
        <v>235</v>
      </c>
    </row>
    <row r="1181" customFormat="false" ht="15" hidden="false" customHeight="false" outlineLevel="0" collapsed="false">
      <c r="A1181" s="46" t="n">
        <v>43595</v>
      </c>
      <c r="C1181" s="0" t="n">
        <v>3745</v>
      </c>
      <c r="D1181" s="0" t="n">
        <v>3366</v>
      </c>
      <c r="E1181" s="0" t="n">
        <v>4022</v>
      </c>
      <c r="F1181" s="38" t="n">
        <v>63</v>
      </c>
      <c r="H1181" s="0" t="n">
        <v>205</v>
      </c>
      <c r="I1181" s="0" t="n">
        <v>38</v>
      </c>
      <c r="J1181" s="0" t="n">
        <v>344</v>
      </c>
      <c r="K1181" s="0" t="n">
        <v>279</v>
      </c>
      <c r="M1181" s="0" t="n">
        <v>834</v>
      </c>
      <c r="N1181" s="0" t="n">
        <v>66</v>
      </c>
      <c r="O1181" s="0" t="n">
        <v>60</v>
      </c>
      <c r="P1181" s="0" t="n">
        <v>199</v>
      </c>
      <c r="Q1181" s="0" t="n">
        <v>8</v>
      </c>
      <c r="R1181" s="0" t="n">
        <v>178</v>
      </c>
      <c r="S1181" s="0" t="n">
        <v>252</v>
      </c>
      <c r="T1181" s="0" t="n">
        <v>48</v>
      </c>
      <c r="U1181" s="0" t="n">
        <v>330</v>
      </c>
      <c r="V1181" s="0" t="n">
        <v>29</v>
      </c>
      <c r="W1181" s="0" t="n">
        <v>282</v>
      </c>
      <c r="X1181" s="0" t="n">
        <v>58</v>
      </c>
      <c r="Z1181" s="0" t="n">
        <f aca="false">SUM(AB1181:AD1181,C1181:Y1181)</f>
        <v>15115</v>
      </c>
      <c r="AB1181" s="0" t="n">
        <v>709</v>
      </c>
    </row>
    <row r="1182" customFormat="false" ht="15" hidden="false" customHeight="false" outlineLevel="0" collapsed="false">
      <c r="A1182" s="46" t="n">
        <v>43596</v>
      </c>
      <c r="C1182" s="0" t="n">
        <v>3054</v>
      </c>
      <c r="D1182" s="0" t="n">
        <v>2759</v>
      </c>
      <c r="E1182" s="0" t="n">
        <v>2823</v>
      </c>
      <c r="F1182" s="38" t="n">
        <v>54</v>
      </c>
      <c r="H1182" s="0" t="n">
        <v>66</v>
      </c>
      <c r="I1182" s="0" t="n">
        <v>116</v>
      </c>
      <c r="J1182" s="0" t="n">
        <v>253</v>
      </c>
      <c r="K1182" s="0" t="n">
        <v>451</v>
      </c>
      <c r="M1182" s="0" t="n">
        <v>1258</v>
      </c>
      <c r="N1182" s="0" t="n">
        <v>77</v>
      </c>
      <c r="O1182" s="0" t="n">
        <v>31</v>
      </c>
      <c r="P1182" s="0" t="n">
        <v>355</v>
      </c>
      <c r="Q1182" s="0" t="n">
        <v>11</v>
      </c>
      <c r="R1182" s="0" t="n">
        <v>60</v>
      </c>
      <c r="S1182" s="0" t="n">
        <v>466</v>
      </c>
      <c r="T1182" s="0" t="n">
        <v>30</v>
      </c>
      <c r="U1182" s="0" t="n">
        <v>16</v>
      </c>
      <c r="V1182" s="0" t="n">
        <v>0</v>
      </c>
      <c r="W1182" s="0" t="n">
        <v>8</v>
      </c>
      <c r="X1182" s="0" t="n">
        <v>59</v>
      </c>
      <c r="Z1182" s="0" t="n">
        <f aca="false">SUM(AB1182:AD1182,C1182:Y1182)</f>
        <v>12248</v>
      </c>
      <c r="AB1182" s="0" t="n">
        <v>301</v>
      </c>
    </row>
    <row r="1183" customFormat="false" ht="15" hidden="false" customHeight="false" outlineLevel="0" collapsed="false">
      <c r="A1183" s="46" t="n">
        <v>43597</v>
      </c>
      <c r="C1183" s="0" t="n">
        <v>1811</v>
      </c>
      <c r="D1183" s="0" t="n">
        <v>3118</v>
      </c>
      <c r="E1183" s="0" t="n">
        <v>2900</v>
      </c>
      <c r="F1183" s="38" t="n">
        <v>66</v>
      </c>
      <c r="H1183" s="0" t="n">
        <v>55</v>
      </c>
      <c r="I1183" s="0" t="n">
        <v>83</v>
      </c>
      <c r="J1183" s="0" t="n">
        <v>518</v>
      </c>
      <c r="K1183" s="0" t="n">
        <v>1045</v>
      </c>
      <c r="M1183" s="0" t="n">
        <v>159</v>
      </c>
      <c r="N1183" s="0" t="n">
        <v>130</v>
      </c>
      <c r="O1183" s="0" t="n">
        <v>68</v>
      </c>
      <c r="P1183" s="0" t="n">
        <v>213</v>
      </c>
      <c r="Q1183" s="0" t="n">
        <v>25</v>
      </c>
      <c r="R1183" s="0" t="n">
        <v>165</v>
      </c>
      <c r="S1183" s="0" t="n">
        <v>59</v>
      </c>
      <c r="T1183" s="0" t="n">
        <v>181</v>
      </c>
      <c r="U1183" s="0" t="n">
        <v>193</v>
      </c>
      <c r="V1183" s="0" t="n">
        <v>90</v>
      </c>
      <c r="W1183" s="0" t="n">
        <v>158</v>
      </c>
      <c r="X1183" s="0" t="n">
        <v>26</v>
      </c>
      <c r="Z1183" s="0" t="n">
        <f aca="false">SUM(AB1183:AD1183,C1183:Y1183)</f>
        <v>12757</v>
      </c>
      <c r="AB1183" s="0" t="n">
        <v>1694</v>
      </c>
    </row>
    <row r="1184" customFormat="false" ht="15" hidden="false" customHeight="false" outlineLevel="0" collapsed="false">
      <c r="A1184" s="46" t="n">
        <v>43598</v>
      </c>
      <c r="C1184" s="0" t="n">
        <v>6493</v>
      </c>
      <c r="D1184" s="0" t="n">
        <v>4249</v>
      </c>
      <c r="E1184" s="0" t="n">
        <v>2834</v>
      </c>
      <c r="F1184" s="38" t="n">
        <v>48</v>
      </c>
      <c r="H1184" s="0" t="n">
        <v>243</v>
      </c>
      <c r="I1184" s="0" t="n">
        <v>120</v>
      </c>
      <c r="J1184" s="0" t="n">
        <v>663</v>
      </c>
      <c r="K1184" s="0" t="n">
        <v>1444</v>
      </c>
      <c r="M1184" s="0" t="n">
        <v>509</v>
      </c>
      <c r="N1184" s="0" t="n">
        <v>101</v>
      </c>
      <c r="O1184" s="0" t="n">
        <v>41</v>
      </c>
      <c r="P1184" s="0" t="n">
        <v>432</v>
      </c>
      <c r="Q1184" s="0" t="n">
        <v>5</v>
      </c>
      <c r="R1184" s="0" t="n">
        <v>139</v>
      </c>
      <c r="S1184" s="0" t="n">
        <v>207</v>
      </c>
      <c r="T1184" s="0" t="n">
        <v>390</v>
      </c>
      <c r="U1184" s="0" t="n">
        <v>59</v>
      </c>
      <c r="V1184" s="0" t="n">
        <v>145</v>
      </c>
      <c r="W1184" s="0" t="n">
        <v>161</v>
      </c>
      <c r="X1184" s="0" t="n">
        <v>27</v>
      </c>
      <c r="Z1184" s="0" t="n">
        <f aca="false">SUM(AB1184:AD1184,C1184:Y1184)</f>
        <v>19423</v>
      </c>
      <c r="AB1184" s="0" t="n">
        <v>1113</v>
      </c>
    </row>
    <row r="1185" customFormat="false" ht="15" hidden="false" customHeight="false" outlineLevel="0" collapsed="false">
      <c r="A1185" s="46" t="n">
        <v>43599</v>
      </c>
      <c r="C1185" s="0" t="n">
        <v>4366</v>
      </c>
      <c r="D1185" s="0" t="n">
        <v>3490</v>
      </c>
      <c r="E1185" s="0" t="n">
        <v>5706</v>
      </c>
      <c r="F1185" s="38" t="n">
        <v>47</v>
      </c>
      <c r="G1185" s="39" t="n">
        <v>1211</v>
      </c>
      <c r="H1185" s="0" t="n">
        <v>26</v>
      </c>
      <c r="I1185" s="0" t="n">
        <v>111</v>
      </c>
      <c r="J1185" s="0" t="n">
        <v>255</v>
      </c>
      <c r="K1185" s="0" t="n">
        <v>1598</v>
      </c>
      <c r="M1185" s="0" t="n">
        <v>186</v>
      </c>
      <c r="N1185" s="0" t="n">
        <v>62</v>
      </c>
      <c r="O1185" s="0" t="n">
        <v>41</v>
      </c>
      <c r="P1185" s="0" t="n">
        <v>735</v>
      </c>
      <c r="Q1185" s="0" t="n">
        <v>51</v>
      </c>
      <c r="R1185" s="0" t="n">
        <v>51</v>
      </c>
      <c r="S1185" s="0" t="n">
        <v>265</v>
      </c>
      <c r="T1185" s="0" t="n">
        <v>475</v>
      </c>
      <c r="U1185" s="0" t="n">
        <v>26</v>
      </c>
      <c r="V1185" s="0" t="n">
        <v>1</v>
      </c>
      <c r="W1185" s="0" t="n">
        <v>24</v>
      </c>
      <c r="X1185" s="0" t="n">
        <v>106</v>
      </c>
      <c r="Z1185" s="0" t="n">
        <f aca="false">SUM(AB1185:AD1185,C1185:Y1185)</f>
        <v>19264</v>
      </c>
      <c r="AB1185" s="0" t="n">
        <v>431</v>
      </c>
    </row>
    <row r="1186" customFormat="false" ht="15" hidden="false" customHeight="false" outlineLevel="0" collapsed="false">
      <c r="A1186" s="46" t="n">
        <v>43600</v>
      </c>
      <c r="C1186" s="0" t="n">
        <v>6645</v>
      </c>
      <c r="D1186" s="0" t="n">
        <v>3491</v>
      </c>
      <c r="E1186" s="0" t="n">
        <v>5344</v>
      </c>
      <c r="F1186" s="38" t="n">
        <v>35</v>
      </c>
      <c r="G1186" s="39" t="n">
        <v>11</v>
      </c>
      <c r="H1186" s="0" t="n">
        <v>25</v>
      </c>
      <c r="I1186" s="0" t="n">
        <v>60</v>
      </c>
      <c r="J1186" s="0" t="n">
        <v>382</v>
      </c>
      <c r="K1186" s="0" t="n">
        <v>1215</v>
      </c>
      <c r="M1186" s="0" t="n">
        <v>815</v>
      </c>
      <c r="N1186" s="0" t="n">
        <v>79</v>
      </c>
      <c r="O1186" s="0" t="n">
        <v>58</v>
      </c>
      <c r="P1186" s="0" t="n">
        <v>748</v>
      </c>
      <c r="Q1186" s="0" t="n">
        <v>67</v>
      </c>
      <c r="R1186" s="0" t="n">
        <v>43</v>
      </c>
      <c r="S1186" s="0" t="n">
        <v>409</v>
      </c>
      <c r="T1186" s="0" t="n">
        <v>65</v>
      </c>
      <c r="U1186" s="0" t="n">
        <v>25</v>
      </c>
      <c r="V1186" s="0" t="n">
        <v>44</v>
      </c>
      <c r="W1186" s="0" t="n">
        <v>385</v>
      </c>
      <c r="X1186" s="0" t="n">
        <v>14</v>
      </c>
      <c r="Z1186" s="0" t="n">
        <f aca="false">SUM(AB1186:AD1186,C1186:Y1186)</f>
        <v>20272</v>
      </c>
      <c r="AB1186" s="0" t="n">
        <v>312</v>
      </c>
    </row>
    <row r="1187" customFormat="false" ht="15" hidden="false" customHeight="false" outlineLevel="0" collapsed="false">
      <c r="A1187" s="46" t="n">
        <v>43601</v>
      </c>
      <c r="C1187" s="0" t="n">
        <v>2220</v>
      </c>
      <c r="D1187" s="0" t="n">
        <v>2261</v>
      </c>
      <c r="E1187" s="0" t="n">
        <v>2522</v>
      </c>
      <c r="F1187" s="38" t="n">
        <v>60</v>
      </c>
      <c r="G1187" s="39" t="n">
        <v>1256</v>
      </c>
      <c r="H1187" s="0" t="n">
        <v>73</v>
      </c>
      <c r="I1187" s="0" t="n">
        <v>190</v>
      </c>
      <c r="J1187" s="0" t="n">
        <v>319</v>
      </c>
      <c r="K1187" s="0" t="n">
        <v>995</v>
      </c>
      <c r="M1187" s="0" t="n">
        <v>176</v>
      </c>
      <c r="N1187" s="0" t="n">
        <v>36</v>
      </c>
      <c r="O1187" s="0" t="n">
        <v>54</v>
      </c>
      <c r="P1187" s="0" t="n">
        <v>929</v>
      </c>
      <c r="Q1187" s="0" t="n">
        <v>55</v>
      </c>
      <c r="R1187" s="0" t="n">
        <v>278</v>
      </c>
      <c r="S1187" s="0" t="n">
        <v>136</v>
      </c>
      <c r="T1187" s="0" t="n">
        <v>130</v>
      </c>
      <c r="U1187" s="0" t="n">
        <v>1</v>
      </c>
      <c r="V1187" s="0" t="n">
        <v>9</v>
      </c>
      <c r="W1187" s="0" t="n">
        <v>395</v>
      </c>
      <c r="X1187" s="0" t="n">
        <v>5</v>
      </c>
      <c r="Z1187" s="0" t="n">
        <f aca="false">SUM(AB1187:AD1187,C1187:Y1187)</f>
        <v>13129</v>
      </c>
      <c r="AB1187" s="0" t="n">
        <v>1029</v>
      </c>
    </row>
    <row r="1188" customFormat="false" ht="15" hidden="false" customHeight="false" outlineLevel="0" collapsed="false">
      <c r="A1188" s="46" t="n">
        <v>43602</v>
      </c>
      <c r="C1188" s="0" t="n">
        <v>1567</v>
      </c>
      <c r="D1188" s="0" t="n">
        <v>3007</v>
      </c>
      <c r="E1188" s="0" t="n">
        <v>2138</v>
      </c>
      <c r="F1188" s="38" t="n">
        <v>57</v>
      </c>
      <c r="G1188" s="39" t="n">
        <v>4</v>
      </c>
      <c r="H1188" s="0" t="n">
        <v>56</v>
      </c>
      <c r="I1188" s="0" t="n">
        <v>62</v>
      </c>
      <c r="J1188" s="0" t="n">
        <v>605</v>
      </c>
      <c r="K1188" s="0" t="n">
        <v>2163</v>
      </c>
      <c r="M1188" s="0" t="n">
        <v>0</v>
      </c>
      <c r="N1188" s="0" t="n">
        <v>36</v>
      </c>
      <c r="O1188" s="0" t="n">
        <v>23</v>
      </c>
      <c r="P1188" s="0" t="n">
        <v>3324</v>
      </c>
      <c r="Q1188" s="0" t="n">
        <v>28</v>
      </c>
      <c r="R1188" s="0" t="n">
        <v>114</v>
      </c>
      <c r="S1188" s="0" t="n">
        <v>988</v>
      </c>
      <c r="T1188" s="0" t="n">
        <v>45</v>
      </c>
      <c r="U1188" s="0" t="n">
        <v>8</v>
      </c>
      <c r="V1188" s="0" t="n">
        <v>52</v>
      </c>
      <c r="W1188" s="0" t="n">
        <v>61</v>
      </c>
      <c r="X1188" s="0" t="n">
        <v>2</v>
      </c>
      <c r="Z1188" s="0" t="n">
        <f aca="false">SUM(AB1188:AD1188,C1188:Y1188)</f>
        <v>14583</v>
      </c>
      <c r="AB1188" s="0" t="n">
        <v>243</v>
      </c>
    </row>
    <row r="1189" customFormat="false" ht="15" hidden="false" customHeight="false" outlineLevel="0" collapsed="false">
      <c r="A1189" s="46" t="n">
        <v>43603</v>
      </c>
      <c r="C1189" s="0" t="n">
        <v>1822</v>
      </c>
      <c r="D1189" s="0" t="n">
        <v>2510</v>
      </c>
      <c r="E1189" s="0" t="n">
        <v>3376</v>
      </c>
      <c r="F1189" s="38" t="n">
        <v>51</v>
      </c>
      <c r="G1189" s="39" t="n">
        <v>3016</v>
      </c>
      <c r="H1189" s="0" t="n">
        <v>194</v>
      </c>
      <c r="I1189" s="0" t="n">
        <v>65</v>
      </c>
      <c r="J1189" s="0" t="n">
        <v>973</v>
      </c>
      <c r="K1189" s="0" t="n">
        <v>2579</v>
      </c>
      <c r="M1189" s="0" t="n">
        <v>553</v>
      </c>
      <c r="N1189" s="0" t="n">
        <v>30</v>
      </c>
      <c r="O1189" s="0" t="n">
        <v>44</v>
      </c>
      <c r="P1189" s="0" t="n">
        <v>1485</v>
      </c>
      <c r="Q1189" s="0" t="n">
        <v>1</v>
      </c>
      <c r="R1189" s="0" t="n">
        <v>35</v>
      </c>
      <c r="S1189" s="0" t="n">
        <v>510</v>
      </c>
      <c r="T1189" s="0" t="n">
        <v>73</v>
      </c>
      <c r="U1189" s="0" t="n">
        <v>77</v>
      </c>
      <c r="V1189" s="0" t="n">
        <v>30</v>
      </c>
      <c r="W1189" s="0" t="n">
        <v>80</v>
      </c>
      <c r="X1189" s="0" t="n">
        <v>61</v>
      </c>
      <c r="Z1189" s="0" t="n">
        <f aca="false">SUM(AB1189:AD1189,C1189:Y1189)</f>
        <v>17565</v>
      </c>
    </row>
    <row r="1190" customFormat="false" ht="15" hidden="false" customHeight="false" outlineLevel="0" collapsed="false">
      <c r="A1190" s="46" t="n">
        <v>43604</v>
      </c>
      <c r="C1190" s="0" t="n">
        <v>2229</v>
      </c>
      <c r="D1190" s="0" t="n">
        <v>2197</v>
      </c>
      <c r="E1190" s="0" t="n">
        <v>4978</v>
      </c>
      <c r="F1190" s="38" t="n">
        <v>52</v>
      </c>
      <c r="G1190" s="39" t="n">
        <v>7</v>
      </c>
      <c r="H1190" s="0" t="n">
        <v>400</v>
      </c>
      <c r="I1190" s="0" t="n">
        <v>555</v>
      </c>
      <c r="J1190" s="0" t="n">
        <v>299</v>
      </c>
      <c r="K1190" s="0" t="n">
        <v>2731</v>
      </c>
      <c r="M1190" s="0" t="n">
        <v>107</v>
      </c>
      <c r="N1190" s="0" t="n">
        <v>52</v>
      </c>
      <c r="O1190" s="0" t="n">
        <v>50</v>
      </c>
      <c r="P1190" s="0" t="n">
        <v>1712</v>
      </c>
      <c r="Q1190" s="0" t="n">
        <v>6</v>
      </c>
      <c r="R1190" s="0" t="n">
        <v>34</v>
      </c>
      <c r="S1190" s="0" t="n">
        <v>530</v>
      </c>
      <c r="T1190" s="0" t="n">
        <v>165</v>
      </c>
      <c r="U1190" s="0" t="n">
        <v>112</v>
      </c>
      <c r="V1190" s="0" t="n">
        <v>5</v>
      </c>
      <c r="W1190" s="0" t="n">
        <v>75</v>
      </c>
      <c r="X1190" s="0" t="n">
        <v>7</v>
      </c>
      <c r="Z1190" s="0" t="n">
        <f aca="false">SUM(AB1190:AD1190,C1190:Y1190)</f>
        <v>16303</v>
      </c>
    </row>
    <row r="1191" customFormat="false" ht="15" hidden="false" customHeight="false" outlineLevel="0" collapsed="false">
      <c r="A1191" s="46" t="n">
        <v>43605</v>
      </c>
      <c r="C1191" s="0" t="n">
        <v>2242</v>
      </c>
      <c r="D1191" s="0" t="n">
        <v>4595</v>
      </c>
      <c r="E1191" s="0" t="n">
        <v>4006</v>
      </c>
      <c r="F1191" s="38" t="n">
        <v>49</v>
      </c>
      <c r="H1191" s="0" t="n">
        <v>26</v>
      </c>
      <c r="I1191" s="0" t="n">
        <v>263</v>
      </c>
      <c r="J1191" s="0" t="n">
        <v>663</v>
      </c>
      <c r="K1191" s="0" t="n">
        <v>1799</v>
      </c>
      <c r="M1191" s="0" t="n">
        <v>187</v>
      </c>
      <c r="N1191" s="0" t="n">
        <v>102</v>
      </c>
      <c r="O1191" s="0" t="n">
        <v>65</v>
      </c>
      <c r="P1191" s="0" t="n">
        <v>3128</v>
      </c>
      <c r="Q1191" s="0" t="n">
        <v>31</v>
      </c>
      <c r="R1191" s="0" t="n">
        <v>41</v>
      </c>
      <c r="S1191" s="0" t="n">
        <v>371</v>
      </c>
      <c r="T1191" s="0" t="n">
        <v>186</v>
      </c>
      <c r="U1191" s="0" t="n">
        <v>2</v>
      </c>
      <c r="V1191" s="0" t="n">
        <v>6</v>
      </c>
      <c r="W1191" s="0" t="n">
        <v>510</v>
      </c>
      <c r="X1191" s="0" t="n">
        <v>4</v>
      </c>
      <c r="Z1191" s="0" t="n">
        <f aca="false">SUM(AB1191:AD1191,C1191:Y1191)</f>
        <v>18276</v>
      </c>
    </row>
    <row r="1192" customFormat="false" ht="15" hidden="false" customHeight="false" outlineLevel="0" collapsed="false">
      <c r="A1192" s="46" t="n">
        <v>43606</v>
      </c>
      <c r="C1192" s="0" t="n">
        <v>3312</v>
      </c>
      <c r="D1192" s="0" t="n">
        <v>2882</v>
      </c>
      <c r="E1192" s="0" t="n">
        <v>3549</v>
      </c>
      <c r="F1192" s="38" t="n">
        <v>54</v>
      </c>
      <c r="H1192" s="0" t="n">
        <v>653</v>
      </c>
      <c r="I1192" s="0" t="n">
        <v>189</v>
      </c>
      <c r="J1192" s="0" t="n">
        <v>697</v>
      </c>
      <c r="K1192" s="0" t="n">
        <v>1674</v>
      </c>
      <c r="M1192" s="0" t="n">
        <v>96</v>
      </c>
      <c r="N1192" s="0" t="n">
        <v>73</v>
      </c>
      <c r="O1192" s="0" t="n">
        <v>59</v>
      </c>
      <c r="P1192" s="0" t="n">
        <v>917</v>
      </c>
      <c r="Q1192" s="0" t="n">
        <v>25</v>
      </c>
      <c r="R1192" s="0" t="n">
        <v>19</v>
      </c>
      <c r="S1192" s="0" t="n">
        <v>210</v>
      </c>
      <c r="T1192" s="0" t="n">
        <v>54</v>
      </c>
      <c r="U1192" s="0" t="n">
        <v>32</v>
      </c>
      <c r="V1192" s="0" t="n">
        <v>66</v>
      </c>
      <c r="W1192" s="0" t="n">
        <v>17</v>
      </c>
      <c r="X1192" s="0" t="n">
        <v>54</v>
      </c>
      <c r="Z1192" s="0" t="n">
        <f aca="false">SUM(AB1192:AD1192,C1192:Y1192)</f>
        <v>14632</v>
      </c>
      <c r="AB1192" s="0" t="s">
        <v>170</v>
      </c>
    </row>
    <row r="1193" customFormat="false" ht="15" hidden="false" customHeight="false" outlineLevel="0" collapsed="false">
      <c r="A1193" s="46" t="n">
        <v>43607</v>
      </c>
      <c r="C1193" s="0" t="n">
        <v>1913</v>
      </c>
      <c r="D1193" s="0" t="n">
        <v>2613</v>
      </c>
      <c r="E1193" s="0" t="n">
        <v>4114</v>
      </c>
      <c r="F1193" s="38" t="n">
        <v>72</v>
      </c>
      <c r="H1193" s="0" t="n">
        <v>76</v>
      </c>
      <c r="I1193" s="0" t="n">
        <v>123</v>
      </c>
      <c r="J1193" s="0" t="n">
        <v>862</v>
      </c>
      <c r="K1193" s="0" t="n">
        <v>1840</v>
      </c>
      <c r="M1193" s="0" t="n">
        <v>375</v>
      </c>
      <c r="N1193" s="0" t="n">
        <v>48</v>
      </c>
      <c r="O1193" s="0" t="n">
        <v>63</v>
      </c>
      <c r="P1193" s="0" t="n">
        <v>1093</v>
      </c>
      <c r="Q1193" s="0" t="n">
        <v>0</v>
      </c>
      <c r="R1193" s="0" t="n">
        <v>44</v>
      </c>
      <c r="S1193" s="0" t="n">
        <v>689</v>
      </c>
      <c r="T1193" s="0" t="n">
        <v>228</v>
      </c>
      <c r="U1193" s="0" t="n">
        <v>122</v>
      </c>
      <c r="V1193" s="0" t="n">
        <v>12</v>
      </c>
      <c r="W1193" s="0" t="n">
        <v>87</v>
      </c>
      <c r="X1193" s="0" t="n">
        <v>7</v>
      </c>
      <c r="Z1193" s="0" t="n">
        <f aca="false">SUM(AB1193:AD1193,C1193:Y1193)</f>
        <v>14381</v>
      </c>
      <c r="AB1193" s="0" t="s">
        <v>171</v>
      </c>
    </row>
    <row r="1194" customFormat="false" ht="15" hidden="false" customHeight="false" outlineLevel="0" collapsed="false">
      <c r="A1194" s="46" t="n">
        <v>43608</v>
      </c>
      <c r="C1194" s="0" t="n">
        <v>3400</v>
      </c>
      <c r="D1194" s="0" t="n">
        <v>2543</v>
      </c>
      <c r="E1194" s="0" t="n">
        <v>2090</v>
      </c>
      <c r="F1194" s="38" t="n">
        <v>52</v>
      </c>
      <c r="H1194" s="0" t="n">
        <v>132</v>
      </c>
      <c r="I1194" s="0" t="n">
        <v>60</v>
      </c>
      <c r="J1194" s="0" t="n">
        <v>2175</v>
      </c>
      <c r="K1194" s="0" t="n">
        <v>3152</v>
      </c>
      <c r="M1194" s="0" t="n">
        <v>378</v>
      </c>
      <c r="N1194" s="0" t="n">
        <v>22</v>
      </c>
      <c r="O1194" s="0" t="n">
        <v>58</v>
      </c>
      <c r="P1194" s="0" t="n">
        <v>1236</v>
      </c>
      <c r="Q1194" s="0" t="n">
        <v>71</v>
      </c>
      <c r="R1194" s="0" t="n">
        <v>30</v>
      </c>
      <c r="S1194" s="0" t="n">
        <v>168</v>
      </c>
      <c r="T1194" s="0" t="n">
        <v>75</v>
      </c>
      <c r="U1194" s="0" t="n">
        <v>6</v>
      </c>
      <c r="V1194" s="0" t="n">
        <v>85</v>
      </c>
      <c r="W1194" s="0" t="n">
        <v>16</v>
      </c>
      <c r="X1194" s="0" t="n">
        <v>19</v>
      </c>
      <c r="Z1194" s="0" t="n">
        <f aca="false">SUM(AB1194:AD1194,C1194:Y1194)</f>
        <v>15942</v>
      </c>
      <c r="AB1194" s="0" t="n">
        <v>174</v>
      </c>
    </row>
    <row r="1195" customFormat="false" ht="15" hidden="false" customHeight="false" outlineLevel="0" collapsed="false">
      <c r="A1195" s="46" t="n">
        <v>43609</v>
      </c>
      <c r="C1195" s="0" t="n">
        <v>2089</v>
      </c>
      <c r="D1195" s="0" t="n">
        <v>3112</v>
      </c>
      <c r="E1195" s="0" t="n">
        <v>3482</v>
      </c>
      <c r="F1195" s="38" t="n">
        <v>49</v>
      </c>
      <c r="H1195" s="0" t="n">
        <v>16</v>
      </c>
      <c r="I1195" s="0" t="n">
        <v>668</v>
      </c>
      <c r="J1195" s="0" t="n">
        <v>1375</v>
      </c>
      <c r="K1195" s="0" t="n">
        <v>3214</v>
      </c>
      <c r="M1195" s="0" t="n">
        <v>237</v>
      </c>
      <c r="N1195" s="0" t="n">
        <v>65</v>
      </c>
      <c r="O1195" s="0" t="n">
        <v>70</v>
      </c>
      <c r="P1195" s="0" t="n">
        <v>1657</v>
      </c>
      <c r="Q1195" s="0" t="n">
        <v>12</v>
      </c>
      <c r="R1195" s="0" t="n">
        <v>117</v>
      </c>
      <c r="S1195" s="0" t="n">
        <v>385</v>
      </c>
      <c r="T1195" s="0" t="n">
        <v>115</v>
      </c>
      <c r="U1195" s="0" t="n">
        <v>34</v>
      </c>
      <c r="V1195" s="0" t="n">
        <v>92</v>
      </c>
      <c r="W1195" s="0" t="n">
        <v>35</v>
      </c>
      <c r="X1195" s="0" t="n">
        <v>11</v>
      </c>
      <c r="Z1195" s="0" t="n">
        <f aca="false">SUM(AB1195:AD1195,C1195:Y1195)</f>
        <v>17227</v>
      </c>
      <c r="AB1195" s="0" t="n">
        <v>392</v>
      </c>
    </row>
    <row r="1196" customFormat="false" ht="15" hidden="false" customHeight="false" outlineLevel="0" collapsed="false">
      <c r="A1196" s="46" t="n">
        <v>43610</v>
      </c>
      <c r="C1196" s="0" t="n">
        <v>2207</v>
      </c>
      <c r="D1196" s="0" t="n">
        <v>1470</v>
      </c>
      <c r="E1196" s="0" t="n">
        <v>4573</v>
      </c>
      <c r="F1196" s="38" t="n">
        <v>46</v>
      </c>
      <c r="H1196" s="0" t="n">
        <v>26</v>
      </c>
      <c r="I1196" s="0" t="n">
        <v>597</v>
      </c>
      <c r="J1196" s="0" t="n">
        <v>1508</v>
      </c>
      <c r="K1196" s="0" t="n">
        <v>510</v>
      </c>
      <c r="M1196" s="0" t="n">
        <v>342</v>
      </c>
      <c r="N1196" s="0" t="n">
        <v>74</v>
      </c>
      <c r="O1196" s="0" t="n">
        <v>24</v>
      </c>
      <c r="P1196" s="0" t="n">
        <v>1032</v>
      </c>
      <c r="Q1196" s="0" t="n">
        <v>69</v>
      </c>
      <c r="R1196" s="0" t="n">
        <v>15</v>
      </c>
      <c r="S1196" s="0" t="n">
        <v>599</v>
      </c>
      <c r="T1196" s="0" t="n">
        <v>107</v>
      </c>
      <c r="U1196" s="0" t="n">
        <v>70</v>
      </c>
      <c r="V1196" s="0" t="n">
        <v>49</v>
      </c>
      <c r="W1196" s="0" t="n">
        <v>226</v>
      </c>
      <c r="X1196" s="0" t="n">
        <v>0</v>
      </c>
      <c r="Z1196" s="0" t="n">
        <f aca="false">SUM(AB1196:AD1196,C1196:Y1196)</f>
        <v>13818</v>
      </c>
      <c r="AB1196" s="0" t="n">
        <v>274</v>
      </c>
    </row>
    <row r="1197" customFormat="false" ht="15" hidden="false" customHeight="false" outlineLevel="0" collapsed="false">
      <c r="A1197" s="46" t="n">
        <v>43611</v>
      </c>
      <c r="C1197" s="0" t="n">
        <v>1319</v>
      </c>
      <c r="D1197" s="0" t="n">
        <v>2215</v>
      </c>
      <c r="E1197" s="0" t="n">
        <v>2931</v>
      </c>
      <c r="F1197" s="38" t="n">
        <v>46</v>
      </c>
      <c r="H1197" s="0" t="n">
        <v>113</v>
      </c>
      <c r="I1197" s="0" t="n">
        <v>122</v>
      </c>
      <c r="J1197" s="0" t="n">
        <v>357</v>
      </c>
      <c r="K1197" s="0" t="n">
        <v>1524</v>
      </c>
      <c r="M1197" s="0" t="n">
        <v>101</v>
      </c>
      <c r="N1197" s="0" t="n">
        <v>39</v>
      </c>
      <c r="O1197" s="0" t="n">
        <v>78</v>
      </c>
      <c r="P1197" s="0" t="n">
        <v>1019</v>
      </c>
      <c r="Q1197" s="0" t="n">
        <v>33</v>
      </c>
      <c r="R1197" s="0" t="n">
        <v>39</v>
      </c>
      <c r="S1197" s="0" t="n">
        <v>461</v>
      </c>
      <c r="T1197" s="0" t="n">
        <v>99</v>
      </c>
      <c r="U1197" s="0" t="n">
        <v>13</v>
      </c>
      <c r="V1197" s="0" t="n">
        <v>14</v>
      </c>
      <c r="W1197" s="0" t="n">
        <v>405</v>
      </c>
      <c r="X1197" s="0" t="n">
        <v>11</v>
      </c>
      <c r="Z1197" s="0" t="n">
        <f aca="false">SUM(AB1197:AD1197,C1197:Y1197)</f>
        <v>11207</v>
      </c>
      <c r="AB1197" s="0" t="n">
        <v>268</v>
      </c>
    </row>
    <row r="1198" customFormat="false" ht="15" hidden="false" customHeight="false" outlineLevel="0" collapsed="false">
      <c r="A1198" s="46" t="n">
        <v>43612</v>
      </c>
      <c r="C1198" s="0" t="n">
        <v>1751</v>
      </c>
      <c r="D1198" s="0" t="n">
        <v>3052</v>
      </c>
      <c r="E1198" s="0" t="n">
        <v>5151</v>
      </c>
      <c r="F1198" s="38" t="n">
        <v>80</v>
      </c>
      <c r="H1198" s="0" t="n">
        <v>125</v>
      </c>
      <c r="I1198" s="0" t="n">
        <v>68</v>
      </c>
      <c r="J1198" s="0" t="n">
        <v>974</v>
      </c>
      <c r="K1198" s="0" t="n">
        <v>1169</v>
      </c>
      <c r="M1198" s="0" t="n">
        <v>47</v>
      </c>
      <c r="N1198" s="0" t="n">
        <v>54</v>
      </c>
      <c r="O1198" s="0" t="n">
        <v>182</v>
      </c>
      <c r="P1198" s="0" t="n">
        <v>720</v>
      </c>
      <c r="Q1198" s="0" t="n">
        <v>0</v>
      </c>
      <c r="R1198" s="0" t="n">
        <v>23</v>
      </c>
      <c r="S1198" s="0" t="n">
        <v>359</v>
      </c>
      <c r="T1198" s="0" t="n">
        <v>71</v>
      </c>
      <c r="U1198" s="0" t="n">
        <v>54</v>
      </c>
      <c r="V1198" s="0" t="n">
        <v>7</v>
      </c>
      <c r="W1198" s="0" t="n">
        <v>40</v>
      </c>
      <c r="X1198" s="0" t="n">
        <v>3</v>
      </c>
      <c r="Z1198" s="0" t="n">
        <f aca="false">SUM(AB1198:AD1198,C1198:Y1198)</f>
        <v>14047</v>
      </c>
      <c r="AB1198" s="0" t="n">
        <v>117</v>
      </c>
    </row>
    <row r="1199" customFormat="false" ht="15" hidden="false" customHeight="false" outlineLevel="0" collapsed="false">
      <c r="A1199" s="46" t="n">
        <v>43613</v>
      </c>
      <c r="C1199" s="0" t="n">
        <v>2654</v>
      </c>
      <c r="D1199" s="0" t="n">
        <v>2427</v>
      </c>
      <c r="E1199" s="0" t="n">
        <v>2561</v>
      </c>
      <c r="F1199" s="38" t="n">
        <v>34</v>
      </c>
      <c r="H1199" s="0" t="n">
        <v>4</v>
      </c>
      <c r="I1199" s="0" t="n">
        <v>65</v>
      </c>
      <c r="J1199" s="0" t="n">
        <v>2635</v>
      </c>
      <c r="K1199" s="0" t="n">
        <v>532</v>
      </c>
      <c r="M1199" s="0" t="n">
        <v>64</v>
      </c>
      <c r="N1199" s="0" t="n">
        <v>111</v>
      </c>
      <c r="O1199" s="0" t="n">
        <v>39</v>
      </c>
      <c r="P1199" s="0" t="n">
        <v>330</v>
      </c>
      <c r="Q1199" s="0" t="n">
        <v>11</v>
      </c>
      <c r="R1199" s="0" t="n">
        <v>141</v>
      </c>
      <c r="S1199" s="0" t="n">
        <v>1044</v>
      </c>
      <c r="T1199" s="0" t="n">
        <v>25</v>
      </c>
      <c r="U1199" s="0" t="n">
        <v>8</v>
      </c>
      <c r="V1199" s="0" t="n">
        <v>113</v>
      </c>
      <c r="W1199" s="0" t="n">
        <v>166</v>
      </c>
      <c r="X1199" s="0" t="n">
        <v>0</v>
      </c>
      <c r="Z1199" s="0" t="n">
        <f aca="false">SUM(AB1199:AD1199,C1199:Y1199)</f>
        <v>13141</v>
      </c>
      <c r="AB1199" s="0" t="n">
        <v>177</v>
      </c>
    </row>
    <row r="1200" customFormat="false" ht="15" hidden="false" customHeight="false" outlineLevel="0" collapsed="false">
      <c r="A1200" s="46" t="n">
        <v>43614</v>
      </c>
      <c r="C1200" s="0" t="n">
        <v>3095</v>
      </c>
      <c r="D1200" s="0" t="n">
        <v>2424</v>
      </c>
      <c r="E1200" s="0" t="n">
        <v>3636</v>
      </c>
      <c r="F1200" s="38" t="n">
        <v>50</v>
      </c>
      <c r="H1200" s="0" t="n">
        <v>16</v>
      </c>
      <c r="I1200" s="0" t="n">
        <v>390</v>
      </c>
      <c r="J1200" s="0" t="n">
        <v>499</v>
      </c>
      <c r="K1200" s="0" t="n">
        <v>1006</v>
      </c>
      <c r="M1200" s="0" t="n">
        <v>60</v>
      </c>
      <c r="N1200" s="0" t="n">
        <v>53</v>
      </c>
      <c r="O1200" s="0" t="n">
        <v>108</v>
      </c>
      <c r="P1200" s="0" t="n">
        <v>959</v>
      </c>
      <c r="Q1200" s="0" t="n">
        <v>6</v>
      </c>
      <c r="R1200" s="0" t="n">
        <v>39</v>
      </c>
      <c r="S1200" s="0" t="n">
        <v>342</v>
      </c>
      <c r="T1200" s="0" t="n">
        <v>32</v>
      </c>
      <c r="U1200" s="0" t="n">
        <v>67</v>
      </c>
      <c r="V1200" s="0" t="n">
        <v>456</v>
      </c>
      <c r="W1200" s="0" t="n">
        <v>196</v>
      </c>
      <c r="X1200" s="0" t="n">
        <v>7</v>
      </c>
      <c r="Z1200" s="0" t="n">
        <f aca="false">SUM(AB1200:AD1200,C1200:Y1200)</f>
        <v>13530</v>
      </c>
      <c r="AB1200" s="0" t="n">
        <v>89</v>
      </c>
    </row>
    <row r="1201" customFormat="false" ht="15" hidden="false" customHeight="false" outlineLevel="0" collapsed="false">
      <c r="A1201" s="46" t="n">
        <v>43615</v>
      </c>
      <c r="C1201" s="0" t="n">
        <v>1631</v>
      </c>
      <c r="D1201" s="0" t="n">
        <v>2548</v>
      </c>
      <c r="E1201" s="0" t="n">
        <v>3775</v>
      </c>
      <c r="F1201" s="38" t="n">
        <v>29</v>
      </c>
      <c r="H1201" s="0" t="n">
        <v>30</v>
      </c>
      <c r="I1201" s="0" t="n">
        <v>52</v>
      </c>
      <c r="J1201" s="0" t="n">
        <v>909</v>
      </c>
      <c r="K1201" s="0" t="n">
        <v>700</v>
      </c>
      <c r="M1201" s="0" t="n">
        <v>240</v>
      </c>
      <c r="N1201" s="0" t="n">
        <v>36</v>
      </c>
      <c r="O1201" s="0" t="n">
        <v>46</v>
      </c>
      <c r="P1201" s="0" t="n">
        <v>841</v>
      </c>
      <c r="Q1201" s="0" t="n">
        <v>55</v>
      </c>
      <c r="R1201" s="0" t="n">
        <v>16</v>
      </c>
      <c r="S1201" s="0" t="n">
        <v>674</v>
      </c>
      <c r="T1201" s="0" t="n">
        <v>2</v>
      </c>
      <c r="U1201" s="0" t="n">
        <v>68</v>
      </c>
      <c r="V1201" s="0" t="n">
        <v>1</v>
      </c>
      <c r="W1201" s="0" t="n">
        <v>5</v>
      </c>
      <c r="X1201" s="0" t="n">
        <v>12</v>
      </c>
      <c r="Z1201" s="0" t="n">
        <f aca="false">SUM(AB1201:AD1201,C1201:Y1201)</f>
        <v>11858</v>
      </c>
      <c r="AB1201" s="0" t="n">
        <v>188</v>
      </c>
    </row>
    <row r="1202" customFormat="false" ht="15" hidden="false" customHeight="false" outlineLevel="0" collapsed="false">
      <c r="A1202" s="46" t="n">
        <v>43616</v>
      </c>
      <c r="C1202" s="0" t="n">
        <v>1752</v>
      </c>
      <c r="D1202" s="0" t="n">
        <v>4587</v>
      </c>
      <c r="E1202" s="0" t="n">
        <v>2354</v>
      </c>
      <c r="F1202" s="38" t="n">
        <v>62</v>
      </c>
      <c r="H1202" s="0" t="n">
        <v>13</v>
      </c>
      <c r="I1202" s="0" t="n">
        <v>123</v>
      </c>
      <c r="J1202" s="0" t="n">
        <v>152</v>
      </c>
      <c r="K1202" s="0" t="n">
        <v>1820</v>
      </c>
      <c r="M1202" s="0" t="n">
        <v>250</v>
      </c>
      <c r="N1202" s="0" t="n">
        <v>21</v>
      </c>
      <c r="O1202" s="0" t="n">
        <v>65</v>
      </c>
      <c r="P1202" s="0" t="n">
        <v>371</v>
      </c>
      <c r="Q1202" s="0" t="n">
        <v>12</v>
      </c>
      <c r="R1202" s="0" t="n">
        <v>88</v>
      </c>
      <c r="S1202" s="0" t="n">
        <v>359</v>
      </c>
      <c r="T1202" s="0" t="n">
        <v>27</v>
      </c>
      <c r="U1202" s="0" t="n">
        <v>194</v>
      </c>
      <c r="V1202" s="0" t="n">
        <v>81</v>
      </c>
      <c r="W1202" s="0" t="n">
        <v>101</v>
      </c>
      <c r="X1202" s="0" t="n">
        <v>20</v>
      </c>
      <c r="Z1202" s="0" t="n">
        <f aca="false">SUM(AB1202:AD1202,C1202:Y1202)</f>
        <v>12504</v>
      </c>
      <c r="AB1202" s="0" t="n">
        <v>52</v>
      </c>
    </row>
    <row r="1203" customFormat="false" ht="15" hidden="false" customHeight="false" outlineLevel="0" collapsed="false">
      <c r="A1203" s="46" t="n">
        <v>43617</v>
      </c>
      <c r="C1203" s="0" t="n">
        <v>1471</v>
      </c>
      <c r="D1203" s="0" t="n">
        <v>2699</v>
      </c>
      <c r="E1203" s="0" t="n">
        <v>4312</v>
      </c>
      <c r="F1203" s="38" t="n">
        <v>34</v>
      </c>
      <c r="H1203" s="0" t="n">
        <v>35</v>
      </c>
      <c r="I1203" s="0" t="n">
        <v>47</v>
      </c>
      <c r="J1203" s="0" t="n">
        <v>330</v>
      </c>
      <c r="K1203" s="0" t="n">
        <v>1611</v>
      </c>
      <c r="M1203" s="0" t="n">
        <v>33</v>
      </c>
      <c r="N1203" s="0" t="n">
        <v>111</v>
      </c>
      <c r="O1203" s="0" t="n">
        <v>35</v>
      </c>
      <c r="P1203" s="0" t="n">
        <v>252</v>
      </c>
      <c r="Q1203" s="0" t="n">
        <v>48</v>
      </c>
      <c r="R1203" s="0" t="n">
        <v>18</v>
      </c>
      <c r="S1203" s="0" t="n">
        <v>375</v>
      </c>
      <c r="T1203" s="0" t="n">
        <v>21</v>
      </c>
      <c r="U1203" s="0" t="n">
        <v>25</v>
      </c>
      <c r="V1203" s="0" t="n">
        <v>37</v>
      </c>
      <c r="W1203" s="0" t="n">
        <v>69</v>
      </c>
      <c r="X1203" s="0" t="n">
        <v>14</v>
      </c>
      <c r="Z1203" s="0" t="n">
        <f aca="false">SUM(AB1203:AD1203,C1203:Y1203)</f>
        <v>11709</v>
      </c>
      <c r="AB1203" s="0" t="n">
        <v>132</v>
      </c>
    </row>
    <row r="1204" customFormat="false" ht="15" hidden="false" customHeight="false" outlineLevel="0" collapsed="false">
      <c r="A1204" s="46" t="n">
        <v>43618</v>
      </c>
      <c r="C1204" s="0" t="n">
        <v>2068</v>
      </c>
      <c r="D1204" s="0" t="n">
        <v>2452</v>
      </c>
      <c r="E1204" s="0" t="n">
        <v>4748</v>
      </c>
      <c r="F1204" s="38" t="n">
        <v>52</v>
      </c>
      <c r="H1204" s="0" t="n">
        <v>148</v>
      </c>
      <c r="I1204" s="0" t="n">
        <v>68</v>
      </c>
      <c r="J1204" s="0" t="n">
        <v>352</v>
      </c>
      <c r="K1204" s="0" t="n">
        <v>563</v>
      </c>
      <c r="M1204" s="0" t="n">
        <v>36</v>
      </c>
      <c r="N1204" s="0" t="n">
        <v>64</v>
      </c>
      <c r="O1204" s="0" t="n">
        <v>26</v>
      </c>
      <c r="P1204" s="0" t="n">
        <v>699</v>
      </c>
      <c r="Q1204" s="0" t="n">
        <v>3</v>
      </c>
      <c r="R1204" s="0" t="n">
        <v>111</v>
      </c>
      <c r="S1204" s="0" t="n">
        <v>252</v>
      </c>
      <c r="T1204" s="0" t="n">
        <v>71</v>
      </c>
      <c r="U1204" s="0" t="n">
        <v>13</v>
      </c>
      <c r="V1204" s="0" t="n">
        <v>181</v>
      </c>
      <c r="W1204" s="0" t="n">
        <v>2</v>
      </c>
      <c r="X1204" s="0" t="n">
        <v>0</v>
      </c>
      <c r="Z1204" s="0" t="n">
        <f aca="false">SUM(AB1204:AD1204,C1204:Y1204)</f>
        <v>12044</v>
      </c>
      <c r="AB1204" s="0" t="n">
        <v>135</v>
      </c>
    </row>
    <row r="1205" customFormat="false" ht="15" hidden="false" customHeight="false" outlineLevel="0" collapsed="false">
      <c r="A1205" s="46" t="n">
        <v>43619</v>
      </c>
      <c r="C1205" s="0" t="n">
        <v>3744</v>
      </c>
      <c r="D1205" s="0" t="n">
        <v>3201</v>
      </c>
      <c r="E1205" s="0" t="n">
        <v>3305</v>
      </c>
      <c r="F1205" s="38" t="n">
        <v>18</v>
      </c>
      <c r="H1205" s="0" t="n">
        <v>243</v>
      </c>
      <c r="I1205" s="0" t="n">
        <v>79</v>
      </c>
      <c r="J1205" s="0" t="n">
        <v>280</v>
      </c>
      <c r="K1205" s="0" t="n">
        <v>1183</v>
      </c>
      <c r="M1205" s="0" t="n">
        <v>92</v>
      </c>
      <c r="N1205" s="0" t="n">
        <v>56</v>
      </c>
      <c r="O1205" s="0" t="n">
        <v>42</v>
      </c>
      <c r="P1205" s="0" t="n">
        <v>177</v>
      </c>
      <c r="Q1205" s="0" t="n">
        <v>58</v>
      </c>
      <c r="R1205" s="0" t="n">
        <v>127</v>
      </c>
      <c r="S1205" s="0" t="n">
        <v>977</v>
      </c>
      <c r="T1205" s="0" t="n">
        <v>41</v>
      </c>
      <c r="U1205" s="0" t="n">
        <v>123</v>
      </c>
      <c r="V1205" s="0" t="n">
        <v>111</v>
      </c>
      <c r="W1205" s="0" t="n">
        <v>82</v>
      </c>
      <c r="X1205" s="0" t="n">
        <v>38</v>
      </c>
      <c r="Z1205" s="0" t="n">
        <f aca="false">SUM(AB1205:AD1205,C1205:Y1205)</f>
        <v>14163</v>
      </c>
      <c r="AB1205" s="0" t="n">
        <v>186</v>
      </c>
    </row>
    <row r="1206" customFormat="false" ht="15" hidden="false" customHeight="false" outlineLevel="0" collapsed="false">
      <c r="A1206" s="46" t="n">
        <v>43620</v>
      </c>
      <c r="C1206" s="0" t="n">
        <v>6451</v>
      </c>
      <c r="D1206" s="0" t="n">
        <v>1940</v>
      </c>
      <c r="E1206" s="0" t="n">
        <v>3813</v>
      </c>
      <c r="F1206" s="38" t="n">
        <v>62</v>
      </c>
      <c r="H1206" s="0" t="n">
        <v>34</v>
      </c>
      <c r="I1206" s="0" t="n">
        <v>136</v>
      </c>
      <c r="J1206" s="0" t="n">
        <v>861</v>
      </c>
      <c r="K1206" s="0" t="n">
        <v>2865</v>
      </c>
      <c r="M1206" s="0" t="n">
        <v>32</v>
      </c>
      <c r="N1206" s="0" t="n">
        <v>53</v>
      </c>
      <c r="O1206" s="0" t="n">
        <v>31</v>
      </c>
      <c r="P1206" s="0" t="n">
        <v>429</v>
      </c>
      <c r="Q1206" s="0" t="n">
        <v>38</v>
      </c>
      <c r="R1206" s="0" t="n">
        <v>54</v>
      </c>
      <c r="S1206" s="0" t="n">
        <v>569</v>
      </c>
      <c r="T1206" s="0" t="n">
        <v>76</v>
      </c>
      <c r="U1206" s="0" t="n">
        <v>6</v>
      </c>
      <c r="V1206" s="0" t="n">
        <v>329</v>
      </c>
      <c r="W1206" s="0" t="n">
        <v>118</v>
      </c>
      <c r="X1206" s="0" t="n">
        <v>98</v>
      </c>
      <c r="Z1206" s="0" t="n">
        <f aca="false">SUM(AB1206:AD1206,C1206:Y1206)</f>
        <v>18104</v>
      </c>
      <c r="AB1206" s="0" t="n">
        <v>109</v>
      </c>
    </row>
    <row r="1207" customFormat="false" ht="15" hidden="false" customHeight="false" outlineLevel="0" collapsed="false">
      <c r="A1207" s="46" t="n">
        <v>43621</v>
      </c>
      <c r="C1207" s="0" t="n">
        <v>4265</v>
      </c>
      <c r="D1207" s="0" t="n">
        <v>1848</v>
      </c>
      <c r="E1207" s="0" t="n">
        <v>3388</v>
      </c>
      <c r="F1207" s="38" t="n">
        <v>48</v>
      </c>
      <c r="H1207" s="0" t="n">
        <v>2</v>
      </c>
      <c r="I1207" s="0" t="n">
        <v>79</v>
      </c>
      <c r="J1207" s="0" t="n">
        <v>377</v>
      </c>
      <c r="K1207" s="0" t="n">
        <v>2265</v>
      </c>
      <c r="M1207" s="0" t="n">
        <v>2</v>
      </c>
      <c r="N1207" s="0" t="n">
        <v>78</v>
      </c>
      <c r="O1207" s="0" t="n">
        <v>36</v>
      </c>
      <c r="P1207" s="0" t="n">
        <v>97</v>
      </c>
      <c r="Q1207" s="0" t="n">
        <v>22</v>
      </c>
      <c r="R1207" s="0" t="n">
        <v>53</v>
      </c>
      <c r="S1207" s="0" t="n">
        <v>1139</v>
      </c>
      <c r="T1207" s="0" t="n">
        <v>42</v>
      </c>
      <c r="U1207" s="0" t="n">
        <v>70</v>
      </c>
      <c r="V1207" s="0" t="n">
        <v>261</v>
      </c>
      <c r="W1207" s="0" t="n">
        <v>5</v>
      </c>
      <c r="X1207" s="0" t="n">
        <v>9</v>
      </c>
      <c r="Z1207" s="0" t="n">
        <f aca="false">SUM(AB1207:AD1207,C1207:Y1207)</f>
        <v>14149</v>
      </c>
      <c r="AB1207" s="0" t="n">
        <v>63</v>
      </c>
    </row>
    <row r="1208" customFormat="false" ht="15" hidden="false" customHeight="false" outlineLevel="0" collapsed="false">
      <c r="A1208" s="46" t="n">
        <v>43622</v>
      </c>
      <c r="C1208" s="0" t="n">
        <v>6820</v>
      </c>
      <c r="D1208" s="0" t="n">
        <v>2569</v>
      </c>
      <c r="E1208" s="0" t="n">
        <v>6042</v>
      </c>
      <c r="F1208" s="38" t="n">
        <v>52</v>
      </c>
      <c r="G1208" s="39" t="n">
        <v>4414</v>
      </c>
      <c r="H1208" s="0" t="n">
        <v>40</v>
      </c>
      <c r="I1208" s="0" t="n">
        <v>115</v>
      </c>
      <c r="J1208" s="0" t="n">
        <v>698</v>
      </c>
      <c r="K1208" s="0" t="n">
        <v>1127</v>
      </c>
      <c r="M1208" s="0" t="n">
        <v>11</v>
      </c>
      <c r="N1208" s="0" t="n">
        <v>64</v>
      </c>
      <c r="O1208" s="0" t="n">
        <v>67</v>
      </c>
      <c r="P1208" s="0" t="n">
        <v>749</v>
      </c>
      <c r="Q1208" s="0" t="n">
        <v>48</v>
      </c>
      <c r="R1208" s="0" t="n">
        <v>459</v>
      </c>
      <c r="S1208" s="0" t="n">
        <v>1041</v>
      </c>
      <c r="T1208" s="0" t="n">
        <v>120</v>
      </c>
      <c r="U1208" s="0" t="n">
        <v>780</v>
      </c>
      <c r="V1208" s="0" t="n">
        <v>218</v>
      </c>
      <c r="W1208" s="0" t="n">
        <v>99</v>
      </c>
      <c r="X1208" s="0" t="n">
        <v>370</v>
      </c>
      <c r="Z1208" s="0" t="n">
        <f aca="false">SUM(AB1208:AD1208,C1208:Y1208)</f>
        <v>25998</v>
      </c>
      <c r="AB1208" s="0" t="n">
        <v>95</v>
      </c>
    </row>
    <row r="1209" customFormat="false" ht="15" hidden="false" customHeight="false" outlineLevel="0" collapsed="false">
      <c r="A1209" s="46" t="n">
        <v>43623</v>
      </c>
      <c r="C1209" s="0" t="n">
        <v>10323</v>
      </c>
      <c r="D1209" s="0" t="n">
        <v>5108</v>
      </c>
      <c r="E1209" s="0" t="n">
        <v>7548</v>
      </c>
      <c r="F1209" s="38" t="n">
        <v>73</v>
      </c>
      <c r="H1209" s="0" t="n">
        <v>81</v>
      </c>
      <c r="I1209" s="0" t="n">
        <v>146</v>
      </c>
      <c r="J1209" s="0" t="n">
        <v>266</v>
      </c>
      <c r="K1209" s="0" t="n">
        <v>1699</v>
      </c>
      <c r="M1209" s="0" t="n">
        <v>56</v>
      </c>
      <c r="N1209" s="0" t="n">
        <v>43</v>
      </c>
      <c r="O1209" s="0" t="n">
        <v>66</v>
      </c>
      <c r="P1209" s="0" t="n">
        <v>738</v>
      </c>
      <c r="Q1209" s="0" t="n">
        <v>21</v>
      </c>
      <c r="R1209" s="0" t="n">
        <v>230</v>
      </c>
      <c r="S1209" s="0" t="n">
        <v>1138</v>
      </c>
      <c r="T1209" s="0" t="n">
        <v>154</v>
      </c>
      <c r="U1209" s="0" t="n">
        <v>131</v>
      </c>
      <c r="V1209" s="0" t="n">
        <v>69</v>
      </c>
      <c r="W1209" s="0" t="n">
        <v>343</v>
      </c>
      <c r="X1209" s="0" t="n">
        <v>175</v>
      </c>
      <c r="Z1209" s="0" t="n">
        <f aca="false">SUM(AB1209:AD1209,C1209:Y1209)</f>
        <v>28615</v>
      </c>
      <c r="AB1209" s="0" t="n">
        <v>207</v>
      </c>
    </row>
    <row r="1210" customFormat="false" ht="15" hidden="false" customHeight="false" outlineLevel="0" collapsed="false">
      <c r="A1210" s="46" t="n">
        <v>43624</v>
      </c>
      <c r="C1210" s="0" t="n">
        <v>6130</v>
      </c>
      <c r="D1210" s="0" t="n">
        <v>3180</v>
      </c>
      <c r="E1210" s="0" t="n">
        <v>3493</v>
      </c>
      <c r="F1210" s="38" t="n">
        <v>59</v>
      </c>
      <c r="H1210" s="0" t="n">
        <v>108</v>
      </c>
      <c r="I1210" s="0" t="n">
        <v>93</v>
      </c>
      <c r="J1210" s="0" t="n">
        <v>498</v>
      </c>
      <c r="K1210" s="0" t="n">
        <v>585</v>
      </c>
      <c r="M1210" s="0" t="n">
        <v>53</v>
      </c>
      <c r="N1210" s="0" t="n">
        <v>37</v>
      </c>
      <c r="O1210" s="0" t="n">
        <v>21</v>
      </c>
      <c r="P1210" s="0" t="n">
        <v>423</v>
      </c>
      <c r="Q1210" s="0" t="n">
        <v>76</v>
      </c>
      <c r="R1210" s="0" t="n">
        <v>340</v>
      </c>
      <c r="S1210" s="0" t="n">
        <v>446</v>
      </c>
      <c r="T1210" s="0" t="n">
        <v>49</v>
      </c>
      <c r="U1210" s="0" t="n">
        <v>14</v>
      </c>
      <c r="V1210" s="0" t="n">
        <v>164</v>
      </c>
      <c r="W1210" s="0" t="n">
        <v>598</v>
      </c>
      <c r="X1210" s="0" t="n">
        <v>66</v>
      </c>
      <c r="Z1210" s="0" t="n">
        <f aca="false">SUM(AB1210:AD1210,C1210:Y1210)</f>
        <v>16487</v>
      </c>
      <c r="AB1210" s="0" t="n">
        <v>54</v>
      </c>
    </row>
    <row r="1211" customFormat="false" ht="15" hidden="false" customHeight="false" outlineLevel="0" collapsed="false">
      <c r="A1211" s="46" t="n">
        <v>43625</v>
      </c>
      <c r="C1211" s="0" t="n">
        <v>6279</v>
      </c>
      <c r="D1211" s="0" t="n">
        <v>6169</v>
      </c>
      <c r="E1211" s="0" t="n">
        <v>7473</v>
      </c>
      <c r="F1211" s="38" t="n">
        <v>39</v>
      </c>
      <c r="H1211" s="0" t="n">
        <v>137</v>
      </c>
      <c r="I1211" s="0" t="n">
        <v>344</v>
      </c>
      <c r="J1211" s="0" t="n">
        <v>324</v>
      </c>
      <c r="K1211" s="0" t="n">
        <v>657</v>
      </c>
      <c r="M1211" s="0" t="n">
        <v>255</v>
      </c>
      <c r="N1211" s="0" t="n">
        <v>42</v>
      </c>
      <c r="O1211" s="0" t="n">
        <v>53</v>
      </c>
      <c r="P1211" s="0" t="n">
        <v>330</v>
      </c>
      <c r="Q1211" s="0" t="n">
        <v>50</v>
      </c>
      <c r="R1211" s="0" t="n">
        <v>148</v>
      </c>
      <c r="S1211" s="0" t="n">
        <v>2341</v>
      </c>
      <c r="T1211" s="0" t="n">
        <v>37</v>
      </c>
      <c r="U1211" s="0" t="n">
        <v>325</v>
      </c>
      <c r="V1211" s="0" t="n">
        <v>593</v>
      </c>
      <c r="W1211" s="0" t="n">
        <v>259</v>
      </c>
      <c r="X1211" s="0" t="n">
        <v>10</v>
      </c>
      <c r="Z1211" s="0" t="n">
        <f aca="false">SUM(AB1211:AD1211,C1211:Y1211)</f>
        <v>25959</v>
      </c>
      <c r="AB1211" s="0" t="n">
        <v>94</v>
      </c>
    </row>
    <row r="1212" customFormat="false" ht="15" hidden="false" customHeight="false" outlineLevel="0" collapsed="false">
      <c r="A1212" s="46" t="n">
        <v>43626</v>
      </c>
      <c r="C1212" s="0" t="n">
        <v>4158</v>
      </c>
      <c r="D1212" s="0" t="n">
        <v>18289</v>
      </c>
      <c r="E1212" s="0" t="n">
        <v>3965</v>
      </c>
      <c r="F1212" s="38" t="n">
        <v>67</v>
      </c>
      <c r="H1212" s="0" t="n">
        <v>1306</v>
      </c>
      <c r="I1212" s="0" t="n">
        <v>42</v>
      </c>
      <c r="J1212" s="0" t="n">
        <v>375</v>
      </c>
      <c r="K1212" s="0" t="n">
        <v>1346</v>
      </c>
      <c r="M1212" s="0" t="n">
        <v>161</v>
      </c>
      <c r="N1212" s="0" t="n">
        <v>106</v>
      </c>
      <c r="O1212" s="0" t="n">
        <v>76</v>
      </c>
      <c r="P1212" s="0" t="n">
        <v>178</v>
      </c>
      <c r="Q1212" s="0" t="n">
        <v>143</v>
      </c>
      <c r="R1212" s="0" t="n">
        <v>30</v>
      </c>
      <c r="S1212" s="0" t="n">
        <v>2489</v>
      </c>
      <c r="T1212" s="0" t="n">
        <v>20</v>
      </c>
      <c r="U1212" s="0" t="n">
        <v>61</v>
      </c>
      <c r="V1212" s="0" t="n">
        <v>71</v>
      </c>
      <c r="W1212" s="0" t="n">
        <v>108</v>
      </c>
      <c r="X1212" s="0" t="n">
        <v>0</v>
      </c>
      <c r="Z1212" s="0" t="n">
        <f aca="false">SUM(AB1212:AD1212,C1212:Y1212)</f>
        <v>33148</v>
      </c>
      <c r="AB1212" s="0" t="n">
        <v>157</v>
      </c>
    </row>
    <row r="1213" customFormat="false" ht="15" hidden="false" customHeight="false" outlineLevel="0" collapsed="false">
      <c r="A1213" s="46" t="n">
        <v>43627</v>
      </c>
      <c r="C1213" s="0" t="n">
        <v>7822</v>
      </c>
      <c r="D1213" s="0" t="n">
        <v>4295</v>
      </c>
      <c r="E1213" s="0" t="n">
        <v>4719</v>
      </c>
      <c r="F1213" s="38" t="n">
        <v>54</v>
      </c>
      <c r="H1213" s="0" t="n">
        <v>5</v>
      </c>
      <c r="I1213" s="0" t="n">
        <v>136</v>
      </c>
      <c r="J1213" s="0" t="n">
        <v>499</v>
      </c>
      <c r="K1213" s="0" t="n">
        <v>916</v>
      </c>
      <c r="M1213" s="0" t="n">
        <v>185</v>
      </c>
      <c r="N1213" s="0" t="n">
        <v>27</v>
      </c>
      <c r="O1213" s="0" t="n">
        <v>43</v>
      </c>
      <c r="P1213" s="0" t="n">
        <v>144</v>
      </c>
      <c r="Q1213" s="0" t="n">
        <v>44</v>
      </c>
      <c r="R1213" s="0" t="n">
        <v>71</v>
      </c>
      <c r="S1213" s="0" t="n">
        <v>2811</v>
      </c>
      <c r="T1213" s="0" t="n">
        <v>119</v>
      </c>
      <c r="U1213" s="0" t="n">
        <v>158</v>
      </c>
      <c r="V1213" s="0" t="n">
        <v>210</v>
      </c>
      <c r="W1213" s="0" t="n">
        <v>11</v>
      </c>
      <c r="X1213" s="0" t="n">
        <v>3</v>
      </c>
      <c r="Z1213" s="0" t="n">
        <f aca="false">SUM(AB1213:AD1213,C1213:Y1213)</f>
        <v>22383</v>
      </c>
      <c r="AB1213" s="0" t="n">
        <v>111</v>
      </c>
    </row>
    <row r="1214" customFormat="false" ht="15" hidden="false" customHeight="false" outlineLevel="0" collapsed="false">
      <c r="A1214" s="46" t="n">
        <v>43628</v>
      </c>
      <c r="C1214" s="0" t="n">
        <v>5973</v>
      </c>
      <c r="D1214" s="0" t="n">
        <v>7392</v>
      </c>
      <c r="E1214" s="0" t="n">
        <v>6055</v>
      </c>
      <c r="F1214" s="38" t="n">
        <v>31</v>
      </c>
      <c r="H1214" s="0" t="n">
        <v>247</v>
      </c>
      <c r="I1214" s="0" t="n">
        <v>111</v>
      </c>
      <c r="J1214" s="0" t="n">
        <v>196</v>
      </c>
      <c r="K1214" s="0" t="n">
        <v>337</v>
      </c>
      <c r="M1214" s="0" t="n">
        <v>92</v>
      </c>
      <c r="N1214" s="0" t="n">
        <v>30</v>
      </c>
      <c r="O1214" s="0" t="n">
        <v>21</v>
      </c>
      <c r="P1214" s="0" t="n">
        <v>445</v>
      </c>
      <c r="Q1214" s="0" t="n">
        <v>5</v>
      </c>
      <c r="R1214" s="0" t="n">
        <v>59</v>
      </c>
      <c r="S1214" s="0" t="n">
        <v>877</v>
      </c>
      <c r="T1214" s="0" t="n">
        <v>116</v>
      </c>
      <c r="U1214" s="0" t="n">
        <v>70</v>
      </c>
      <c r="V1214" s="0" t="n">
        <v>92</v>
      </c>
      <c r="W1214" s="0" t="n">
        <v>17</v>
      </c>
      <c r="X1214" s="0" t="n">
        <v>12</v>
      </c>
      <c r="Z1214" s="0" t="n">
        <f aca="false">SUM(AB1214:AD1214,C1214:Y1214)</f>
        <v>22359</v>
      </c>
      <c r="AB1214" s="0" t="n">
        <v>181</v>
      </c>
    </row>
    <row r="1215" customFormat="false" ht="15" hidden="false" customHeight="false" outlineLevel="0" collapsed="false">
      <c r="A1215" s="46" t="n">
        <v>43629</v>
      </c>
      <c r="C1215" s="0" t="n">
        <v>2551</v>
      </c>
      <c r="D1215" s="0" t="n">
        <v>5715</v>
      </c>
      <c r="E1215" s="0" t="n">
        <v>4428</v>
      </c>
      <c r="F1215" s="38" t="n">
        <v>101</v>
      </c>
      <c r="H1215" s="0" t="n">
        <v>17</v>
      </c>
      <c r="I1215" s="0" t="n">
        <v>54</v>
      </c>
      <c r="J1215" s="0" t="n">
        <v>280</v>
      </c>
      <c r="K1215" s="0" t="n">
        <v>544</v>
      </c>
      <c r="M1215" s="0" t="n">
        <v>122</v>
      </c>
      <c r="N1215" s="0" t="n">
        <v>75</v>
      </c>
      <c r="O1215" s="0" t="n">
        <v>60</v>
      </c>
      <c r="P1215" s="0" t="n">
        <v>728</v>
      </c>
      <c r="Q1215" s="0" t="n">
        <v>0</v>
      </c>
      <c r="R1215" s="0" t="n">
        <v>63</v>
      </c>
      <c r="S1215" s="0" t="n">
        <v>1142</v>
      </c>
      <c r="T1215" s="0" t="n">
        <v>68</v>
      </c>
      <c r="U1215" s="0" t="n">
        <v>4</v>
      </c>
      <c r="V1215" s="0" t="n">
        <v>109</v>
      </c>
      <c r="W1215" s="0" t="n">
        <v>27</v>
      </c>
      <c r="X1215" s="0" t="n">
        <v>51</v>
      </c>
      <c r="Z1215" s="0" t="n">
        <f aca="false">SUM(AB1215:AD1215,C1215:Y1215)</f>
        <v>16145</v>
      </c>
      <c r="AB1215" s="0" t="n">
        <v>6</v>
      </c>
    </row>
    <row r="1216" customFormat="false" ht="15" hidden="false" customHeight="false" outlineLevel="0" collapsed="false">
      <c r="A1216" s="46" t="n">
        <v>43630</v>
      </c>
      <c r="C1216" s="0" t="n">
        <v>5017</v>
      </c>
      <c r="D1216" s="0" t="n">
        <v>5374</v>
      </c>
      <c r="E1216" s="0" t="n">
        <v>3266</v>
      </c>
      <c r="F1216" s="38" t="n">
        <v>40</v>
      </c>
      <c r="H1216" s="0" t="n">
        <v>24</v>
      </c>
      <c r="I1216" s="0" t="n">
        <v>81</v>
      </c>
      <c r="J1216" s="0" t="n">
        <v>119</v>
      </c>
      <c r="K1216" s="0" t="n">
        <v>557</v>
      </c>
      <c r="M1216" s="0" t="n">
        <v>22</v>
      </c>
      <c r="N1216" s="0" t="n">
        <v>21</v>
      </c>
      <c r="O1216" s="0" t="n">
        <v>12</v>
      </c>
      <c r="P1216" s="0" t="n">
        <v>160</v>
      </c>
      <c r="Q1216" s="0" t="n">
        <v>38</v>
      </c>
      <c r="R1216" s="0" t="n">
        <v>71</v>
      </c>
      <c r="S1216" s="0" t="n">
        <v>1064</v>
      </c>
      <c r="T1216" s="0" t="n">
        <v>111</v>
      </c>
      <c r="U1216" s="0" t="n">
        <v>3</v>
      </c>
      <c r="V1216" s="0" t="n">
        <v>29</v>
      </c>
      <c r="W1216" s="0" t="n">
        <v>40</v>
      </c>
      <c r="X1216" s="0" t="n">
        <v>57</v>
      </c>
      <c r="Z1216" s="0" t="n">
        <f aca="false">SUM(C1216:X1216)</f>
        <v>16106</v>
      </c>
    </row>
    <row r="1217" customFormat="false" ht="15" hidden="false" customHeight="false" outlineLevel="0" collapsed="false">
      <c r="A1217" s="46" t="n">
        <v>43631</v>
      </c>
      <c r="C1217" s="0" t="n">
        <v>3491</v>
      </c>
      <c r="D1217" s="0" t="n">
        <v>3511</v>
      </c>
      <c r="E1217" s="0" t="n">
        <v>4140</v>
      </c>
      <c r="F1217" s="38" t="n">
        <v>45</v>
      </c>
      <c r="H1217" s="0" t="n">
        <v>32</v>
      </c>
      <c r="I1217" s="0" t="n">
        <v>457</v>
      </c>
      <c r="J1217" s="0" t="n">
        <v>75</v>
      </c>
      <c r="K1217" s="0" t="n">
        <v>2303</v>
      </c>
      <c r="M1217" s="0" t="n">
        <v>35</v>
      </c>
      <c r="N1217" s="0" t="n">
        <v>67</v>
      </c>
      <c r="O1217" s="0" t="n">
        <v>40</v>
      </c>
      <c r="P1217" s="0" t="n">
        <v>718</v>
      </c>
      <c r="Q1217" s="0" t="n">
        <v>13</v>
      </c>
      <c r="R1217" s="0" t="n">
        <v>65</v>
      </c>
      <c r="S1217" s="0" t="n">
        <v>1278</v>
      </c>
      <c r="T1217" s="0" t="n">
        <v>40</v>
      </c>
      <c r="U1217" s="0" t="n">
        <v>140</v>
      </c>
      <c r="V1217" s="0" t="n">
        <v>184</v>
      </c>
      <c r="W1217" s="0" t="n">
        <v>42</v>
      </c>
      <c r="X1217" s="0" t="n">
        <v>9</v>
      </c>
      <c r="Z1217" s="0" t="n">
        <f aca="false">SUM(C1217:X1217)</f>
        <v>16685</v>
      </c>
    </row>
    <row r="1218" customFormat="false" ht="15" hidden="false" customHeight="false" outlineLevel="0" collapsed="false">
      <c r="A1218" s="46" t="n">
        <v>43632</v>
      </c>
      <c r="C1218" s="0" t="n">
        <v>3653</v>
      </c>
      <c r="D1218" s="0" t="n">
        <v>3853</v>
      </c>
      <c r="E1218" s="0" t="n">
        <v>3622</v>
      </c>
      <c r="F1218" s="38" t="n">
        <v>37</v>
      </c>
      <c r="H1218" s="0" t="n">
        <v>163</v>
      </c>
      <c r="I1218" s="0" t="n">
        <v>186</v>
      </c>
      <c r="J1218" s="0" t="n">
        <v>325</v>
      </c>
      <c r="K1218" s="0" t="n">
        <v>1477</v>
      </c>
      <c r="M1218" s="0" t="n">
        <v>129</v>
      </c>
      <c r="N1218" s="0" t="n">
        <v>105</v>
      </c>
      <c r="O1218" s="0" t="n">
        <v>31</v>
      </c>
      <c r="P1218" s="0" t="n">
        <v>243</v>
      </c>
      <c r="Q1218" s="0" t="n">
        <v>55</v>
      </c>
      <c r="R1218" s="0" t="n">
        <v>49</v>
      </c>
      <c r="S1218" s="0" t="n">
        <v>462</v>
      </c>
      <c r="T1218" s="0" t="n">
        <v>89</v>
      </c>
      <c r="U1218" s="0" t="n">
        <v>117</v>
      </c>
      <c r="V1218" s="0" t="n">
        <v>101</v>
      </c>
      <c r="W1218" s="0" t="n">
        <v>58</v>
      </c>
      <c r="X1218" s="0" t="n">
        <v>8</v>
      </c>
      <c r="Z1218" s="0" t="n">
        <f aca="false">SUM(C1218:X1218)</f>
        <v>14763</v>
      </c>
    </row>
    <row r="1219" customFormat="false" ht="15" hidden="false" customHeight="false" outlineLevel="0" collapsed="false">
      <c r="A1219" s="46" t="n">
        <v>43633</v>
      </c>
      <c r="C1219" s="0" t="n">
        <v>1814</v>
      </c>
      <c r="D1219" s="0" t="n">
        <v>3064</v>
      </c>
      <c r="E1219" s="0" t="n">
        <v>7591</v>
      </c>
      <c r="F1219" s="38" t="n">
        <v>49</v>
      </c>
      <c r="H1219" s="0" t="n">
        <v>3</v>
      </c>
      <c r="I1219" s="0" t="n">
        <v>129</v>
      </c>
      <c r="J1219" s="0" t="n">
        <v>213</v>
      </c>
      <c r="K1219" s="0" t="n">
        <v>497</v>
      </c>
      <c r="M1219" s="0" t="n">
        <v>51</v>
      </c>
      <c r="N1219" s="0" t="n">
        <v>13</v>
      </c>
      <c r="O1219" s="0" t="n">
        <v>36</v>
      </c>
      <c r="P1219" s="0" t="n">
        <v>233</v>
      </c>
      <c r="Q1219" s="0" t="n">
        <v>10</v>
      </c>
      <c r="R1219" s="0" t="n">
        <v>56</v>
      </c>
      <c r="S1219" s="0" t="n">
        <v>1033</v>
      </c>
      <c r="T1219" s="0" t="n">
        <v>18</v>
      </c>
      <c r="U1219" s="0" t="n">
        <v>37</v>
      </c>
      <c r="V1219" s="0" t="n">
        <v>23</v>
      </c>
      <c r="W1219" s="0" t="n">
        <v>19</v>
      </c>
      <c r="X1219" s="0" t="n">
        <v>10</v>
      </c>
      <c r="Z1219" s="0" t="n">
        <f aca="false">SUM(C1219:X1219)</f>
        <v>14899</v>
      </c>
    </row>
    <row r="1220" customFormat="false" ht="15" hidden="false" customHeight="false" outlineLevel="0" collapsed="false">
      <c r="A1220" s="46" t="n">
        <v>43634</v>
      </c>
      <c r="C1220" s="0" t="n">
        <v>2240</v>
      </c>
      <c r="D1220" s="0" t="n">
        <v>5212</v>
      </c>
      <c r="E1220" s="0" t="n">
        <v>3577</v>
      </c>
      <c r="F1220" s="38" t="n">
        <v>42</v>
      </c>
      <c r="H1220" s="0" t="n">
        <v>23</v>
      </c>
      <c r="I1220" s="0" t="n">
        <v>67</v>
      </c>
      <c r="J1220" s="0" t="n">
        <v>252</v>
      </c>
      <c r="K1220" s="0" t="n">
        <v>2609</v>
      </c>
      <c r="M1220" s="0" t="n">
        <v>23</v>
      </c>
      <c r="N1220" s="0" t="n">
        <v>46</v>
      </c>
      <c r="O1220" s="0" t="n">
        <v>22</v>
      </c>
      <c r="P1220" s="0" t="n">
        <v>180</v>
      </c>
      <c r="Q1220" s="0" t="n">
        <v>69</v>
      </c>
      <c r="R1220" s="0" t="n">
        <v>14</v>
      </c>
      <c r="S1220" s="0" t="n">
        <v>565</v>
      </c>
      <c r="T1220" s="0" t="n">
        <v>61</v>
      </c>
      <c r="U1220" s="0" t="n">
        <v>50</v>
      </c>
      <c r="V1220" s="0" t="n">
        <v>365</v>
      </c>
      <c r="W1220" s="0" t="n">
        <v>123</v>
      </c>
      <c r="X1220" s="0" t="n">
        <v>0</v>
      </c>
      <c r="Z1220" s="0" t="n">
        <f aca="false">SUM(C1220:X1220)</f>
        <v>15540</v>
      </c>
    </row>
    <row r="1221" customFormat="false" ht="15" hidden="false" customHeight="false" outlineLevel="0" collapsed="false">
      <c r="A1221" s="46" t="n">
        <v>43635</v>
      </c>
      <c r="C1221" s="0" t="n">
        <v>4084</v>
      </c>
      <c r="D1221" s="0" t="n">
        <v>1615</v>
      </c>
      <c r="E1221" s="0" t="n">
        <v>2711</v>
      </c>
      <c r="F1221" s="38" t="n">
        <v>52</v>
      </c>
      <c r="H1221" s="0" t="n">
        <v>26</v>
      </c>
      <c r="I1221" s="0" t="n">
        <v>105</v>
      </c>
      <c r="J1221" s="0" t="n">
        <v>149</v>
      </c>
      <c r="K1221" s="0" t="n">
        <v>877</v>
      </c>
      <c r="M1221" s="0" t="n">
        <v>49</v>
      </c>
      <c r="N1221" s="0" t="n">
        <v>94</v>
      </c>
      <c r="O1221" s="0" t="n">
        <v>61</v>
      </c>
      <c r="P1221" s="0" t="n">
        <v>164</v>
      </c>
      <c r="Q1221" s="0" t="n">
        <v>20</v>
      </c>
      <c r="R1221" s="0" t="n">
        <v>18</v>
      </c>
      <c r="S1221" s="0" t="n">
        <v>359</v>
      </c>
      <c r="T1221" s="0" t="n">
        <v>12</v>
      </c>
      <c r="U1221" s="0" t="n">
        <v>95</v>
      </c>
      <c r="V1221" s="0" t="n">
        <v>219</v>
      </c>
      <c r="W1221" s="0" t="n">
        <v>84</v>
      </c>
      <c r="X1221" s="0" t="n">
        <v>0</v>
      </c>
      <c r="Z1221" s="0" t="n">
        <f aca="false">SUM(C1221:X1221)</f>
        <v>10794</v>
      </c>
    </row>
    <row r="1222" customFormat="false" ht="15" hidden="false" customHeight="false" outlineLevel="0" collapsed="false">
      <c r="A1222" s="46" t="n">
        <v>43636</v>
      </c>
      <c r="C1222" s="0" t="n">
        <v>1464</v>
      </c>
      <c r="D1222" s="0" t="n">
        <v>1987</v>
      </c>
      <c r="E1222" s="0" t="n">
        <v>4343</v>
      </c>
      <c r="F1222" s="38" t="n">
        <v>50</v>
      </c>
      <c r="H1222" s="0" t="n">
        <v>180</v>
      </c>
      <c r="I1222" s="0" t="n">
        <v>101</v>
      </c>
      <c r="J1222" s="0" t="n">
        <v>677</v>
      </c>
      <c r="K1222" s="0" t="n">
        <v>1644</v>
      </c>
      <c r="M1222" s="0" t="n">
        <v>183</v>
      </c>
      <c r="N1222" s="0" t="n">
        <v>155</v>
      </c>
      <c r="O1222" s="0" t="n">
        <v>75</v>
      </c>
      <c r="P1222" s="0" t="n">
        <v>436</v>
      </c>
      <c r="Q1222" s="0" t="n">
        <v>162</v>
      </c>
      <c r="R1222" s="0" t="n">
        <v>31</v>
      </c>
      <c r="S1222" s="0" t="n">
        <v>834</v>
      </c>
      <c r="T1222" s="0" t="n">
        <v>11</v>
      </c>
      <c r="U1222" s="0" t="n">
        <v>8</v>
      </c>
      <c r="V1222" s="0" t="n">
        <v>66</v>
      </c>
      <c r="W1222" s="0" t="n">
        <v>272</v>
      </c>
      <c r="X1222" s="0" t="n">
        <v>0</v>
      </c>
      <c r="Z1222" s="0" t="n">
        <f aca="false">SUM(C1222:X1222)</f>
        <v>12679</v>
      </c>
    </row>
    <row r="1223" customFormat="false" ht="15" hidden="false" customHeight="false" outlineLevel="0" collapsed="false">
      <c r="A1223" s="46" t="n">
        <v>43637</v>
      </c>
      <c r="C1223" s="0" t="n">
        <v>2950</v>
      </c>
      <c r="D1223" s="0" t="n">
        <v>3959</v>
      </c>
      <c r="E1223" s="0" t="n">
        <v>3461</v>
      </c>
      <c r="F1223" s="38" t="n">
        <v>47</v>
      </c>
      <c r="H1223" s="0" t="n">
        <v>33</v>
      </c>
      <c r="I1223" s="0" t="n">
        <v>108</v>
      </c>
      <c r="J1223" s="0" t="n">
        <v>1168</v>
      </c>
      <c r="K1223" s="0" t="n">
        <v>575</v>
      </c>
      <c r="M1223" s="0" t="n">
        <v>51</v>
      </c>
      <c r="N1223" s="0" t="n">
        <v>24</v>
      </c>
      <c r="O1223" s="0" t="n">
        <v>28</v>
      </c>
      <c r="P1223" s="0" t="n">
        <v>224</v>
      </c>
      <c r="Q1223" s="0" t="n">
        <v>67</v>
      </c>
      <c r="R1223" s="0" t="n">
        <v>57</v>
      </c>
      <c r="S1223" s="0" t="n">
        <v>513</v>
      </c>
      <c r="T1223" s="0" t="n">
        <v>5</v>
      </c>
      <c r="U1223" s="0" t="n">
        <v>166</v>
      </c>
      <c r="V1223" s="0" t="n">
        <v>14</v>
      </c>
      <c r="W1223" s="0" t="n">
        <v>54</v>
      </c>
      <c r="X1223" s="0" t="n">
        <v>196</v>
      </c>
      <c r="Z1223" s="0" t="n">
        <f aca="false">SUM(C1223:X1223)</f>
        <v>13700</v>
      </c>
    </row>
    <row r="1224" customFormat="false" ht="15" hidden="false" customHeight="false" outlineLevel="0" collapsed="false">
      <c r="A1224" s="46" t="n">
        <v>43638</v>
      </c>
      <c r="C1224" s="0" t="n">
        <v>6352</v>
      </c>
      <c r="D1224" s="0" t="n">
        <v>4580</v>
      </c>
      <c r="E1224" s="0" t="n">
        <v>2771</v>
      </c>
      <c r="F1224" s="38" t="n">
        <v>45</v>
      </c>
      <c r="H1224" s="0" t="n">
        <v>42</v>
      </c>
      <c r="I1224" s="0" t="n">
        <v>67</v>
      </c>
      <c r="J1224" s="0" t="n">
        <v>115</v>
      </c>
      <c r="K1224" s="0" t="n">
        <v>266</v>
      </c>
      <c r="M1224" s="0" t="n">
        <v>55</v>
      </c>
      <c r="N1224" s="0" t="n">
        <v>21</v>
      </c>
      <c r="O1224" s="0" t="n">
        <v>38</v>
      </c>
      <c r="P1224" s="0" t="n">
        <v>592</v>
      </c>
      <c r="Q1224" s="0" t="n">
        <v>44</v>
      </c>
      <c r="R1224" s="0" t="n">
        <v>77</v>
      </c>
      <c r="S1224" s="0" t="n">
        <v>861</v>
      </c>
      <c r="T1224" s="0" t="n">
        <v>63</v>
      </c>
      <c r="U1224" s="0" t="n">
        <v>42</v>
      </c>
      <c r="V1224" s="0" t="n">
        <v>19</v>
      </c>
      <c r="W1224" s="0" t="n">
        <v>15</v>
      </c>
      <c r="X1224" s="0" t="n">
        <v>285</v>
      </c>
      <c r="Z1224" s="0" t="n">
        <f aca="false">SUM(C1224:X1224)</f>
        <v>16350</v>
      </c>
    </row>
    <row r="1225" customFormat="false" ht="15" hidden="false" customHeight="false" outlineLevel="0" collapsed="false">
      <c r="A1225" s="46" t="n">
        <v>43639</v>
      </c>
      <c r="C1225" s="0" t="n">
        <v>2806</v>
      </c>
      <c r="D1225" s="0" t="n">
        <v>2244</v>
      </c>
      <c r="E1225" s="0" t="n">
        <v>7504</v>
      </c>
      <c r="F1225" s="38" t="n">
        <v>34</v>
      </c>
      <c r="H1225" s="0" t="n">
        <v>243</v>
      </c>
      <c r="I1225" s="0" t="n">
        <v>79</v>
      </c>
      <c r="J1225" s="0" t="n">
        <v>201</v>
      </c>
      <c r="K1225" s="0" t="n">
        <v>1045</v>
      </c>
      <c r="M1225" s="0" t="n">
        <v>175</v>
      </c>
      <c r="N1225" s="0" t="n">
        <v>40</v>
      </c>
      <c r="O1225" s="0" t="n">
        <v>103</v>
      </c>
      <c r="P1225" s="0" t="n">
        <v>81</v>
      </c>
      <c r="Q1225" s="0" t="n">
        <v>29</v>
      </c>
      <c r="R1225" s="0" t="n">
        <v>37</v>
      </c>
      <c r="S1225" s="0" t="n">
        <v>227</v>
      </c>
      <c r="T1225" s="0" t="n">
        <v>54</v>
      </c>
      <c r="U1225" s="0" t="n">
        <v>283</v>
      </c>
      <c r="V1225" s="0" t="n">
        <v>0</v>
      </c>
      <c r="W1225" s="0" t="n">
        <v>21</v>
      </c>
      <c r="X1225" s="0" t="n">
        <v>124</v>
      </c>
      <c r="Z1225" s="0" t="n">
        <f aca="false">SUM(C1225:X1225)</f>
        <v>15330</v>
      </c>
    </row>
    <row r="1226" customFormat="false" ht="15" hidden="false" customHeight="false" outlineLevel="0" collapsed="false">
      <c r="A1226" s="46" t="n">
        <v>43640</v>
      </c>
      <c r="C1226" s="0" t="n">
        <v>7122</v>
      </c>
      <c r="D1226" s="0" t="n">
        <v>4360</v>
      </c>
      <c r="E1226" s="0" t="n">
        <v>4822</v>
      </c>
      <c r="F1226" s="38" t="n">
        <v>32</v>
      </c>
      <c r="H1226" s="0" t="n">
        <v>684</v>
      </c>
      <c r="I1226" s="0" t="n">
        <v>94</v>
      </c>
      <c r="J1226" s="0" t="n">
        <v>113</v>
      </c>
      <c r="K1226" s="0" t="n">
        <v>2106</v>
      </c>
      <c r="M1226" s="0" t="n">
        <v>227</v>
      </c>
      <c r="N1226" s="0" t="n">
        <v>106</v>
      </c>
      <c r="O1226" s="0" t="n">
        <v>35</v>
      </c>
      <c r="P1226" s="0" t="n">
        <v>343</v>
      </c>
      <c r="Q1226" s="0" t="n">
        <v>148</v>
      </c>
      <c r="R1226" s="0" t="n">
        <v>53</v>
      </c>
      <c r="S1226" s="0" t="n">
        <v>290</v>
      </c>
      <c r="T1226" s="0" t="n">
        <v>14</v>
      </c>
      <c r="U1226" s="0" t="n">
        <v>80</v>
      </c>
      <c r="V1226" s="0" t="n">
        <v>0</v>
      </c>
      <c r="W1226" s="0" t="n">
        <v>149</v>
      </c>
      <c r="X1226" s="0" t="n">
        <v>123</v>
      </c>
      <c r="Z1226" s="0" t="n">
        <f aca="false">SUM(C1226:X1226)</f>
        <v>20901</v>
      </c>
    </row>
    <row r="1227" customFormat="false" ht="15" hidden="false" customHeight="false" outlineLevel="0" collapsed="false">
      <c r="A1227" s="46" t="n">
        <v>43641</v>
      </c>
      <c r="C1227" s="0" t="n">
        <v>9044</v>
      </c>
      <c r="D1227" s="0" t="n">
        <v>2657</v>
      </c>
      <c r="E1227" s="0" t="n">
        <v>4499</v>
      </c>
      <c r="F1227" s="38" t="n">
        <v>36</v>
      </c>
      <c r="H1227" s="0" t="n">
        <v>828</v>
      </c>
      <c r="I1227" s="0" t="n">
        <v>91</v>
      </c>
      <c r="J1227" s="0" t="n">
        <v>121</v>
      </c>
      <c r="K1227" s="0" t="n">
        <v>777</v>
      </c>
      <c r="M1227" s="0" t="n">
        <v>14</v>
      </c>
      <c r="N1227" s="0" t="n">
        <v>39</v>
      </c>
      <c r="O1227" s="0" t="n">
        <v>23</v>
      </c>
      <c r="P1227" s="0" t="n">
        <v>327</v>
      </c>
      <c r="Q1227" s="0" t="n">
        <v>99</v>
      </c>
      <c r="R1227" s="0" t="n">
        <v>537</v>
      </c>
      <c r="S1227" s="0" t="n">
        <v>1099</v>
      </c>
      <c r="T1227" s="0" t="n">
        <v>8</v>
      </c>
      <c r="U1227" s="0" t="n">
        <v>119</v>
      </c>
      <c r="V1227" s="0" t="n">
        <v>69</v>
      </c>
      <c r="W1227" s="0" t="n">
        <v>247</v>
      </c>
      <c r="X1227" s="0" t="n">
        <v>170</v>
      </c>
      <c r="Z1227" s="0" t="n">
        <f aca="false">SUM(C1227:X1227)</f>
        <v>20804</v>
      </c>
    </row>
    <row r="1228" customFormat="false" ht="15" hidden="false" customHeight="false" outlineLevel="0" collapsed="false">
      <c r="A1228" s="46" t="n">
        <v>43642</v>
      </c>
      <c r="C1228" s="0" t="n">
        <v>7832</v>
      </c>
      <c r="D1228" s="0" t="n">
        <v>1030</v>
      </c>
      <c r="E1228" s="0" t="n">
        <v>4018</v>
      </c>
      <c r="F1228" s="38" t="n">
        <v>30</v>
      </c>
      <c r="H1228" s="0" t="n">
        <v>27</v>
      </c>
      <c r="I1228" s="0" t="n">
        <v>135</v>
      </c>
      <c r="J1228" s="0" t="n">
        <v>134</v>
      </c>
      <c r="K1228" s="0" t="n">
        <v>333</v>
      </c>
      <c r="M1228" s="0" t="n">
        <v>27</v>
      </c>
      <c r="N1228" s="0" t="n">
        <v>53</v>
      </c>
      <c r="O1228" s="0" t="n">
        <v>22</v>
      </c>
      <c r="P1228" s="0" t="n">
        <v>143</v>
      </c>
      <c r="Q1228" s="0" t="n">
        <v>70</v>
      </c>
      <c r="R1228" s="0" t="n">
        <v>57</v>
      </c>
      <c r="S1228" s="0" t="n">
        <v>445</v>
      </c>
      <c r="T1228" s="0" t="n">
        <v>41</v>
      </c>
      <c r="U1228" s="0" t="n">
        <v>44</v>
      </c>
      <c r="V1228" s="0" t="n">
        <v>25</v>
      </c>
      <c r="W1228" s="0" t="n">
        <v>156</v>
      </c>
      <c r="X1228" s="0" t="n">
        <v>6</v>
      </c>
      <c r="Z1228" s="0" t="n">
        <f aca="false">SUM(C1228:X1228)</f>
        <v>14628</v>
      </c>
    </row>
    <row r="1229" customFormat="false" ht="15" hidden="false" customHeight="false" outlineLevel="0" collapsed="false">
      <c r="A1229" s="46" t="n">
        <v>43643</v>
      </c>
      <c r="C1229" s="0" t="n">
        <v>6079</v>
      </c>
      <c r="D1229" s="0" t="n">
        <v>4113</v>
      </c>
      <c r="E1229" s="0" t="n">
        <v>4978</v>
      </c>
      <c r="F1229" s="38" t="n">
        <v>38</v>
      </c>
      <c r="H1229" s="0" t="n">
        <v>192</v>
      </c>
      <c r="I1229" s="0" t="n">
        <v>142</v>
      </c>
      <c r="J1229" s="0" t="n">
        <v>653</v>
      </c>
      <c r="K1229" s="0" t="n">
        <v>889</v>
      </c>
      <c r="M1229" s="0" t="n">
        <v>450</v>
      </c>
      <c r="N1229" s="0" t="n">
        <v>34</v>
      </c>
      <c r="O1229" s="0" t="n">
        <v>97</v>
      </c>
      <c r="P1229" s="0" t="n">
        <v>181</v>
      </c>
      <c r="Q1229" s="0" t="n">
        <v>64</v>
      </c>
      <c r="R1229" s="0" t="n">
        <v>160</v>
      </c>
      <c r="S1229" s="0" t="n">
        <v>404</v>
      </c>
      <c r="T1229" s="0" t="n">
        <v>67</v>
      </c>
      <c r="U1229" s="0" t="n">
        <v>7</v>
      </c>
      <c r="V1229" s="0" t="n">
        <v>26</v>
      </c>
      <c r="W1229" s="0" t="n">
        <v>74</v>
      </c>
      <c r="X1229" s="0" t="n">
        <v>172</v>
      </c>
      <c r="Z1229" s="0" t="n">
        <f aca="false">SUM(C1229:X1229)</f>
        <v>18820</v>
      </c>
    </row>
    <row r="1230" customFormat="false" ht="15" hidden="false" customHeight="false" outlineLevel="0" collapsed="false">
      <c r="A1230" s="46" t="n">
        <v>43644</v>
      </c>
      <c r="C1230" s="0" t="n">
        <v>5378</v>
      </c>
      <c r="D1230" s="0" t="n">
        <v>1946</v>
      </c>
      <c r="E1230" s="0" t="n">
        <v>3321</v>
      </c>
      <c r="F1230" s="38" t="n">
        <v>27</v>
      </c>
      <c r="H1230" s="0" t="n">
        <v>62</v>
      </c>
      <c r="I1230" s="0" t="n">
        <v>69</v>
      </c>
      <c r="J1230" s="0" t="n">
        <v>319</v>
      </c>
      <c r="K1230" s="0" t="n">
        <v>962</v>
      </c>
      <c r="M1230" s="0" t="n">
        <v>98</v>
      </c>
      <c r="N1230" s="0" t="n">
        <v>45</v>
      </c>
      <c r="O1230" s="0" t="n">
        <v>24</v>
      </c>
      <c r="P1230" s="0" t="n">
        <v>117</v>
      </c>
      <c r="Q1230" s="0" t="n">
        <v>27</v>
      </c>
      <c r="R1230" s="0" t="n">
        <v>348</v>
      </c>
      <c r="S1230" s="0" t="n">
        <v>397</v>
      </c>
      <c r="T1230" s="0" t="n">
        <v>240</v>
      </c>
      <c r="U1230" s="0" t="n">
        <v>35</v>
      </c>
      <c r="V1230" s="0" t="n">
        <v>11</v>
      </c>
      <c r="W1230" s="0" t="n">
        <v>102</v>
      </c>
      <c r="X1230" s="0" t="n">
        <v>331</v>
      </c>
      <c r="Z1230" s="0" t="n">
        <f aca="false">SUM(C1230:X1230)</f>
        <v>13859</v>
      </c>
    </row>
    <row r="1231" customFormat="false" ht="15" hidden="false" customHeight="false" outlineLevel="0" collapsed="false">
      <c r="A1231" s="46" t="n">
        <v>43645</v>
      </c>
      <c r="C1231" s="0" t="n">
        <v>6852</v>
      </c>
      <c r="D1231" s="0" t="n">
        <v>1645</v>
      </c>
      <c r="E1231" s="0" t="n">
        <v>3149</v>
      </c>
      <c r="F1231" s="38" t="n">
        <v>32</v>
      </c>
      <c r="H1231" s="0" t="n">
        <v>1031</v>
      </c>
      <c r="I1231" s="0" t="n">
        <v>183</v>
      </c>
      <c r="J1231" s="0" t="n">
        <v>81</v>
      </c>
      <c r="K1231" s="0" t="n">
        <v>1034</v>
      </c>
      <c r="M1231" s="0" t="n">
        <v>21</v>
      </c>
      <c r="N1231" s="0" t="n">
        <v>43</v>
      </c>
      <c r="O1231" s="0" t="n">
        <v>58</v>
      </c>
      <c r="P1231" s="0" t="n">
        <v>239</v>
      </c>
      <c r="Q1231" s="0" t="n">
        <v>188</v>
      </c>
      <c r="R1231" s="0" t="n">
        <v>1327</v>
      </c>
      <c r="S1231" s="0" t="n">
        <v>583</v>
      </c>
      <c r="T1231" s="0" t="n">
        <v>51</v>
      </c>
      <c r="U1231" s="0" t="n">
        <v>17</v>
      </c>
      <c r="V1231" s="0" t="n">
        <v>21</v>
      </c>
      <c r="W1231" s="0" t="n">
        <v>9</v>
      </c>
      <c r="X1231" s="0" t="n">
        <v>223</v>
      </c>
      <c r="Z1231" s="0" t="n">
        <f aca="false">SUM(C1231:X1231)</f>
        <v>16787</v>
      </c>
    </row>
    <row r="1232" customFormat="false" ht="15" hidden="false" customHeight="false" outlineLevel="0" collapsed="false">
      <c r="A1232" s="46" t="n">
        <v>43646</v>
      </c>
      <c r="C1232" s="0" t="n">
        <v>6216</v>
      </c>
      <c r="D1232" s="0" t="n">
        <v>1524</v>
      </c>
      <c r="E1232" s="0" t="n">
        <v>3792</v>
      </c>
      <c r="F1232" s="38" t="n">
        <v>42</v>
      </c>
      <c r="H1232" s="0" t="n">
        <v>46</v>
      </c>
      <c r="I1232" s="0" t="n">
        <v>249</v>
      </c>
      <c r="J1232" s="0" t="n">
        <v>620</v>
      </c>
      <c r="K1232" s="0" t="n">
        <v>750</v>
      </c>
      <c r="M1232" s="0" t="n">
        <v>0</v>
      </c>
      <c r="N1232" s="0" t="n">
        <v>58</v>
      </c>
      <c r="O1232" s="0" t="n">
        <v>37</v>
      </c>
      <c r="P1232" s="0" t="n">
        <v>461</v>
      </c>
      <c r="Q1232" s="0" t="n">
        <v>41</v>
      </c>
      <c r="R1232" s="0" t="n">
        <v>671</v>
      </c>
      <c r="S1232" s="0" t="n">
        <v>443</v>
      </c>
      <c r="T1232" s="0" t="n">
        <v>9</v>
      </c>
      <c r="U1232" s="0" t="n">
        <v>162</v>
      </c>
      <c r="V1232" s="0" t="n">
        <v>110</v>
      </c>
      <c r="W1232" s="0" t="n">
        <v>73</v>
      </c>
      <c r="X1232" s="0" t="n">
        <v>47</v>
      </c>
      <c r="Z1232" s="0" t="n">
        <f aca="false">SUM(C1232:X1232)</f>
        <v>15351</v>
      </c>
    </row>
    <row r="1233" customFormat="false" ht="15" hidden="false" customHeight="false" outlineLevel="0" collapsed="false">
      <c r="A1233" s="46" t="n">
        <v>43647</v>
      </c>
      <c r="C1233" s="0" t="n">
        <v>5314</v>
      </c>
      <c r="D1233" s="0" t="n">
        <v>3966</v>
      </c>
      <c r="E1233" s="0" t="n">
        <v>3070</v>
      </c>
      <c r="F1233" s="38" t="n">
        <v>46</v>
      </c>
      <c r="H1233" s="0" t="n">
        <v>432</v>
      </c>
      <c r="I1233" s="0" t="n">
        <v>147</v>
      </c>
      <c r="J1233" s="0" t="n">
        <v>467</v>
      </c>
      <c r="K1233" s="0" t="n">
        <v>273</v>
      </c>
      <c r="M1233" s="0" t="n">
        <v>1</v>
      </c>
      <c r="N1233" s="0" t="n">
        <v>24</v>
      </c>
      <c r="O1233" s="0" t="n">
        <v>36</v>
      </c>
      <c r="P1233" s="0" t="n">
        <v>302</v>
      </c>
      <c r="Q1233" s="0" t="n">
        <v>49</v>
      </c>
      <c r="R1233" s="0" t="n">
        <v>354</v>
      </c>
      <c r="S1233" s="0" t="n">
        <v>260</v>
      </c>
      <c r="T1233" s="0" t="n">
        <v>42</v>
      </c>
      <c r="U1233" s="0" t="n">
        <v>47</v>
      </c>
      <c r="V1233" s="0" t="n">
        <v>50</v>
      </c>
      <c r="W1233" s="0" t="n">
        <v>20</v>
      </c>
      <c r="X1233" s="0" t="n">
        <v>355</v>
      </c>
      <c r="Z1233" s="0" t="n">
        <f aca="false">SUM(C1233:X1233)</f>
        <v>15255</v>
      </c>
    </row>
    <row r="1234" customFormat="false" ht="15" hidden="false" customHeight="false" outlineLevel="0" collapsed="false">
      <c r="A1234" s="46" t="n">
        <v>43648</v>
      </c>
      <c r="C1234" s="0" t="n">
        <v>7926</v>
      </c>
      <c r="D1234" s="0" t="n">
        <v>2427</v>
      </c>
      <c r="E1234" s="0" t="n">
        <v>2277</v>
      </c>
      <c r="F1234" s="38" t="n">
        <v>55</v>
      </c>
      <c r="G1234" s="39" t="n">
        <v>310</v>
      </c>
      <c r="H1234" s="0" t="n">
        <v>206</v>
      </c>
      <c r="I1234" s="0" t="n">
        <v>37</v>
      </c>
      <c r="J1234" s="0" t="n">
        <v>118</v>
      </c>
      <c r="K1234" s="0" t="n">
        <v>697</v>
      </c>
      <c r="M1234" s="0" t="n">
        <v>42</v>
      </c>
      <c r="N1234" s="0" t="n">
        <v>57</v>
      </c>
      <c r="O1234" s="0" t="n">
        <v>57</v>
      </c>
      <c r="P1234" s="0" t="n">
        <v>996</v>
      </c>
      <c r="Q1234" s="0" t="n">
        <v>26</v>
      </c>
      <c r="R1234" s="0" t="n">
        <v>99</v>
      </c>
      <c r="S1234" s="0" t="n">
        <v>224</v>
      </c>
      <c r="T1234" s="0" t="n">
        <v>131</v>
      </c>
      <c r="U1234" s="0" t="n">
        <v>305</v>
      </c>
      <c r="V1234" s="0" t="n">
        <v>14</v>
      </c>
      <c r="W1234" s="0" t="n">
        <v>113</v>
      </c>
      <c r="X1234" s="0" t="n">
        <v>61</v>
      </c>
      <c r="Z1234" s="0" t="n">
        <f aca="false">SUM(C1234:X1234)</f>
        <v>16178</v>
      </c>
    </row>
    <row r="1235" customFormat="false" ht="15" hidden="false" customHeight="false" outlineLevel="0" collapsed="false">
      <c r="A1235" s="46" t="n">
        <v>43649</v>
      </c>
      <c r="C1235" s="0" t="n">
        <v>8422</v>
      </c>
      <c r="D1235" s="0" t="n">
        <v>2919</v>
      </c>
      <c r="E1235" s="0" t="n">
        <v>2107</v>
      </c>
      <c r="F1235" s="38" t="n">
        <v>46</v>
      </c>
      <c r="G1235" s="39" t="n">
        <v>1779</v>
      </c>
      <c r="H1235" s="0" t="n">
        <v>717</v>
      </c>
      <c r="I1235" s="0" t="n">
        <v>127</v>
      </c>
      <c r="J1235" s="0" t="n">
        <v>190</v>
      </c>
      <c r="K1235" s="0" t="n">
        <v>1081</v>
      </c>
      <c r="M1235" s="0" t="n">
        <v>192</v>
      </c>
      <c r="N1235" s="0" t="n">
        <v>62</v>
      </c>
      <c r="O1235" s="0" t="n">
        <v>15</v>
      </c>
      <c r="P1235" s="0" t="n">
        <v>943</v>
      </c>
      <c r="Q1235" s="0" t="n">
        <v>97</v>
      </c>
      <c r="R1235" s="0" t="n">
        <v>215</v>
      </c>
      <c r="S1235" s="0" t="n">
        <v>244</v>
      </c>
      <c r="T1235" s="0" t="n">
        <v>29</v>
      </c>
      <c r="U1235" s="0" t="n">
        <v>33</v>
      </c>
      <c r="V1235" s="0" t="n">
        <v>57</v>
      </c>
      <c r="W1235" s="0" t="n">
        <v>245</v>
      </c>
      <c r="X1235" s="0" t="n">
        <v>85</v>
      </c>
      <c r="Z1235" s="0" t="n">
        <f aca="false">SUM(C1235:X1235)</f>
        <v>19605</v>
      </c>
    </row>
    <row r="1236" customFormat="false" ht="15" hidden="false" customHeight="false" outlineLevel="0" collapsed="false">
      <c r="A1236" s="46" t="n">
        <v>43650</v>
      </c>
      <c r="C1236" s="0" t="n">
        <v>6273</v>
      </c>
      <c r="D1236" s="0" t="n">
        <v>2535</v>
      </c>
      <c r="E1236" s="0" t="n">
        <v>2228</v>
      </c>
      <c r="F1236" s="38" t="n">
        <v>38</v>
      </c>
      <c r="G1236" s="39" t="n">
        <v>1909</v>
      </c>
      <c r="H1236" s="0" t="n">
        <v>665</v>
      </c>
      <c r="I1236" s="0" t="n">
        <v>55</v>
      </c>
      <c r="J1236" s="0" t="n">
        <v>247</v>
      </c>
      <c r="K1236" s="0" t="n">
        <v>1762</v>
      </c>
      <c r="M1236" s="0" t="n">
        <v>19</v>
      </c>
      <c r="N1236" s="0" t="n">
        <v>25</v>
      </c>
      <c r="O1236" s="0" t="n">
        <v>17</v>
      </c>
      <c r="P1236" s="0" t="n">
        <v>254</v>
      </c>
      <c r="Q1236" s="0" t="n">
        <v>28</v>
      </c>
      <c r="R1236" s="0" t="n">
        <v>143</v>
      </c>
      <c r="S1236" s="0" t="n">
        <v>181</v>
      </c>
      <c r="T1236" s="0" t="n">
        <v>67</v>
      </c>
      <c r="U1236" s="0" t="n">
        <v>83</v>
      </c>
      <c r="V1236" s="0" t="n">
        <v>22</v>
      </c>
      <c r="W1236" s="0" t="n">
        <v>78</v>
      </c>
      <c r="X1236" s="0" t="n">
        <v>74</v>
      </c>
      <c r="Y1236" s="0" t="n">
        <v>1993</v>
      </c>
      <c r="Z1236" s="0" t="n">
        <f aca="false">SUM(C1236:Y1236)</f>
        <v>18696</v>
      </c>
    </row>
    <row r="1237" customFormat="false" ht="15" hidden="false" customHeight="false" outlineLevel="0" collapsed="false">
      <c r="A1237" s="46" t="n">
        <v>43651</v>
      </c>
      <c r="C1237" s="0" t="n">
        <v>12193</v>
      </c>
      <c r="D1237" s="0" t="n">
        <v>703</v>
      </c>
      <c r="E1237" s="0" t="n">
        <v>2156</v>
      </c>
      <c r="F1237" s="38" t="n">
        <v>23</v>
      </c>
      <c r="G1237" s="39" t="n">
        <v>2524</v>
      </c>
      <c r="H1237" s="0" t="n">
        <v>820</v>
      </c>
      <c r="I1237" s="0" t="n">
        <v>136</v>
      </c>
      <c r="J1237" s="0" t="n">
        <v>386</v>
      </c>
      <c r="K1237" s="0" t="n">
        <v>937</v>
      </c>
      <c r="M1237" s="0" t="n">
        <v>24</v>
      </c>
      <c r="N1237" s="0" t="n">
        <v>46</v>
      </c>
      <c r="O1237" s="0" t="n">
        <v>12</v>
      </c>
      <c r="P1237" s="0" t="n">
        <v>526</v>
      </c>
      <c r="Q1237" s="0" t="n">
        <v>16</v>
      </c>
      <c r="R1237" s="0" t="n">
        <v>306</v>
      </c>
      <c r="S1237" s="0" t="n">
        <v>235</v>
      </c>
      <c r="T1237" s="0" t="n">
        <v>70</v>
      </c>
      <c r="U1237" s="0" t="n">
        <v>32</v>
      </c>
      <c r="V1237" s="0" t="n">
        <v>12</v>
      </c>
      <c r="W1237" s="0" t="n">
        <v>37</v>
      </c>
      <c r="X1237" s="0" t="n">
        <v>361</v>
      </c>
      <c r="Y1237" s="0" t="n">
        <v>2170</v>
      </c>
      <c r="Z1237" s="0" t="n">
        <f aca="false">SUM(C1237:Y1237)</f>
        <v>23725</v>
      </c>
    </row>
    <row r="1238" customFormat="false" ht="15" hidden="false" customHeight="false" outlineLevel="0" collapsed="false">
      <c r="A1238" s="46" t="n">
        <v>43652</v>
      </c>
      <c r="C1238" s="0" t="n">
        <v>4537</v>
      </c>
      <c r="D1238" s="0" t="n">
        <v>1427</v>
      </c>
      <c r="E1238" s="0" t="n">
        <v>2672</v>
      </c>
      <c r="F1238" s="38" t="n">
        <v>39</v>
      </c>
      <c r="G1238" s="39" t="n">
        <v>2106</v>
      </c>
      <c r="H1238" s="0" t="n">
        <v>74</v>
      </c>
      <c r="I1238" s="0" t="n">
        <v>72</v>
      </c>
      <c r="J1238" s="0" t="n">
        <v>183</v>
      </c>
      <c r="K1238" s="0" t="n">
        <v>1311</v>
      </c>
      <c r="M1238" s="0" t="n">
        <v>257</v>
      </c>
      <c r="N1238" s="0" t="n">
        <v>35</v>
      </c>
      <c r="O1238" s="0" t="n">
        <v>59</v>
      </c>
      <c r="P1238" s="0" t="n">
        <v>387</v>
      </c>
      <c r="Q1238" s="0" t="n">
        <v>35</v>
      </c>
      <c r="R1238" s="0" t="n">
        <v>62</v>
      </c>
      <c r="S1238" s="0" t="n">
        <v>157</v>
      </c>
      <c r="T1238" s="0" t="n">
        <v>28</v>
      </c>
      <c r="U1238" s="0" t="n">
        <v>90</v>
      </c>
      <c r="V1238" s="0" t="n">
        <v>147</v>
      </c>
      <c r="W1238" s="0" t="n">
        <v>81</v>
      </c>
      <c r="X1238" s="0" t="n">
        <v>144</v>
      </c>
      <c r="Z1238" s="0" t="n">
        <f aca="false">SUM(C1238:X1238)</f>
        <v>13903</v>
      </c>
    </row>
    <row r="1239" customFormat="false" ht="15" hidden="false" customHeight="false" outlineLevel="0" collapsed="false">
      <c r="A1239" s="46" t="n">
        <v>43653</v>
      </c>
      <c r="C1239" s="0" t="n">
        <v>6833</v>
      </c>
      <c r="D1239" s="0" t="n">
        <v>1698</v>
      </c>
      <c r="E1239" s="0" t="n">
        <v>2481</v>
      </c>
      <c r="F1239" s="38" t="n">
        <v>20</v>
      </c>
      <c r="G1239" s="39" t="n">
        <v>2201</v>
      </c>
      <c r="H1239" s="0" t="n">
        <v>51</v>
      </c>
      <c r="I1239" s="0" t="n">
        <v>44</v>
      </c>
      <c r="J1239" s="0" t="n">
        <v>242</v>
      </c>
      <c r="K1239" s="0" t="n">
        <v>747</v>
      </c>
      <c r="M1239" s="0" t="n">
        <v>373</v>
      </c>
      <c r="N1239" s="0" t="n">
        <v>56</v>
      </c>
      <c r="O1239" s="0" t="n">
        <v>25</v>
      </c>
      <c r="P1239" s="0" t="n">
        <v>270</v>
      </c>
      <c r="Q1239" s="0" t="n">
        <v>13</v>
      </c>
      <c r="R1239" s="0" t="n">
        <v>90</v>
      </c>
      <c r="S1239" s="0" t="n">
        <v>210</v>
      </c>
      <c r="T1239" s="0" t="n">
        <v>254</v>
      </c>
      <c r="U1239" s="0" t="n">
        <v>16</v>
      </c>
      <c r="V1239" s="0" t="n">
        <v>38</v>
      </c>
      <c r="W1239" s="0" t="n">
        <v>28</v>
      </c>
      <c r="X1239" s="0" t="n">
        <v>22</v>
      </c>
      <c r="Z1239" s="0" t="n">
        <f aca="false">SUM(C1239:X1239)</f>
        <v>15712</v>
      </c>
    </row>
    <row r="1240" customFormat="false" ht="15" hidden="false" customHeight="false" outlineLevel="0" collapsed="false">
      <c r="A1240" s="46" t="n">
        <v>43654</v>
      </c>
      <c r="C1240" s="0" t="n">
        <v>3216</v>
      </c>
      <c r="D1240" s="0" t="n">
        <v>2996</v>
      </c>
      <c r="E1240" s="0" t="n">
        <v>2259</v>
      </c>
      <c r="F1240" s="38" t="n">
        <v>38</v>
      </c>
      <c r="G1240" s="39" t="n">
        <v>3026</v>
      </c>
      <c r="H1240" s="0" t="n">
        <v>291</v>
      </c>
      <c r="I1240" s="0" t="n">
        <v>93</v>
      </c>
      <c r="J1240" s="0" t="n">
        <v>229</v>
      </c>
      <c r="K1240" s="0" t="n">
        <v>4900</v>
      </c>
      <c r="M1240" s="0" t="n">
        <v>154</v>
      </c>
      <c r="N1240" s="0" t="n">
        <v>123</v>
      </c>
      <c r="O1240" s="0" t="n">
        <v>21</v>
      </c>
      <c r="P1240" s="0" t="n">
        <v>143</v>
      </c>
      <c r="Q1240" s="0" t="n">
        <v>1</v>
      </c>
      <c r="R1240" s="0" t="n">
        <v>95</v>
      </c>
      <c r="S1240" s="0" t="n">
        <v>513</v>
      </c>
      <c r="T1240" s="0" t="n">
        <v>118</v>
      </c>
      <c r="U1240" s="0" t="n">
        <v>170</v>
      </c>
      <c r="V1240" s="0" t="n">
        <v>29</v>
      </c>
      <c r="W1240" s="0" t="n">
        <v>17</v>
      </c>
      <c r="X1240" s="0" t="n">
        <v>54</v>
      </c>
      <c r="Z1240" s="0" t="n">
        <f aca="false">SUM(C1240:X1240)</f>
        <v>18486</v>
      </c>
    </row>
    <row r="1241" customFormat="false" ht="15" hidden="false" customHeight="false" outlineLevel="0" collapsed="false">
      <c r="A1241" s="46" t="n">
        <v>43655</v>
      </c>
      <c r="C1241" s="0" t="n">
        <v>3218</v>
      </c>
      <c r="D1241" s="0" t="n">
        <v>2767</v>
      </c>
      <c r="E1241" s="0" t="n">
        <v>2576</v>
      </c>
      <c r="F1241" s="38" t="n">
        <v>29</v>
      </c>
      <c r="G1241" s="39" t="n">
        <v>1147</v>
      </c>
      <c r="H1241" s="0" t="n">
        <v>72</v>
      </c>
      <c r="I1241" s="0" t="n">
        <v>130</v>
      </c>
      <c r="J1241" s="0" t="n">
        <v>167</v>
      </c>
      <c r="K1241" s="0" t="n">
        <v>2362</v>
      </c>
      <c r="M1241" s="0" t="n">
        <v>99</v>
      </c>
      <c r="N1241" s="0" t="n">
        <v>89</v>
      </c>
      <c r="O1241" s="0" t="n">
        <v>23</v>
      </c>
      <c r="P1241" s="0" t="n">
        <v>287</v>
      </c>
      <c r="Q1241" s="0" t="n">
        <v>3</v>
      </c>
      <c r="R1241" s="0" t="n">
        <v>37</v>
      </c>
      <c r="S1241" s="0" t="n">
        <v>496</v>
      </c>
      <c r="T1241" s="0" t="n">
        <v>99</v>
      </c>
      <c r="U1241" s="0" t="n">
        <v>16</v>
      </c>
      <c r="V1241" s="0" t="n">
        <v>125</v>
      </c>
      <c r="W1241" s="0" t="n">
        <v>223</v>
      </c>
      <c r="X1241" s="0" t="n">
        <v>62</v>
      </c>
      <c r="Z1241" s="0" t="n">
        <f aca="false">SUM(C1241:X1241)</f>
        <v>14027</v>
      </c>
    </row>
    <row r="1242" customFormat="false" ht="15" hidden="false" customHeight="false" outlineLevel="0" collapsed="false">
      <c r="A1242" s="46" t="n">
        <v>43656</v>
      </c>
      <c r="C1242" s="0" t="n">
        <v>3839</v>
      </c>
      <c r="D1242" s="0" t="n">
        <v>2053</v>
      </c>
      <c r="E1242" s="0" t="n">
        <v>4443</v>
      </c>
      <c r="F1242" s="38" t="n">
        <v>32</v>
      </c>
      <c r="G1242" s="39" t="n">
        <v>912</v>
      </c>
      <c r="H1242" s="0" t="n">
        <v>57</v>
      </c>
      <c r="I1242" s="0" t="n">
        <v>34</v>
      </c>
      <c r="J1242" s="0" t="n">
        <v>809</v>
      </c>
      <c r="K1242" s="0" t="n">
        <v>207</v>
      </c>
      <c r="M1242" s="0" t="n">
        <v>21</v>
      </c>
      <c r="N1242" s="0" t="n">
        <v>68</v>
      </c>
      <c r="O1242" s="0" t="n">
        <v>57</v>
      </c>
      <c r="P1242" s="0" t="n">
        <v>183</v>
      </c>
      <c r="Q1242" s="0" t="n">
        <v>20</v>
      </c>
      <c r="R1242" s="0" t="n">
        <v>53</v>
      </c>
      <c r="S1242" s="0" t="n">
        <v>241</v>
      </c>
      <c r="T1242" s="0" t="n">
        <v>79</v>
      </c>
      <c r="U1242" s="0" t="n">
        <v>320</v>
      </c>
      <c r="V1242" s="0" t="n">
        <v>44</v>
      </c>
      <c r="W1242" s="0" t="n">
        <v>177</v>
      </c>
      <c r="X1242" s="0" t="n">
        <v>11</v>
      </c>
      <c r="Z1242" s="0" t="n">
        <f aca="false">SUM(C1242:X1242)</f>
        <v>13660</v>
      </c>
    </row>
    <row r="1243" customFormat="false" ht="15" hidden="false" customHeight="false" outlineLevel="0" collapsed="false">
      <c r="A1243" s="46" t="n">
        <v>43657</v>
      </c>
      <c r="C1243" s="0" t="n">
        <v>5334</v>
      </c>
      <c r="D1243" s="0" t="n">
        <v>1636</v>
      </c>
      <c r="E1243" s="0" t="n">
        <v>3420</v>
      </c>
      <c r="F1243" s="38" t="n">
        <v>38</v>
      </c>
      <c r="G1243" s="39" t="n">
        <v>842</v>
      </c>
      <c r="H1243" s="0" t="n">
        <v>17</v>
      </c>
      <c r="I1243" s="0" t="n">
        <v>41</v>
      </c>
      <c r="J1243" s="0" t="n">
        <v>1898</v>
      </c>
      <c r="K1243" s="0" t="n">
        <v>1161</v>
      </c>
      <c r="M1243" s="0" t="n">
        <v>21</v>
      </c>
      <c r="N1243" s="0" t="n">
        <v>73</v>
      </c>
      <c r="O1243" s="0" t="n">
        <v>42</v>
      </c>
      <c r="P1243" s="0" t="n">
        <v>207</v>
      </c>
      <c r="Q1243" s="0" t="n">
        <v>67</v>
      </c>
      <c r="R1243" s="0" t="n">
        <v>47</v>
      </c>
      <c r="S1243" s="0" t="n">
        <v>383</v>
      </c>
      <c r="T1243" s="0" t="n">
        <v>32</v>
      </c>
      <c r="U1243" s="0" t="n">
        <v>13</v>
      </c>
      <c r="V1243" s="0" t="n">
        <v>1</v>
      </c>
      <c r="W1243" s="0" t="n">
        <v>25</v>
      </c>
      <c r="X1243" s="0" t="n">
        <v>61</v>
      </c>
      <c r="Z1243" s="0" t="n">
        <f aca="false">SUM(C1243:X1243)</f>
        <v>15359</v>
      </c>
    </row>
    <row r="1244" customFormat="false" ht="15" hidden="false" customHeight="false" outlineLevel="0" collapsed="false">
      <c r="A1244" s="46" t="n">
        <v>43658</v>
      </c>
      <c r="C1244" s="0" t="n">
        <v>6961</v>
      </c>
      <c r="D1244" s="0" t="n">
        <v>2021</v>
      </c>
      <c r="E1244" s="0" t="n">
        <v>3234</v>
      </c>
      <c r="F1244" s="38" t="n">
        <v>40</v>
      </c>
      <c r="G1244" s="39" t="n">
        <v>2437</v>
      </c>
      <c r="H1244" s="0" t="n">
        <v>29</v>
      </c>
      <c r="I1244" s="0" t="n">
        <v>35</v>
      </c>
      <c r="J1244" s="0" t="n">
        <v>308</v>
      </c>
      <c r="K1244" s="0" t="n">
        <v>219</v>
      </c>
      <c r="M1244" s="0" t="n">
        <v>22</v>
      </c>
      <c r="N1244" s="0" t="n">
        <v>54</v>
      </c>
      <c r="O1244" s="0" t="n">
        <v>43</v>
      </c>
      <c r="P1244" s="0" t="n">
        <v>144</v>
      </c>
      <c r="Q1244" s="0" t="n">
        <v>0</v>
      </c>
      <c r="R1244" s="0" t="n">
        <v>52</v>
      </c>
      <c r="S1244" s="0" t="n">
        <v>753</v>
      </c>
      <c r="T1244" s="0" t="n">
        <v>40</v>
      </c>
      <c r="U1244" s="0" t="n">
        <v>134</v>
      </c>
      <c r="V1244" s="0" t="n">
        <v>84</v>
      </c>
      <c r="W1244" s="0" t="n">
        <v>34</v>
      </c>
      <c r="X1244" s="0" t="n">
        <v>44</v>
      </c>
      <c r="Z1244" s="0" t="n">
        <f aca="false">SUM(C1244:X1244)</f>
        <v>16688</v>
      </c>
    </row>
    <row r="1245" customFormat="false" ht="15" hidden="false" customHeight="false" outlineLevel="0" collapsed="false">
      <c r="A1245" s="46" t="n">
        <v>43659</v>
      </c>
      <c r="C1245" s="0" t="n">
        <v>3569</v>
      </c>
      <c r="D1245" s="0" t="n">
        <v>1646</v>
      </c>
      <c r="E1245" s="0" t="n">
        <v>5166</v>
      </c>
      <c r="F1245" s="38" t="n">
        <v>92</v>
      </c>
      <c r="G1245" s="39" t="n">
        <v>646</v>
      </c>
      <c r="H1245" s="0" t="n">
        <v>33</v>
      </c>
      <c r="I1245" s="0" t="n">
        <v>30</v>
      </c>
      <c r="J1245" s="0" t="n">
        <v>186</v>
      </c>
      <c r="K1245" s="0" t="n">
        <v>1525</v>
      </c>
      <c r="M1245" s="0" t="n">
        <v>19</v>
      </c>
      <c r="N1245" s="0" t="n">
        <v>11</v>
      </c>
      <c r="O1245" s="0" t="n">
        <v>61</v>
      </c>
      <c r="P1245" s="0" t="n">
        <v>79</v>
      </c>
      <c r="Q1245" s="0" t="n">
        <v>33</v>
      </c>
      <c r="R1245" s="0" t="n">
        <v>257</v>
      </c>
      <c r="S1245" s="0" t="n">
        <v>168</v>
      </c>
      <c r="T1245" s="0" t="n">
        <v>31</v>
      </c>
      <c r="U1245" s="0" t="n">
        <v>564</v>
      </c>
      <c r="V1245" s="0" t="n">
        <v>7</v>
      </c>
      <c r="W1245" s="0" t="n">
        <v>172</v>
      </c>
      <c r="X1245" s="0" t="n">
        <v>23</v>
      </c>
      <c r="Z1245" s="0" t="n">
        <f aca="false">SUM(C1245:X1245)</f>
        <v>14318</v>
      </c>
    </row>
    <row r="1246" customFormat="false" ht="15" hidden="false" customHeight="false" outlineLevel="0" collapsed="false">
      <c r="A1246" s="46" t="n">
        <v>43660</v>
      </c>
      <c r="C1246" s="0" t="n">
        <v>2189</v>
      </c>
      <c r="D1246" s="0" t="n">
        <v>2772</v>
      </c>
      <c r="E1246" s="0" t="n">
        <v>2990</v>
      </c>
      <c r="F1246" s="38" t="n">
        <v>47</v>
      </c>
      <c r="G1246" s="39" t="n">
        <v>864</v>
      </c>
      <c r="H1246" s="0" t="n">
        <v>39</v>
      </c>
      <c r="I1246" s="0" t="n">
        <v>22</v>
      </c>
      <c r="J1246" s="0" t="n">
        <v>491</v>
      </c>
      <c r="K1246" s="0" t="n">
        <v>274</v>
      </c>
      <c r="M1246" s="0" t="n">
        <v>91</v>
      </c>
      <c r="N1246" s="0" t="n">
        <v>45</v>
      </c>
      <c r="O1246" s="0" t="n">
        <v>39</v>
      </c>
      <c r="P1246" s="0" t="n">
        <v>58</v>
      </c>
      <c r="Q1246" s="0" t="n">
        <v>27</v>
      </c>
      <c r="R1246" s="0" t="n">
        <v>113</v>
      </c>
      <c r="S1246" s="0" t="n">
        <v>247</v>
      </c>
      <c r="T1246" s="0" t="n">
        <v>80</v>
      </c>
      <c r="U1246" s="0" t="n">
        <v>95</v>
      </c>
      <c r="V1246" s="0" t="n">
        <v>94</v>
      </c>
      <c r="W1246" s="0" t="n">
        <v>0</v>
      </c>
      <c r="X1246" s="0" t="n">
        <v>17</v>
      </c>
      <c r="Z1246" s="0" t="n">
        <f aca="false">SUM(C1246:X1246)</f>
        <v>10594</v>
      </c>
    </row>
    <row r="1247" customFormat="false" ht="15" hidden="false" customHeight="false" outlineLevel="0" collapsed="false">
      <c r="A1247" s="46" t="n">
        <v>43661</v>
      </c>
      <c r="C1247" s="0" t="n">
        <v>6509</v>
      </c>
      <c r="D1247" s="0" t="n">
        <v>2554</v>
      </c>
      <c r="E1247" s="0" t="n">
        <v>4701</v>
      </c>
      <c r="F1247" s="38" t="n">
        <v>33</v>
      </c>
      <c r="G1247" s="39" t="n">
        <v>603</v>
      </c>
      <c r="H1247" s="0" t="n">
        <v>112</v>
      </c>
      <c r="I1247" s="0" t="n">
        <v>87</v>
      </c>
      <c r="J1247" s="0" t="n">
        <v>437</v>
      </c>
      <c r="K1247" s="0" t="n">
        <v>599</v>
      </c>
      <c r="M1247" s="0" t="n">
        <v>71</v>
      </c>
      <c r="N1247" s="0" t="n">
        <v>28</v>
      </c>
      <c r="O1247" s="0" t="n">
        <v>63</v>
      </c>
      <c r="P1247" s="0" t="n">
        <v>1711</v>
      </c>
      <c r="Q1247" s="0" t="n">
        <v>86</v>
      </c>
      <c r="R1247" s="0" t="n">
        <v>37</v>
      </c>
      <c r="S1247" s="0" t="n">
        <v>453</v>
      </c>
      <c r="T1247" s="0" t="n">
        <v>15</v>
      </c>
      <c r="U1247" s="0" t="n">
        <v>35</v>
      </c>
      <c r="V1247" s="0" t="n">
        <v>75</v>
      </c>
      <c r="W1247" s="0" t="n">
        <v>12</v>
      </c>
      <c r="X1247" s="0" t="n">
        <v>19</v>
      </c>
      <c r="Z1247" s="0" t="n">
        <f aca="false">SUM(C1247:X1247)</f>
        <v>18240</v>
      </c>
    </row>
    <row r="1248" customFormat="false" ht="15" hidden="false" customHeight="false" outlineLevel="0" collapsed="false">
      <c r="A1248" s="46" t="n">
        <v>43662</v>
      </c>
      <c r="C1248" s="0" t="n">
        <v>3539</v>
      </c>
      <c r="D1248" s="0" t="n">
        <v>1277</v>
      </c>
      <c r="E1248" s="0" t="n">
        <v>3653</v>
      </c>
      <c r="F1248" s="38" t="n">
        <v>60</v>
      </c>
      <c r="G1248" s="39" t="n">
        <v>1145</v>
      </c>
      <c r="H1248" s="0" t="n">
        <v>58</v>
      </c>
      <c r="I1248" s="0" t="n">
        <v>74</v>
      </c>
      <c r="J1248" s="0" t="n">
        <v>279</v>
      </c>
      <c r="K1248" s="0" t="n">
        <v>438</v>
      </c>
      <c r="M1248" s="0" t="n">
        <v>11</v>
      </c>
      <c r="N1248" s="0" t="n">
        <v>81</v>
      </c>
      <c r="O1248" s="0" t="n">
        <v>16</v>
      </c>
      <c r="P1248" s="0" t="n">
        <v>161</v>
      </c>
      <c r="Q1248" s="0" t="n">
        <v>68</v>
      </c>
      <c r="R1248" s="0" t="n">
        <v>40</v>
      </c>
      <c r="S1248" s="0" t="n">
        <v>494</v>
      </c>
      <c r="T1248" s="0" t="n">
        <v>17</v>
      </c>
      <c r="U1248" s="0" t="n">
        <v>5</v>
      </c>
      <c r="V1248" s="0" t="n">
        <v>94</v>
      </c>
      <c r="W1248" s="0" t="n">
        <v>53</v>
      </c>
      <c r="X1248" s="0" t="n">
        <v>2</v>
      </c>
      <c r="Z1248" s="0" t="n">
        <f aca="false">SUM(C1248:X1248)</f>
        <v>11565</v>
      </c>
    </row>
    <row r="1249" customFormat="false" ht="15" hidden="false" customHeight="false" outlineLevel="0" collapsed="false">
      <c r="A1249" s="46" t="n">
        <v>43663</v>
      </c>
      <c r="C1249" s="0" t="n">
        <v>5755</v>
      </c>
      <c r="D1249" s="0" t="n">
        <v>5130</v>
      </c>
      <c r="E1249" s="0" t="n">
        <v>6115</v>
      </c>
      <c r="F1249" s="38" t="n">
        <v>56</v>
      </c>
      <c r="G1249" s="39" t="n">
        <v>1083</v>
      </c>
      <c r="H1249" s="0" t="n">
        <v>154</v>
      </c>
      <c r="I1249" s="0" t="n">
        <v>103</v>
      </c>
      <c r="J1249" s="0" t="n">
        <v>178</v>
      </c>
      <c r="K1249" s="0" t="n">
        <v>3969</v>
      </c>
      <c r="M1249" s="0" t="n">
        <v>88</v>
      </c>
      <c r="N1249" s="0" t="n">
        <v>55</v>
      </c>
      <c r="O1249" s="0" t="n">
        <v>41</v>
      </c>
      <c r="P1249" s="0" t="n">
        <v>152</v>
      </c>
      <c r="Q1249" s="0" t="n">
        <v>209</v>
      </c>
      <c r="R1249" s="0" t="n">
        <v>31</v>
      </c>
      <c r="S1249" s="0" t="n">
        <v>414</v>
      </c>
      <c r="T1249" s="0" t="n">
        <v>105</v>
      </c>
      <c r="U1249" s="0" t="n">
        <v>36</v>
      </c>
      <c r="V1249" s="0" t="n">
        <v>37</v>
      </c>
      <c r="W1249" s="0" t="n">
        <v>65</v>
      </c>
      <c r="X1249" s="0" t="n">
        <v>252</v>
      </c>
      <c r="Z1249" s="0" t="n">
        <f aca="false">SUM(C1249:X1249)</f>
        <v>24028</v>
      </c>
    </row>
    <row r="1250" customFormat="false" ht="15" hidden="false" customHeight="false" outlineLevel="0" collapsed="false">
      <c r="A1250" s="46" t="n">
        <v>43664</v>
      </c>
      <c r="C1250" s="0" t="n">
        <v>4047</v>
      </c>
      <c r="D1250" s="0" t="n">
        <v>5347</v>
      </c>
      <c r="E1250" s="0" t="n">
        <v>2712</v>
      </c>
      <c r="F1250" s="38" t="n">
        <v>51</v>
      </c>
      <c r="G1250" s="39" t="n">
        <v>1405</v>
      </c>
      <c r="H1250" s="0" t="n">
        <v>182</v>
      </c>
      <c r="I1250" s="0" t="n">
        <v>51</v>
      </c>
      <c r="J1250" s="0" t="n">
        <v>352</v>
      </c>
      <c r="K1250" s="0" t="n">
        <v>1897</v>
      </c>
      <c r="M1250" s="0" t="n">
        <v>18</v>
      </c>
      <c r="N1250" s="0" t="n">
        <v>87</v>
      </c>
      <c r="O1250" s="0" t="n">
        <v>22</v>
      </c>
      <c r="P1250" s="0" t="n">
        <v>422</v>
      </c>
      <c r="Q1250" s="0" t="n">
        <v>107</v>
      </c>
      <c r="R1250" s="0" t="n">
        <v>62</v>
      </c>
      <c r="S1250" s="0" t="n">
        <v>524</v>
      </c>
      <c r="T1250" s="0" t="n">
        <v>401</v>
      </c>
      <c r="U1250" s="0" t="n">
        <v>97</v>
      </c>
      <c r="V1250" s="0" t="n">
        <v>1</v>
      </c>
      <c r="W1250" s="0" t="n">
        <v>72</v>
      </c>
      <c r="X1250" s="0" t="n">
        <v>105</v>
      </c>
      <c r="Z1250" s="0" t="n">
        <f aca="false">SUM(C1250:X1250)</f>
        <v>17962</v>
      </c>
    </row>
    <row r="1251" customFormat="false" ht="15" hidden="false" customHeight="false" outlineLevel="0" collapsed="false">
      <c r="A1251" s="46" t="n">
        <v>43665</v>
      </c>
      <c r="C1251" s="0" t="n">
        <v>6159</v>
      </c>
      <c r="D1251" s="0" t="n">
        <v>1943</v>
      </c>
      <c r="E1251" s="0" t="n">
        <v>4202</v>
      </c>
      <c r="F1251" s="38" t="n">
        <v>39</v>
      </c>
      <c r="G1251" s="39" t="n">
        <v>747</v>
      </c>
      <c r="H1251" s="0" t="n">
        <v>35</v>
      </c>
      <c r="I1251" s="0" t="n">
        <v>494</v>
      </c>
      <c r="J1251" s="0" t="n">
        <v>365</v>
      </c>
      <c r="K1251" s="0" t="n">
        <v>450</v>
      </c>
      <c r="M1251" s="0" t="n">
        <v>69</v>
      </c>
      <c r="N1251" s="0" t="n">
        <v>20</v>
      </c>
      <c r="O1251" s="0" t="n">
        <v>87</v>
      </c>
      <c r="P1251" s="0" t="n">
        <v>77</v>
      </c>
      <c r="Q1251" s="0" t="n">
        <v>32</v>
      </c>
      <c r="R1251" s="0" t="n">
        <v>22</v>
      </c>
      <c r="S1251" s="0" t="n">
        <v>598</v>
      </c>
      <c r="T1251" s="0" t="n">
        <v>589</v>
      </c>
      <c r="U1251" s="0" t="n">
        <v>202</v>
      </c>
      <c r="V1251" s="0" t="n">
        <v>84</v>
      </c>
      <c r="W1251" s="0" t="n">
        <v>76</v>
      </c>
      <c r="X1251" s="0" t="n">
        <v>30</v>
      </c>
      <c r="Z1251" s="0" t="n">
        <f aca="false">SUM(C1251:X1251)</f>
        <v>16320</v>
      </c>
    </row>
    <row r="1252" customFormat="false" ht="15" hidden="false" customHeight="false" outlineLevel="0" collapsed="false">
      <c r="A1252" s="46" t="n">
        <v>43666</v>
      </c>
      <c r="C1252" s="0" t="n">
        <v>3745</v>
      </c>
      <c r="D1252" s="0" t="n">
        <v>2130</v>
      </c>
      <c r="E1252" s="0" t="n">
        <v>2635</v>
      </c>
      <c r="F1252" s="38" t="n">
        <v>35</v>
      </c>
      <c r="G1252" s="39" t="n">
        <v>2590</v>
      </c>
      <c r="H1252" s="0" t="n">
        <v>84</v>
      </c>
      <c r="I1252" s="0" t="n">
        <v>71</v>
      </c>
      <c r="J1252" s="0" t="n">
        <v>141</v>
      </c>
      <c r="K1252" s="0" t="n">
        <v>726</v>
      </c>
      <c r="M1252" s="0" t="n">
        <v>5</v>
      </c>
      <c r="N1252" s="0" t="n">
        <v>18</v>
      </c>
      <c r="O1252" s="0" t="n">
        <v>28</v>
      </c>
      <c r="P1252" s="0" t="n">
        <v>69</v>
      </c>
      <c r="Q1252" s="0" t="n">
        <v>13</v>
      </c>
      <c r="R1252" s="0" t="n">
        <v>29</v>
      </c>
      <c r="S1252" s="0" t="n">
        <v>684</v>
      </c>
      <c r="T1252" s="0" t="n">
        <v>91</v>
      </c>
      <c r="U1252" s="0" t="n">
        <v>18</v>
      </c>
      <c r="V1252" s="0" t="n">
        <v>5</v>
      </c>
      <c r="W1252" s="0" t="n">
        <v>46</v>
      </c>
      <c r="X1252" s="0" t="n">
        <v>7</v>
      </c>
      <c r="Z1252" s="0" t="n">
        <f aca="false">SUM(C1252:X1252)</f>
        <v>13170</v>
      </c>
    </row>
    <row r="1253" customFormat="false" ht="15" hidden="false" customHeight="false" outlineLevel="0" collapsed="false">
      <c r="A1253" s="46" t="n">
        <v>43667</v>
      </c>
      <c r="C1253" s="0" t="n">
        <v>3323</v>
      </c>
      <c r="D1253" s="0" t="n">
        <v>1696</v>
      </c>
      <c r="E1253" s="0" t="n">
        <v>2278</v>
      </c>
      <c r="F1253" s="38" t="n">
        <v>24</v>
      </c>
      <c r="G1253" s="39" t="n">
        <v>987</v>
      </c>
      <c r="H1253" s="0" t="n">
        <v>25</v>
      </c>
      <c r="I1253" s="0" t="n">
        <v>160</v>
      </c>
      <c r="J1253" s="0" t="n">
        <v>661</v>
      </c>
      <c r="K1253" s="0" t="n">
        <v>571</v>
      </c>
      <c r="M1253" s="0" t="n">
        <v>19</v>
      </c>
      <c r="N1253" s="0" t="n">
        <v>5</v>
      </c>
      <c r="O1253" s="0" t="n">
        <v>23</v>
      </c>
      <c r="P1253" s="0" t="n">
        <v>134</v>
      </c>
      <c r="Q1253" s="0" t="n">
        <v>69</v>
      </c>
      <c r="R1253" s="0" t="n">
        <v>23</v>
      </c>
      <c r="S1253" s="0" t="n">
        <v>327</v>
      </c>
      <c r="T1253" s="0" t="n">
        <v>107</v>
      </c>
      <c r="U1253" s="0" t="n">
        <v>191</v>
      </c>
      <c r="V1253" s="0" t="n">
        <v>0</v>
      </c>
      <c r="W1253" s="0" t="n">
        <v>12</v>
      </c>
      <c r="X1253" s="0" t="n">
        <v>17</v>
      </c>
      <c r="Z1253" s="0" t="n">
        <f aca="false">SUM(C1253:X1253)</f>
        <v>10652</v>
      </c>
    </row>
    <row r="1254" customFormat="false" ht="15" hidden="false" customHeight="false" outlineLevel="0" collapsed="false">
      <c r="A1254" s="46" t="n">
        <v>43668</v>
      </c>
      <c r="C1254" s="0" t="n">
        <v>1906</v>
      </c>
      <c r="D1254" s="0" t="n">
        <v>2581</v>
      </c>
      <c r="E1254" s="0" t="n">
        <v>3072</v>
      </c>
      <c r="F1254" s="38" t="n">
        <v>43</v>
      </c>
      <c r="G1254" s="39" t="n">
        <v>1238</v>
      </c>
      <c r="H1254" s="0" t="n">
        <v>213</v>
      </c>
      <c r="I1254" s="0" t="n">
        <v>53</v>
      </c>
      <c r="J1254" s="0" t="n">
        <v>417</v>
      </c>
      <c r="K1254" s="0" t="n">
        <v>822</v>
      </c>
      <c r="M1254" s="0" t="n">
        <v>9</v>
      </c>
      <c r="N1254" s="0" t="n">
        <v>40</v>
      </c>
      <c r="O1254" s="0" t="n">
        <v>50</v>
      </c>
      <c r="P1254" s="0" t="n">
        <v>123</v>
      </c>
      <c r="Q1254" s="0" t="n">
        <v>15</v>
      </c>
      <c r="R1254" s="0" t="n">
        <v>59</v>
      </c>
      <c r="S1254" s="0" t="n">
        <v>173</v>
      </c>
      <c r="T1254" s="0" t="n">
        <v>67</v>
      </c>
      <c r="U1254" s="0" t="n">
        <v>22</v>
      </c>
      <c r="V1254" s="0" t="n">
        <v>0</v>
      </c>
      <c r="W1254" s="0" t="n">
        <v>49</v>
      </c>
      <c r="X1254" s="0" t="n">
        <v>8</v>
      </c>
      <c r="Z1254" s="0" t="n">
        <f aca="false">SUM(C1254:X1254)</f>
        <v>10960</v>
      </c>
    </row>
    <row r="1255" customFormat="false" ht="15" hidden="false" customHeight="false" outlineLevel="0" collapsed="false">
      <c r="A1255" s="46" t="n">
        <v>43669</v>
      </c>
      <c r="C1255" s="0" t="n">
        <v>1894</v>
      </c>
      <c r="D1255" s="0" t="n">
        <v>2085</v>
      </c>
      <c r="E1255" s="0" t="n">
        <v>2418</v>
      </c>
      <c r="F1255" s="38" t="n">
        <v>31</v>
      </c>
      <c r="G1255" s="39" t="n">
        <v>934</v>
      </c>
      <c r="H1255" s="0" t="n">
        <v>46</v>
      </c>
      <c r="I1255" s="0" t="n">
        <v>77</v>
      </c>
      <c r="J1255" s="0" t="n">
        <v>276</v>
      </c>
      <c r="K1255" s="0" t="n">
        <v>1389</v>
      </c>
      <c r="M1255" s="0" t="n">
        <v>224</v>
      </c>
      <c r="N1255" s="0" t="n">
        <v>18</v>
      </c>
      <c r="O1255" s="0" t="n">
        <v>25</v>
      </c>
      <c r="P1255" s="0" t="n">
        <v>18</v>
      </c>
      <c r="Q1255" s="0" t="n">
        <v>21</v>
      </c>
      <c r="R1255" s="0" t="n">
        <v>27</v>
      </c>
      <c r="S1255" s="0" t="n">
        <v>252</v>
      </c>
      <c r="T1255" s="0" t="n">
        <v>45</v>
      </c>
      <c r="U1255" s="0" t="n">
        <v>1</v>
      </c>
      <c r="V1255" s="0" t="n">
        <v>2</v>
      </c>
      <c r="W1255" s="0" t="n">
        <v>38</v>
      </c>
      <c r="X1255" s="0" t="n">
        <v>10</v>
      </c>
      <c r="Z1255" s="0" t="n">
        <f aca="false">SUM(C1255:X1255)</f>
        <v>9831</v>
      </c>
    </row>
    <row r="1256" customFormat="false" ht="15" hidden="false" customHeight="false" outlineLevel="0" collapsed="false">
      <c r="A1256" s="46" t="n">
        <v>43670</v>
      </c>
      <c r="C1256" s="0" t="n">
        <v>2579</v>
      </c>
      <c r="D1256" s="0" t="n">
        <v>1214</v>
      </c>
      <c r="E1256" s="0" t="n">
        <v>3299</v>
      </c>
      <c r="F1256" s="38" t="n">
        <v>38</v>
      </c>
      <c r="G1256" s="39" t="n">
        <v>282</v>
      </c>
      <c r="H1256" s="0" t="n">
        <v>126</v>
      </c>
      <c r="I1256" s="0" t="n">
        <v>68</v>
      </c>
      <c r="J1256" s="0" t="n">
        <v>857</v>
      </c>
      <c r="K1256" s="0" t="n">
        <v>3559</v>
      </c>
      <c r="M1256" s="0" t="n">
        <v>146</v>
      </c>
      <c r="N1256" s="0" t="n">
        <v>30</v>
      </c>
      <c r="O1256" s="0" t="n">
        <v>59</v>
      </c>
      <c r="P1256" s="0" t="n">
        <v>90</v>
      </c>
      <c r="Q1256" s="0" t="n">
        <v>20</v>
      </c>
      <c r="R1256" s="0" t="n">
        <v>119</v>
      </c>
      <c r="S1256" s="0" t="n">
        <v>146</v>
      </c>
      <c r="T1256" s="0" t="n">
        <v>21</v>
      </c>
      <c r="U1256" s="0" t="n">
        <v>51</v>
      </c>
      <c r="V1256" s="0" t="n">
        <v>4</v>
      </c>
      <c r="W1256" s="0" t="n">
        <v>37</v>
      </c>
      <c r="X1256" s="0" t="n">
        <v>99</v>
      </c>
      <c r="Z1256" s="0" t="n">
        <f aca="false">SUM(C1256:X1256)</f>
        <v>12844</v>
      </c>
    </row>
    <row r="1257" customFormat="false" ht="15" hidden="false" customHeight="false" outlineLevel="0" collapsed="false">
      <c r="A1257" s="46" t="n">
        <v>43671</v>
      </c>
      <c r="C1257" s="0" t="n">
        <v>4793</v>
      </c>
      <c r="D1257" s="0" t="n">
        <v>1413</v>
      </c>
      <c r="E1257" s="0" t="n">
        <v>2826</v>
      </c>
      <c r="F1257" s="38" t="n">
        <v>31</v>
      </c>
      <c r="G1257" s="39" t="n">
        <v>1053</v>
      </c>
      <c r="H1257" s="0" t="n">
        <v>39</v>
      </c>
      <c r="I1257" s="0" t="n">
        <v>76</v>
      </c>
      <c r="J1257" s="0" t="n">
        <v>299</v>
      </c>
      <c r="K1257" s="0" t="n">
        <v>397</v>
      </c>
      <c r="M1257" s="0" t="n">
        <v>18</v>
      </c>
      <c r="N1257" s="0" t="n">
        <v>18</v>
      </c>
      <c r="O1257" s="0" t="n">
        <v>67</v>
      </c>
      <c r="P1257" s="0" t="n">
        <v>205</v>
      </c>
      <c r="Q1257" s="0" t="n">
        <v>23</v>
      </c>
      <c r="R1257" s="0" t="n">
        <v>130</v>
      </c>
      <c r="S1257" s="0" t="n">
        <v>146</v>
      </c>
      <c r="T1257" s="0" t="n">
        <v>61</v>
      </c>
      <c r="U1257" s="0" t="n">
        <v>6</v>
      </c>
      <c r="V1257" s="0" t="n">
        <v>6</v>
      </c>
      <c r="W1257" s="0" t="n">
        <v>33</v>
      </c>
      <c r="X1257" s="0" t="n">
        <v>149</v>
      </c>
      <c r="Z1257" s="0" t="n">
        <f aca="false">SUM(C1257:X1257)</f>
        <v>11789</v>
      </c>
    </row>
    <row r="1258" customFormat="false" ht="15" hidden="false" customHeight="false" outlineLevel="0" collapsed="false">
      <c r="A1258" s="46" t="n">
        <v>43672</v>
      </c>
      <c r="C1258" s="0" t="n">
        <v>4737</v>
      </c>
      <c r="D1258" s="0" t="n">
        <v>1722</v>
      </c>
      <c r="E1258" s="0" t="n">
        <v>4723</v>
      </c>
      <c r="F1258" s="38" t="n">
        <v>27</v>
      </c>
      <c r="G1258" s="39" t="n">
        <v>804</v>
      </c>
      <c r="H1258" s="0" t="n">
        <v>38</v>
      </c>
      <c r="I1258" s="0" t="n">
        <v>32</v>
      </c>
      <c r="J1258" s="0" t="n">
        <v>462</v>
      </c>
      <c r="K1258" s="0" t="n">
        <v>635</v>
      </c>
      <c r="M1258" s="0" t="n">
        <v>47</v>
      </c>
      <c r="N1258" s="0" t="n">
        <v>35</v>
      </c>
      <c r="O1258" s="0" t="n">
        <v>52</v>
      </c>
      <c r="P1258" s="0" t="n">
        <v>459</v>
      </c>
      <c r="Q1258" s="0" t="n">
        <v>26</v>
      </c>
      <c r="R1258" s="0" t="n">
        <v>86</v>
      </c>
      <c r="S1258" s="0" t="n">
        <v>599</v>
      </c>
      <c r="T1258" s="0" t="n">
        <v>130</v>
      </c>
      <c r="U1258" s="0" t="n">
        <v>3</v>
      </c>
      <c r="V1258" s="0" t="n">
        <v>16</v>
      </c>
      <c r="W1258" s="0" t="n">
        <v>84</v>
      </c>
      <c r="X1258" s="0" t="n">
        <v>168</v>
      </c>
      <c r="Z1258" s="0" t="n">
        <f aca="false">SUM(C1258:X1258)</f>
        <v>14885</v>
      </c>
    </row>
    <row r="1259" customFormat="false" ht="15" hidden="false" customHeight="false" outlineLevel="0" collapsed="false">
      <c r="A1259" s="46" t="n">
        <v>43673</v>
      </c>
      <c r="C1259" s="0" t="n">
        <v>4452</v>
      </c>
      <c r="D1259" s="0" t="n">
        <v>2068</v>
      </c>
      <c r="E1259" s="0" t="n">
        <v>2563</v>
      </c>
      <c r="F1259" s="38" t="n">
        <v>28</v>
      </c>
      <c r="G1259" s="39" t="n">
        <v>598</v>
      </c>
      <c r="H1259" s="0" t="n">
        <v>780</v>
      </c>
      <c r="I1259" s="0" t="n">
        <v>20</v>
      </c>
      <c r="J1259" s="0" t="n">
        <v>295</v>
      </c>
      <c r="K1259" s="0" t="n">
        <v>421</v>
      </c>
      <c r="M1259" s="0" t="n">
        <v>21</v>
      </c>
      <c r="N1259" s="0" t="n">
        <v>59</v>
      </c>
      <c r="O1259" s="0" t="n">
        <v>5</v>
      </c>
      <c r="P1259" s="0" t="n">
        <v>108</v>
      </c>
      <c r="Q1259" s="0" t="n">
        <v>35</v>
      </c>
      <c r="R1259" s="0" t="n">
        <v>29</v>
      </c>
      <c r="S1259" s="0" t="n">
        <v>284</v>
      </c>
      <c r="T1259" s="0" t="n">
        <v>55</v>
      </c>
      <c r="U1259" s="0" t="n">
        <v>3</v>
      </c>
      <c r="V1259" s="0" t="n">
        <v>36</v>
      </c>
      <c r="W1259" s="0" t="n">
        <v>59</v>
      </c>
      <c r="X1259" s="0" t="n">
        <v>208</v>
      </c>
      <c r="Z1259" s="0" t="n">
        <f aca="false">SUM(C1259:X1259)</f>
        <v>12127</v>
      </c>
    </row>
    <row r="1260" customFormat="false" ht="15" hidden="false" customHeight="false" outlineLevel="0" collapsed="false">
      <c r="A1260" s="46" t="n">
        <v>43674</v>
      </c>
      <c r="C1260" s="0" t="n">
        <v>5578</v>
      </c>
      <c r="D1260" s="0" t="n">
        <v>2213</v>
      </c>
      <c r="E1260" s="0" t="n">
        <v>2477</v>
      </c>
      <c r="F1260" s="38" t="n">
        <v>38</v>
      </c>
      <c r="G1260" s="39" t="n">
        <v>591</v>
      </c>
      <c r="H1260" s="0" t="n">
        <v>48</v>
      </c>
      <c r="I1260" s="0" t="n">
        <v>98</v>
      </c>
      <c r="J1260" s="0" t="n">
        <v>93</v>
      </c>
      <c r="K1260" s="0" t="n">
        <v>1709</v>
      </c>
      <c r="M1260" s="0" t="n">
        <v>32</v>
      </c>
      <c r="N1260" s="0" t="n">
        <v>31</v>
      </c>
      <c r="O1260" s="0" t="n">
        <v>13</v>
      </c>
      <c r="P1260" s="0" t="n">
        <v>125</v>
      </c>
      <c r="Q1260" s="0" t="n">
        <v>30</v>
      </c>
      <c r="R1260" s="0" t="n">
        <v>67</v>
      </c>
      <c r="S1260" s="0" t="n">
        <v>163</v>
      </c>
      <c r="T1260" s="0" t="n">
        <v>134</v>
      </c>
      <c r="U1260" s="0" t="n">
        <v>22</v>
      </c>
      <c r="V1260" s="0" t="n">
        <v>17</v>
      </c>
      <c r="W1260" s="0" t="n">
        <v>59</v>
      </c>
      <c r="X1260" s="0" t="n">
        <v>16</v>
      </c>
      <c r="Z1260" s="0" t="n">
        <f aca="false">SUM(C1260:X1260)</f>
        <v>13554</v>
      </c>
    </row>
    <row r="1261" customFormat="false" ht="15" hidden="false" customHeight="false" outlineLevel="0" collapsed="false">
      <c r="A1261" s="46" t="n">
        <v>43675</v>
      </c>
      <c r="C1261" s="0" t="n">
        <v>5289</v>
      </c>
      <c r="D1261" s="0" t="n">
        <v>2171</v>
      </c>
      <c r="E1261" s="0" t="n">
        <v>5093</v>
      </c>
      <c r="F1261" s="38" t="n">
        <v>33</v>
      </c>
      <c r="G1261" s="39" t="n">
        <v>1010</v>
      </c>
      <c r="H1261" s="0" t="n">
        <v>372</v>
      </c>
      <c r="I1261" s="0" t="n">
        <v>9</v>
      </c>
      <c r="J1261" s="0" t="n">
        <v>77</v>
      </c>
      <c r="K1261" s="0" t="n">
        <v>1307</v>
      </c>
      <c r="M1261" s="0" t="n">
        <v>31</v>
      </c>
      <c r="N1261" s="0" t="n">
        <v>51</v>
      </c>
      <c r="O1261" s="0" t="n">
        <v>9</v>
      </c>
      <c r="P1261" s="0" t="n">
        <v>164</v>
      </c>
      <c r="Q1261" s="0" t="n">
        <v>9</v>
      </c>
      <c r="R1261" s="0" t="n">
        <v>110</v>
      </c>
      <c r="S1261" s="0" t="n">
        <v>326</v>
      </c>
      <c r="T1261" s="0" t="n">
        <v>59</v>
      </c>
      <c r="U1261" s="0" t="n">
        <v>15</v>
      </c>
      <c r="V1261" s="0" t="n">
        <v>15</v>
      </c>
      <c r="W1261" s="0" t="n">
        <v>234</v>
      </c>
      <c r="X1261" s="0" t="n">
        <v>0</v>
      </c>
      <c r="Z1261" s="0" t="n">
        <f aca="false">SUM(C1261:X1261)</f>
        <v>16384</v>
      </c>
    </row>
    <row r="1262" customFormat="false" ht="15" hidden="false" customHeight="false" outlineLevel="0" collapsed="false">
      <c r="A1262" s="46" t="n">
        <v>43676</v>
      </c>
      <c r="C1262" s="0" t="n">
        <v>7201</v>
      </c>
      <c r="D1262" s="0" t="n">
        <v>2108</v>
      </c>
      <c r="E1262" s="0" t="n">
        <v>4558</v>
      </c>
      <c r="F1262" s="38" t="n">
        <v>42</v>
      </c>
      <c r="G1262" s="39" t="n">
        <v>1001</v>
      </c>
      <c r="H1262" s="0" t="n">
        <v>84</v>
      </c>
      <c r="I1262" s="0" t="n">
        <v>113</v>
      </c>
      <c r="J1262" s="0" t="n">
        <v>231</v>
      </c>
      <c r="K1262" s="0" t="n">
        <v>802</v>
      </c>
      <c r="M1262" s="0" t="n">
        <v>318</v>
      </c>
      <c r="N1262" s="0" t="n">
        <v>28</v>
      </c>
      <c r="O1262" s="0" t="n">
        <v>29</v>
      </c>
      <c r="P1262" s="0" t="n">
        <v>58</v>
      </c>
      <c r="Q1262" s="0" t="n">
        <v>106</v>
      </c>
      <c r="R1262" s="0" t="n">
        <v>69</v>
      </c>
      <c r="S1262" s="0" t="n">
        <v>509</v>
      </c>
      <c r="T1262" s="0" t="n">
        <v>25</v>
      </c>
      <c r="U1262" s="0" t="n">
        <v>101</v>
      </c>
      <c r="V1262" s="0" t="n">
        <v>68</v>
      </c>
      <c r="W1262" s="0" t="n">
        <v>83</v>
      </c>
      <c r="X1262" s="0" t="n">
        <v>73</v>
      </c>
      <c r="Z1262" s="0" t="n">
        <f aca="false">SUM(C1262:X1262)</f>
        <v>17607</v>
      </c>
    </row>
    <row r="1263" customFormat="false" ht="15" hidden="false" customHeight="false" outlineLevel="0" collapsed="false">
      <c r="A1263" s="46" t="n">
        <v>43677</v>
      </c>
      <c r="C1263" s="0" t="n">
        <v>4155</v>
      </c>
      <c r="D1263" s="0" t="n">
        <v>1061</v>
      </c>
      <c r="E1263" s="0" t="n">
        <v>4274</v>
      </c>
      <c r="F1263" s="38" t="n">
        <v>22</v>
      </c>
      <c r="G1263" s="39" t="n">
        <v>1013</v>
      </c>
      <c r="H1263" s="0" t="n">
        <v>53</v>
      </c>
      <c r="I1263" s="0" t="n">
        <v>24</v>
      </c>
      <c r="J1263" s="0" t="n">
        <v>401</v>
      </c>
      <c r="K1263" s="0" t="n">
        <v>444</v>
      </c>
      <c r="M1263" s="0" t="n">
        <v>555</v>
      </c>
      <c r="N1263" s="0" t="n">
        <v>15</v>
      </c>
      <c r="O1263" s="0" t="n">
        <v>6</v>
      </c>
      <c r="P1263" s="0" t="n">
        <v>80</v>
      </c>
      <c r="Q1263" s="0" t="n">
        <v>50</v>
      </c>
      <c r="R1263" s="0" t="n">
        <v>130</v>
      </c>
      <c r="S1263" s="0" t="n">
        <v>1399</v>
      </c>
      <c r="T1263" s="0" t="n">
        <v>2</v>
      </c>
      <c r="U1263" s="0" t="n">
        <v>19</v>
      </c>
      <c r="V1263" s="0" t="n">
        <v>90</v>
      </c>
      <c r="W1263" s="0" t="n">
        <v>13</v>
      </c>
      <c r="X1263" s="0" t="n">
        <v>1</v>
      </c>
      <c r="Z1263" s="0" t="n">
        <f aca="false">SUM(C1263:X1263)</f>
        <v>13807</v>
      </c>
    </row>
    <row r="1264" customFormat="false" ht="15" hidden="false" customHeight="false" outlineLevel="0" collapsed="false">
      <c r="A1264" s="46" t="n">
        <v>43678</v>
      </c>
      <c r="C1264" s="0" t="n">
        <v>5735</v>
      </c>
      <c r="D1264" s="0" t="n">
        <v>2307</v>
      </c>
      <c r="E1264" s="0" t="n">
        <v>4237</v>
      </c>
      <c r="F1264" s="38" t="n">
        <v>24</v>
      </c>
      <c r="G1264" s="39" t="n">
        <v>1320</v>
      </c>
      <c r="H1264" s="0" t="n">
        <v>3</v>
      </c>
      <c r="I1264" s="0" t="n">
        <v>39</v>
      </c>
      <c r="J1264" s="0" t="n">
        <v>99</v>
      </c>
      <c r="K1264" s="0" t="n">
        <v>448</v>
      </c>
      <c r="M1264" s="0" t="n">
        <v>29</v>
      </c>
      <c r="N1264" s="0" t="n">
        <v>16</v>
      </c>
      <c r="O1264" s="0" t="n">
        <v>43</v>
      </c>
      <c r="P1264" s="0" t="n">
        <v>40</v>
      </c>
      <c r="Q1264" s="0" t="n">
        <v>82</v>
      </c>
      <c r="R1264" s="0" t="n">
        <v>53</v>
      </c>
      <c r="S1264" s="0" t="n">
        <v>1030</v>
      </c>
      <c r="T1264" s="0" t="n">
        <v>14</v>
      </c>
      <c r="U1264" s="0" t="n">
        <v>101</v>
      </c>
      <c r="V1264" s="0" t="n">
        <v>143</v>
      </c>
      <c r="W1264" s="0" t="n">
        <v>117</v>
      </c>
      <c r="X1264" s="0" t="n">
        <v>60</v>
      </c>
      <c r="Z1264" s="0" t="n">
        <f aca="false">SUM(C1264:X1264)</f>
        <v>15940</v>
      </c>
    </row>
    <row r="1265" customFormat="false" ht="15" hidden="false" customHeight="false" outlineLevel="0" collapsed="false">
      <c r="A1265" s="46" t="n">
        <v>43679</v>
      </c>
      <c r="C1265" s="0" t="n">
        <v>2997</v>
      </c>
      <c r="D1265" s="0" t="n">
        <v>2798</v>
      </c>
      <c r="E1265" s="0" t="n">
        <v>4603</v>
      </c>
      <c r="F1265" s="38" t="n">
        <v>40</v>
      </c>
      <c r="G1265" s="39" t="n">
        <v>2044</v>
      </c>
      <c r="H1265" s="0" t="n">
        <v>62</v>
      </c>
      <c r="I1265" s="0" t="n">
        <v>20</v>
      </c>
      <c r="J1265" s="0" t="n">
        <v>641</v>
      </c>
      <c r="K1265" s="0" t="n">
        <v>689</v>
      </c>
      <c r="M1265" s="0" t="n">
        <v>32</v>
      </c>
      <c r="N1265" s="0" t="n">
        <v>59</v>
      </c>
      <c r="O1265" s="0" t="n">
        <v>30</v>
      </c>
      <c r="P1265" s="0" t="n">
        <v>114</v>
      </c>
      <c r="Q1265" s="0" t="n">
        <v>413</v>
      </c>
      <c r="R1265" s="0" t="n">
        <v>79</v>
      </c>
      <c r="S1265" s="0" t="n">
        <v>636</v>
      </c>
      <c r="T1265" s="0" t="n">
        <v>208</v>
      </c>
      <c r="U1265" s="0" t="n">
        <v>49</v>
      </c>
      <c r="V1265" s="0" t="n">
        <v>21</v>
      </c>
      <c r="W1265" s="0" t="n">
        <v>40</v>
      </c>
      <c r="X1265" s="0" t="n">
        <v>8</v>
      </c>
      <c r="Z1265" s="0" t="n">
        <f aca="false">SUM(C1265:X1265)</f>
        <v>15583</v>
      </c>
    </row>
    <row r="1266" customFormat="false" ht="15" hidden="false" customHeight="false" outlineLevel="0" collapsed="false">
      <c r="A1266" s="46" t="n">
        <v>43680</v>
      </c>
      <c r="C1266" s="0" t="n">
        <v>5162</v>
      </c>
      <c r="D1266" s="0" t="n">
        <v>2078</v>
      </c>
      <c r="E1266" s="0" t="n">
        <v>2607</v>
      </c>
      <c r="F1266" s="38" t="n">
        <v>64</v>
      </c>
      <c r="G1266" s="39" t="n">
        <v>2692</v>
      </c>
      <c r="H1266" s="0" t="n">
        <v>32</v>
      </c>
      <c r="I1266" s="0" t="n">
        <v>22</v>
      </c>
      <c r="J1266" s="0" t="n">
        <v>251</v>
      </c>
      <c r="K1266" s="0" t="n">
        <v>469</v>
      </c>
      <c r="M1266" s="0" t="n">
        <v>31</v>
      </c>
      <c r="N1266" s="0" t="n">
        <v>30</v>
      </c>
      <c r="O1266" s="0" t="n">
        <v>24</v>
      </c>
      <c r="P1266" s="0" t="n">
        <v>48</v>
      </c>
      <c r="Q1266" s="0" t="n">
        <v>5</v>
      </c>
      <c r="R1266" s="0" t="n">
        <v>64</v>
      </c>
      <c r="S1266" s="0" t="n">
        <v>488</v>
      </c>
      <c r="T1266" s="0" t="n">
        <v>324</v>
      </c>
      <c r="U1266" s="0" t="n">
        <v>33</v>
      </c>
      <c r="V1266" s="0" t="n">
        <v>2</v>
      </c>
      <c r="W1266" s="0" t="n">
        <v>43</v>
      </c>
      <c r="X1266" s="0" t="n">
        <v>53</v>
      </c>
      <c r="Z1266" s="0" t="n">
        <f aca="false">SUM(C1266:X1266)</f>
        <v>14522</v>
      </c>
    </row>
    <row r="1267" customFormat="false" ht="15" hidden="false" customHeight="false" outlineLevel="0" collapsed="false">
      <c r="A1267" s="46" t="n">
        <v>43681</v>
      </c>
      <c r="C1267" s="0" t="n">
        <v>4289</v>
      </c>
      <c r="D1267" s="0" t="n">
        <v>2178</v>
      </c>
      <c r="E1267" s="0" t="n">
        <v>2400</v>
      </c>
      <c r="F1267" s="38" t="n">
        <v>27</v>
      </c>
      <c r="G1267" s="39" t="n">
        <v>665</v>
      </c>
      <c r="H1267" s="0" t="n">
        <v>86</v>
      </c>
      <c r="I1267" s="0" t="n">
        <v>79</v>
      </c>
      <c r="J1267" s="0" t="n">
        <v>587</v>
      </c>
      <c r="K1267" s="0" t="n">
        <v>474</v>
      </c>
      <c r="M1267" s="0" t="n">
        <v>103</v>
      </c>
      <c r="N1267" s="0" t="n">
        <v>32</v>
      </c>
      <c r="O1267" s="0" t="n">
        <v>29</v>
      </c>
      <c r="P1267" s="0" t="n">
        <v>55</v>
      </c>
      <c r="Q1267" s="0" t="n">
        <v>102</v>
      </c>
      <c r="R1267" s="0" t="n">
        <v>51</v>
      </c>
      <c r="S1267" s="0" t="n">
        <v>486</v>
      </c>
      <c r="T1267" s="0" t="n">
        <v>28</v>
      </c>
      <c r="U1267" s="0" t="n">
        <v>10</v>
      </c>
      <c r="V1267" s="0" t="n">
        <v>7</v>
      </c>
      <c r="W1267" s="0" t="n">
        <v>52</v>
      </c>
      <c r="X1267" s="0" t="n">
        <v>27</v>
      </c>
      <c r="Z1267" s="0" t="n">
        <f aca="false">SUM(C1267:X1267)</f>
        <v>11767</v>
      </c>
    </row>
    <row r="1268" customFormat="false" ht="15" hidden="false" customHeight="false" outlineLevel="0" collapsed="false">
      <c r="A1268" s="46" t="n">
        <v>43682</v>
      </c>
      <c r="C1268" s="0" t="n">
        <v>5808</v>
      </c>
      <c r="D1268" s="0" t="n">
        <v>678</v>
      </c>
      <c r="E1268" s="0" t="n">
        <v>3663</v>
      </c>
      <c r="F1268" s="38" t="n">
        <v>35</v>
      </c>
      <c r="G1268" s="39" t="n">
        <v>1126</v>
      </c>
      <c r="H1268" s="0" t="n">
        <v>142</v>
      </c>
      <c r="I1268" s="0" t="n">
        <v>80</v>
      </c>
      <c r="J1268" s="0" t="n">
        <v>59</v>
      </c>
      <c r="K1268" s="0" t="n">
        <v>875</v>
      </c>
      <c r="M1268" s="0" t="n">
        <v>115</v>
      </c>
      <c r="N1268" s="0" t="n">
        <v>45</v>
      </c>
      <c r="O1268" s="0" t="n">
        <v>30</v>
      </c>
      <c r="P1268" s="0" t="n">
        <v>133</v>
      </c>
      <c r="Q1268" s="0" t="n">
        <v>106</v>
      </c>
      <c r="R1268" s="0" t="n">
        <v>49</v>
      </c>
      <c r="S1268" s="0" t="n">
        <v>188</v>
      </c>
      <c r="T1268" s="0" t="n">
        <v>112</v>
      </c>
      <c r="U1268" s="0" t="n">
        <v>78</v>
      </c>
      <c r="V1268" s="0" t="n">
        <v>87</v>
      </c>
      <c r="W1268" s="0" t="n">
        <v>39</v>
      </c>
      <c r="X1268" s="0" t="n">
        <v>2</v>
      </c>
      <c r="Z1268" s="0" t="n">
        <f aca="false">SUM(C1268:X1268)</f>
        <v>13450</v>
      </c>
    </row>
    <row r="1269" customFormat="false" ht="15" hidden="false" customHeight="false" outlineLevel="0" collapsed="false">
      <c r="A1269" s="46" t="n">
        <v>43683</v>
      </c>
      <c r="C1269" s="0" t="n">
        <v>3720</v>
      </c>
      <c r="D1269" s="0" t="n">
        <v>1989</v>
      </c>
      <c r="E1269" s="0" t="n">
        <v>5455</v>
      </c>
      <c r="F1269" s="38" t="n">
        <v>41</v>
      </c>
      <c r="G1269" s="39" t="n">
        <v>749</v>
      </c>
      <c r="H1269" s="0" t="n">
        <v>33</v>
      </c>
      <c r="I1269" s="0" t="n">
        <v>48</v>
      </c>
      <c r="J1269" s="0" t="n">
        <v>694</v>
      </c>
      <c r="K1269" s="0" t="n">
        <v>1050</v>
      </c>
      <c r="M1269" s="0" t="n">
        <v>128</v>
      </c>
      <c r="N1269" s="0" t="n">
        <v>58</v>
      </c>
      <c r="O1269" s="0" t="n">
        <v>45</v>
      </c>
      <c r="P1269" s="0" t="n">
        <v>95</v>
      </c>
      <c r="Q1269" s="0" t="n">
        <v>37</v>
      </c>
      <c r="R1269" s="0" t="n">
        <v>109</v>
      </c>
      <c r="S1269" s="0" t="n">
        <v>170</v>
      </c>
      <c r="T1269" s="0" t="n">
        <v>20</v>
      </c>
      <c r="U1269" s="0" t="n">
        <v>72</v>
      </c>
      <c r="V1269" s="0" t="n">
        <v>100</v>
      </c>
      <c r="W1269" s="0" t="n">
        <v>20</v>
      </c>
      <c r="X1269" s="0" t="n">
        <v>8</v>
      </c>
      <c r="Z1269" s="0" t="n">
        <f aca="false">SUM(C1269:X1269)</f>
        <v>14641</v>
      </c>
    </row>
    <row r="1270" customFormat="false" ht="15" hidden="false" customHeight="false" outlineLevel="0" collapsed="false">
      <c r="A1270" s="46" t="n">
        <v>43684</v>
      </c>
      <c r="C1270" s="0" t="n">
        <v>4918</v>
      </c>
      <c r="D1270" s="0" t="n">
        <v>1294</v>
      </c>
      <c r="E1270" s="0" t="n">
        <v>4508</v>
      </c>
      <c r="F1270" s="38" t="n">
        <v>31</v>
      </c>
      <c r="G1270" s="39" t="n">
        <v>1232</v>
      </c>
      <c r="H1270" s="0" t="n">
        <v>211</v>
      </c>
      <c r="I1270" s="0" t="n">
        <v>83</v>
      </c>
      <c r="J1270" s="0" t="n">
        <v>1562</v>
      </c>
      <c r="K1270" s="0" t="n">
        <v>2634</v>
      </c>
      <c r="M1270" s="0" t="n">
        <v>41</v>
      </c>
      <c r="N1270" s="0" t="n">
        <v>33</v>
      </c>
      <c r="O1270" s="0" t="n">
        <v>12</v>
      </c>
      <c r="P1270" s="0" t="n">
        <v>123</v>
      </c>
      <c r="Q1270" s="0" t="n">
        <v>48</v>
      </c>
      <c r="R1270" s="0" t="n">
        <v>45</v>
      </c>
      <c r="S1270" s="0" t="n">
        <v>284</v>
      </c>
      <c r="T1270" s="0" t="n">
        <v>32</v>
      </c>
      <c r="U1270" s="0" t="n">
        <v>48</v>
      </c>
      <c r="V1270" s="0" t="n">
        <v>7</v>
      </c>
      <c r="W1270" s="0" t="n">
        <v>100</v>
      </c>
      <c r="X1270" s="0" t="n">
        <v>70</v>
      </c>
      <c r="Z1270" s="0" t="n">
        <f aca="false">SUM(C1270:X1270)</f>
        <v>17316</v>
      </c>
    </row>
    <row r="1271" customFormat="false" ht="15" hidden="false" customHeight="false" outlineLevel="0" collapsed="false">
      <c r="A1271" s="46" t="n">
        <v>43685</v>
      </c>
      <c r="C1271" s="0" t="n">
        <v>3793</v>
      </c>
      <c r="D1271" s="0" t="n">
        <v>1074</v>
      </c>
      <c r="E1271" s="0" t="n">
        <v>3969</v>
      </c>
      <c r="F1271" s="38" t="n">
        <v>20</v>
      </c>
      <c r="G1271" s="39" t="n">
        <v>824</v>
      </c>
      <c r="H1271" s="0" t="n">
        <v>288</v>
      </c>
      <c r="I1271" s="0" t="n">
        <v>46</v>
      </c>
      <c r="J1271" s="0" t="n">
        <v>626</v>
      </c>
      <c r="K1271" s="0" t="n">
        <v>322</v>
      </c>
      <c r="M1271" s="0" t="n">
        <v>30</v>
      </c>
      <c r="N1271" s="0" t="n">
        <v>36</v>
      </c>
      <c r="O1271" s="0" t="n">
        <v>7</v>
      </c>
      <c r="P1271" s="0" t="n">
        <v>58</v>
      </c>
      <c r="Q1271" s="0" t="n">
        <v>101</v>
      </c>
      <c r="R1271" s="0" t="n">
        <v>25</v>
      </c>
      <c r="S1271" s="0" t="n">
        <v>310</v>
      </c>
      <c r="T1271" s="0" t="n">
        <v>19</v>
      </c>
      <c r="U1271" s="0" t="n">
        <v>154</v>
      </c>
      <c r="V1271" s="0" t="n">
        <v>49</v>
      </c>
      <c r="W1271" s="0" t="n">
        <v>63</v>
      </c>
      <c r="X1271" s="0" t="n">
        <v>39</v>
      </c>
      <c r="Z1271" s="0" t="n">
        <f aca="false">SUM(C1271:X1271)</f>
        <v>11853</v>
      </c>
    </row>
    <row r="1272" customFormat="false" ht="15" hidden="false" customHeight="false" outlineLevel="0" collapsed="false">
      <c r="A1272" s="46" t="n">
        <v>43686</v>
      </c>
      <c r="C1272" s="0" t="n">
        <v>6580</v>
      </c>
      <c r="D1272" s="0" t="n">
        <v>801</v>
      </c>
      <c r="E1272" s="0" t="n">
        <v>1946</v>
      </c>
      <c r="F1272" s="38" t="n">
        <v>28</v>
      </c>
      <c r="G1272" s="39" t="n">
        <v>155</v>
      </c>
      <c r="H1272" s="0" t="n">
        <v>33</v>
      </c>
      <c r="I1272" s="0" t="n">
        <v>30</v>
      </c>
      <c r="J1272" s="0" t="n">
        <v>106</v>
      </c>
      <c r="K1272" s="0" t="n">
        <v>224</v>
      </c>
      <c r="M1272" s="0" t="n">
        <v>44</v>
      </c>
      <c r="N1272" s="0" t="n">
        <v>55</v>
      </c>
      <c r="O1272" s="0" t="n">
        <v>16</v>
      </c>
      <c r="P1272" s="0" t="n">
        <v>232</v>
      </c>
      <c r="Q1272" s="0" t="n">
        <v>34</v>
      </c>
      <c r="R1272" s="0" t="n">
        <v>18</v>
      </c>
      <c r="S1272" s="0" t="n">
        <v>207</v>
      </c>
      <c r="T1272" s="0" t="n">
        <v>68</v>
      </c>
      <c r="U1272" s="0" t="n">
        <v>100</v>
      </c>
      <c r="V1272" s="0" t="n">
        <v>60</v>
      </c>
      <c r="W1272" s="0" t="n">
        <v>294</v>
      </c>
      <c r="X1272" s="0" t="n">
        <v>14</v>
      </c>
      <c r="Z1272" s="0" t="n">
        <f aca="false">SUM(C1272:X1272)</f>
        <v>11045</v>
      </c>
    </row>
    <row r="1273" customFormat="false" ht="15" hidden="false" customHeight="false" outlineLevel="0" collapsed="false">
      <c r="A1273" s="46" t="n">
        <v>43687</v>
      </c>
      <c r="C1273" s="0" t="n">
        <v>3277</v>
      </c>
      <c r="D1273" s="0" t="n">
        <v>2278</v>
      </c>
      <c r="E1273" s="0" t="n">
        <v>3440</v>
      </c>
      <c r="F1273" s="38" t="n">
        <v>43</v>
      </c>
      <c r="G1273" s="39" t="n">
        <v>318</v>
      </c>
      <c r="H1273" s="0" t="n">
        <v>165</v>
      </c>
      <c r="I1273" s="0" t="n">
        <v>76</v>
      </c>
      <c r="J1273" s="0" t="n">
        <v>2080</v>
      </c>
      <c r="K1273" s="0" t="n">
        <v>307</v>
      </c>
      <c r="M1273" s="0" t="n">
        <v>133</v>
      </c>
      <c r="N1273" s="0" t="n">
        <v>47</v>
      </c>
      <c r="O1273" s="0" t="n">
        <v>58</v>
      </c>
      <c r="P1273" s="0" t="n">
        <v>154</v>
      </c>
      <c r="Q1273" s="0" t="n">
        <v>36</v>
      </c>
      <c r="R1273" s="0" t="n">
        <v>90</v>
      </c>
      <c r="S1273" s="0" t="n">
        <v>268</v>
      </c>
      <c r="T1273" s="0" t="n">
        <v>115</v>
      </c>
      <c r="U1273" s="0" t="n">
        <v>34</v>
      </c>
      <c r="V1273" s="0" t="n">
        <v>127</v>
      </c>
      <c r="W1273" s="0" t="n">
        <v>9</v>
      </c>
      <c r="X1273" s="0" t="n">
        <v>7</v>
      </c>
      <c r="Z1273" s="0" t="n">
        <f aca="false">SUM(C1273:X1273)</f>
        <v>13062</v>
      </c>
    </row>
    <row r="1274" customFormat="false" ht="15" hidden="false" customHeight="false" outlineLevel="0" collapsed="false">
      <c r="A1274" s="46" t="n">
        <v>43688</v>
      </c>
      <c r="C1274" s="0" t="n">
        <v>5767</v>
      </c>
      <c r="D1274" s="0" t="n">
        <v>931</v>
      </c>
      <c r="E1274" s="0" t="n">
        <v>3737</v>
      </c>
      <c r="F1274" s="38" t="n">
        <v>38</v>
      </c>
      <c r="G1274" s="39" t="n">
        <v>218</v>
      </c>
      <c r="H1274" s="0" t="n">
        <v>993</v>
      </c>
      <c r="I1274" s="0" t="n">
        <v>75</v>
      </c>
      <c r="J1274" s="0" t="n">
        <v>175</v>
      </c>
      <c r="K1274" s="0" t="n">
        <v>445</v>
      </c>
      <c r="M1274" s="0" t="n">
        <v>69</v>
      </c>
      <c r="N1274" s="0" t="n">
        <v>13</v>
      </c>
      <c r="O1274" s="0" t="n">
        <v>79</v>
      </c>
      <c r="P1274" s="0" t="n">
        <v>316</v>
      </c>
      <c r="Q1274" s="0" t="n">
        <v>31</v>
      </c>
      <c r="R1274" s="0" t="n">
        <v>83</v>
      </c>
      <c r="S1274" s="0" t="n">
        <v>283</v>
      </c>
      <c r="T1274" s="0" t="n">
        <v>16</v>
      </c>
      <c r="U1274" s="0" t="n">
        <v>187</v>
      </c>
      <c r="V1274" s="0" t="n">
        <v>35</v>
      </c>
      <c r="W1274" s="0" t="n">
        <v>22</v>
      </c>
      <c r="X1274" s="0" t="n">
        <v>5</v>
      </c>
      <c r="Z1274" s="0" t="n">
        <f aca="false">SUM(C1274:X1274)</f>
        <v>13518</v>
      </c>
    </row>
    <row r="1275" customFormat="false" ht="15" hidden="false" customHeight="false" outlineLevel="0" collapsed="false">
      <c r="A1275" s="46" t="n">
        <v>43689</v>
      </c>
      <c r="C1275" s="0" t="n">
        <v>4229</v>
      </c>
      <c r="D1275" s="0" t="n">
        <v>854</v>
      </c>
      <c r="E1275" s="0" t="n">
        <v>2628</v>
      </c>
      <c r="F1275" s="38" t="n">
        <v>31</v>
      </c>
      <c r="G1275" s="39" t="n">
        <v>849</v>
      </c>
      <c r="H1275" s="0" t="n">
        <v>98</v>
      </c>
      <c r="I1275" s="0" t="n">
        <v>46</v>
      </c>
      <c r="J1275" s="0" t="n">
        <v>513</v>
      </c>
      <c r="K1275" s="0" t="n">
        <v>1259</v>
      </c>
      <c r="M1275" s="0" t="n">
        <v>208</v>
      </c>
      <c r="N1275" s="0" t="n">
        <v>28</v>
      </c>
      <c r="O1275" s="0" t="n">
        <v>19</v>
      </c>
      <c r="P1275" s="0" t="n">
        <v>72</v>
      </c>
      <c r="Q1275" s="0" t="n">
        <v>14</v>
      </c>
      <c r="R1275" s="0" t="n">
        <v>48</v>
      </c>
      <c r="S1275" s="0" t="n">
        <v>491</v>
      </c>
      <c r="T1275" s="0" t="n">
        <v>7</v>
      </c>
      <c r="U1275" s="0" t="n">
        <v>12</v>
      </c>
      <c r="V1275" s="0" t="n">
        <v>43</v>
      </c>
      <c r="W1275" s="0" t="n">
        <v>404</v>
      </c>
      <c r="X1275" s="0" t="n">
        <v>0</v>
      </c>
      <c r="Z1275" s="0" t="n">
        <f aca="false">SUM(C1275:X1275)</f>
        <v>11853</v>
      </c>
    </row>
    <row r="1276" customFormat="false" ht="15" hidden="false" customHeight="false" outlineLevel="0" collapsed="false">
      <c r="A1276" s="46" t="n">
        <v>43690</v>
      </c>
      <c r="C1276" s="0" t="n">
        <v>16725</v>
      </c>
      <c r="D1276" s="0" t="n">
        <v>1450</v>
      </c>
      <c r="E1276" s="0" t="n">
        <v>68</v>
      </c>
      <c r="F1276" s="38" t="n">
        <v>46</v>
      </c>
      <c r="G1276" s="39" t="n">
        <v>699</v>
      </c>
      <c r="H1276" s="0" t="n">
        <v>106</v>
      </c>
      <c r="I1276" s="0" t="n">
        <v>67</v>
      </c>
      <c r="J1276" s="0" t="n">
        <v>158</v>
      </c>
      <c r="K1276" s="0" t="n">
        <v>1727</v>
      </c>
      <c r="M1276" s="0" t="n">
        <v>307</v>
      </c>
      <c r="N1276" s="0" t="n">
        <v>107</v>
      </c>
      <c r="O1276" s="0" t="n">
        <v>4</v>
      </c>
      <c r="P1276" s="0" t="n">
        <v>185</v>
      </c>
      <c r="Q1276" s="0" t="n">
        <v>25</v>
      </c>
      <c r="R1276" s="0" t="n">
        <v>11</v>
      </c>
      <c r="S1276" s="0" t="n">
        <v>937</v>
      </c>
      <c r="T1276" s="0" t="n">
        <v>4</v>
      </c>
      <c r="U1276" s="0" t="n">
        <v>57</v>
      </c>
      <c r="V1276" s="0" t="n">
        <v>12</v>
      </c>
      <c r="W1276" s="0" t="n">
        <v>97</v>
      </c>
      <c r="X1276" s="0" t="n">
        <v>65</v>
      </c>
      <c r="Z1276" s="0" t="n">
        <f aca="false">SUM(C1276:X1276)</f>
        <v>22857</v>
      </c>
    </row>
    <row r="1277" customFormat="false" ht="15" hidden="false" customHeight="false" outlineLevel="0" collapsed="false">
      <c r="A1277" s="46" t="n">
        <v>43691</v>
      </c>
      <c r="C1277" s="0" t="n">
        <v>8969</v>
      </c>
      <c r="D1277" s="0" t="n">
        <v>1955</v>
      </c>
      <c r="E1277" s="0" t="n">
        <v>0</v>
      </c>
      <c r="F1277" s="38" t="n">
        <v>54</v>
      </c>
      <c r="G1277" s="39" t="n">
        <v>197</v>
      </c>
      <c r="H1277" s="0" t="n">
        <v>20</v>
      </c>
      <c r="I1277" s="0" t="n">
        <v>60</v>
      </c>
      <c r="J1277" s="0" t="n">
        <v>1834</v>
      </c>
      <c r="K1277" s="0" t="n">
        <v>1887</v>
      </c>
      <c r="M1277" s="0" t="n">
        <v>520</v>
      </c>
      <c r="N1277" s="0" t="n">
        <v>42</v>
      </c>
      <c r="O1277" s="0" t="n">
        <v>136</v>
      </c>
      <c r="P1277" s="0" t="n">
        <v>327</v>
      </c>
      <c r="Q1277" s="0" t="n">
        <v>71</v>
      </c>
      <c r="R1277" s="0" t="n">
        <v>21</v>
      </c>
      <c r="S1277" s="0" t="n">
        <v>638</v>
      </c>
      <c r="T1277" s="0" t="n">
        <v>24</v>
      </c>
      <c r="U1277" s="0" t="n">
        <v>17</v>
      </c>
      <c r="V1277" s="0" t="n">
        <v>10</v>
      </c>
      <c r="W1277" s="0" t="n">
        <v>146</v>
      </c>
      <c r="X1277" s="0" t="n">
        <v>404</v>
      </c>
      <c r="Z1277" s="0" t="n">
        <f aca="false">SUM(C1277:X1277)</f>
        <v>17332</v>
      </c>
    </row>
    <row r="1278" customFormat="false" ht="15" hidden="false" customHeight="false" outlineLevel="0" collapsed="false">
      <c r="A1278" s="46" t="n">
        <v>43692</v>
      </c>
      <c r="C1278" s="0" t="n">
        <v>10962</v>
      </c>
      <c r="D1278" s="0" t="n">
        <v>1325</v>
      </c>
      <c r="E1278" s="0" t="n">
        <v>2</v>
      </c>
      <c r="F1278" s="38" t="n">
        <v>51</v>
      </c>
      <c r="G1278" s="39" t="n">
        <v>315</v>
      </c>
      <c r="H1278" s="0" t="n">
        <v>190</v>
      </c>
      <c r="I1278" s="0" t="n">
        <v>46</v>
      </c>
      <c r="J1278" s="0" t="n">
        <v>106</v>
      </c>
      <c r="K1278" s="0" t="n">
        <v>442</v>
      </c>
      <c r="M1278" s="0" t="n">
        <v>154</v>
      </c>
      <c r="N1278" s="0" t="n">
        <v>74</v>
      </c>
      <c r="O1278" s="0" t="n">
        <v>60</v>
      </c>
      <c r="P1278" s="0" t="n">
        <v>90</v>
      </c>
      <c r="Q1278" s="0" t="n">
        <v>21</v>
      </c>
      <c r="R1278" s="0" t="n">
        <v>27</v>
      </c>
      <c r="S1278" s="0" t="n">
        <v>425</v>
      </c>
      <c r="T1278" s="0" t="n">
        <v>6</v>
      </c>
      <c r="U1278" s="0" t="n">
        <v>6</v>
      </c>
      <c r="V1278" s="0" t="n">
        <v>0</v>
      </c>
      <c r="W1278" s="0" t="n">
        <v>119</v>
      </c>
      <c r="X1278" s="0" t="n">
        <v>34</v>
      </c>
      <c r="Z1278" s="0" t="n">
        <f aca="false">SUM(C1278:X1278)</f>
        <v>14455</v>
      </c>
    </row>
    <row r="1279" customFormat="false" ht="15" hidden="false" customHeight="false" outlineLevel="0" collapsed="false">
      <c r="A1279" s="46" t="n">
        <v>43693</v>
      </c>
      <c r="C1279" s="0" t="n">
        <v>9142</v>
      </c>
      <c r="D1279" s="0" t="n">
        <v>1344</v>
      </c>
      <c r="E1279" s="0" t="n">
        <v>872</v>
      </c>
      <c r="F1279" s="38" t="n">
        <v>37</v>
      </c>
      <c r="G1279" s="39" t="n">
        <v>425</v>
      </c>
      <c r="H1279" s="0" t="n">
        <v>77</v>
      </c>
      <c r="I1279" s="0" t="n">
        <v>57</v>
      </c>
      <c r="J1279" s="0" t="n">
        <v>966</v>
      </c>
      <c r="K1279" s="0" t="n">
        <v>1743</v>
      </c>
      <c r="M1279" s="0" t="n">
        <v>42</v>
      </c>
      <c r="N1279" s="0" t="n">
        <v>59</v>
      </c>
      <c r="O1279" s="0" t="n">
        <v>62</v>
      </c>
      <c r="P1279" s="0" t="n">
        <v>71</v>
      </c>
      <c r="Q1279" s="0" t="n">
        <v>8</v>
      </c>
      <c r="R1279" s="0" t="n">
        <v>83</v>
      </c>
      <c r="S1279" s="0" t="n">
        <v>320</v>
      </c>
      <c r="T1279" s="0" t="n">
        <v>77</v>
      </c>
      <c r="U1279" s="0" t="n">
        <v>479</v>
      </c>
      <c r="V1279" s="0" t="n">
        <v>1</v>
      </c>
      <c r="W1279" s="0" t="n">
        <v>43</v>
      </c>
      <c r="X1279" s="0" t="n">
        <v>56</v>
      </c>
      <c r="Z1279" s="0" t="n">
        <f aca="false">SUM(C1279:X1279)</f>
        <v>15964</v>
      </c>
    </row>
    <row r="1280" customFormat="false" ht="15" hidden="false" customHeight="false" outlineLevel="0" collapsed="false">
      <c r="A1280" s="46" t="n">
        <v>43694</v>
      </c>
      <c r="C1280" s="0" t="n">
        <v>8453</v>
      </c>
      <c r="D1280" s="0" t="n">
        <v>1226</v>
      </c>
      <c r="E1280" s="0" t="n">
        <v>0</v>
      </c>
      <c r="F1280" s="38" t="n">
        <v>36</v>
      </c>
      <c r="G1280" s="39" t="n">
        <v>213</v>
      </c>
      <c r="H1280" s="0" t="n">
        <v>33</v>
      </c>
      <c r="I1280" s="0" t="n">
        <v>68</v>
      </c>
      <c r="J1280" s="0" t="n">
        <v>693</v>
      </c>
      <c r="K1280" s="0" t="n">
        <v>1079</v>
      </c>
      <c r="M1280" s="0" t="n">
        <v>119</v>
      </c>
      <c r="N1280" s="0" t="n">
        <v>16</v>
      </c>
      <c r="O1280" s="0" t="n">
        <v>95</v>
      </c>
      <c r="P1280" s="0" t="n">
        <v>101</v>
      </c>
      <c r="Q1280" s="0" t="n">
        <v>0</v>
      </c>
      <c r="R1280" s="0" t="n">
        <v>36</v>
      </c>
      <c r="S1280" s="0" t="n">
        <v>347</v>
      </c>
      <c r="T1280" s="0" t="n">
        <v>24</v>
      </c>
      <c r="U1280" s="0" t="n">
        <v>58</v>
      </c>
      <c r="V1280" s="0" t="n">
        <v>6</v>
      </c>
      <c r="W1280" s="0" t="n">
        <v>22</v>
      </c>
      <c r="X1280" s="0" t="n">
        <v>61</v>
      </c>
      <c r="Z1280" s="0" t="n">
        <f aca="false">SUM(C1280:X1280)</f>
        <v>12686</v>
      </c>
    </row>
    <row r="1281" customFormat="false" ht="15" hidden="false" customHeight="false" outlineLevel="0" collapsed="false">
      <c r="A1281" s="46" t="n">
        <v>43695</v>
      </c>
      <c r="C1281" s="0" t="n">
        <v>8020</v>
      </c>
      <c r="D1281" s="0" t="n">
        <v>1676</v>
      </c>
      <c r="E1281" s="0" t="n">
        <v>0</v>
      </c>
      <c r="F1281" s="38" t="n">
        <v>63</v>
      </c>
      <c r="G1281" s="39" t="n">
        <v>120</v>
      </c>
      <c r="H1281" s="0" t="n">
        <v>40</v>
      </c>
      <c r="I1281" s="0" t="n">
        <v>38</v>
      </c>
      <c r="J1281" s="0" t="n">
        <v>462</v>
      </c>
      <c r="K1281" s="0" t="n">
        <v>289</v>
      </c>
      <c r="M1281" s="0" t="n">
        <v>8</v>
      </c>
      <c r="N1281" s="0" t="n">
        <v>34</v>
      </c>
      <c r="O1281" s="0" t="n">
        <v>98</v>
      </c>
      <c r="P1281" s="0" t="n">
        <v>219</v>
      </c>
      <c r="Q1281" s="0" t="n">
        <v>41</v>
      </c>
      <c r="R1281" s="0" t="n">
        <v>152</v>
      </c>
      <c r="S1281" s="0" t="n">
        <v>317</v>
      </c>
      <c r="T1281" s="0" t="n">
        <v>36</v>
      </c>
      <c r="U1281" s="0" t="n">
        <v>233</v>
      </c>
      <c r="V1281" s="0" t="n">
        <v>289</v>
      </c>
      <c r="W1281" s="0" t="n">
        <v>62</v>
      </c>
      <c r="X1281" s="0" t="n">
        <v>38</v>
      </c>
      <c r="Z1281" s="0" t="n">
        <f aca="false">SUM(C1281:X1281)</f>
        <v>12235</v>
      </c>
    </row>
    <row r="1282" customFormat="false" ht="15" hidden="false" customHeight="false" outlineLevel="0" collapsed="false">
      <c r="A1282" s="46" t="n">
        <v>43696</v>
      </c>
      <c r="C1282" s="0" t="n">
        <v>9710</v>
      </c>
      <c r="D1282" s="0" t="n">
        <v>1780</v>
      </c>
      <c r="E1282" s="0" t="n">
        <v>0</v>
      </c>
      <c r="F1282" s="38" t="n">
        <v>44</v>
      </c>
      <c r="G1282" s="39" t="n">
        <v>531</v>
      </c>
      <c r="H1282" s="0" t="n">
        <v>106</v>
      </c>
      <c r="I1282" s="0" t="n">
        <v>52</v>
      </c>
      <c r="J1282" s="0" t="n">
        <v>744</v>
      </c>
      <c r="K1282" s="0" t="n">
        <v>742</v>
      </c>
      <c r="M1282" s="0" t="n">
        <v>519</v>
      </c>
      <c r="N1282" s="0" t="n">
        <v>24</v>
      </c>
      <c r="O1282" s="0" t="n">
        <v>40</v>
      </c>
      <c r="P1282" s="0" t="n">
        <v>595</v>
      </c>
      <c r="Q1282" s="0" t="n">
        <v>15</v>
      </c>
      <c r="R1282" s="0" t="n">
        <v>26</v>
      </c>
      <c r="S1282" s="0" t="n">
        <v>1133</v>
      </c>
      <c r="T1282" s="0" t="n">
        <v>93</v>
      </c>
      <c r="U1282" s="0" t="n">
        <v>10</v>
      </c>
      <c r="V1282" s="0" t="n">
        <v>117</v>
      </c>
      <c r="W1282" s="0" t="n">
        <v>108</v>
      </c>
      <c r="X1282" s="0" t="n">
        <v>19</v>
      </c>
      <c r="Z1282" s="0" t="n">
        <f aca="false">SUM(C1282:X1282)</f>
        <v>16408</v>
      </c>
    </row>
    <row r="1283" customFormat="false" ht="15" hidden="false" customHeight="false" outlineLevel="0" collapsed="false">
      <c r="A1283" s="46" t="n">
        <v>43697</v>
      </c>
      <c r="C1283" s="0" t="n">
        <v>6709</v>
      </c>
      <c r="D1283" s="0" t="n">
        <v>1665</v>
      </c>
      <c r="E1283" s="0" t="n">
        <v>0</v>
      </c>
      <c r="F1283" s="38" t="n">
        <v>22</v>
      </c>
      <c r="G1283" s="39" t="n">
        <v>499</v>
      </c>
      <c r="H1283" s="0" t="n">
        <v>7</v>
      </c>
      <c r="I1283" s="0" t="n">
        <v>44</v>
      </c>
      <c r="J1283" s="0" t="n">
        <v>666</v>
      </c>
      <c r="K1283" s="0" t="n">
        <v>1037</v>
      </c>
      <c r="M1283" s="0" t="n">
        <v>35</v>
      </c>
      <c r="N1283" s="0" t="n">
        <v>10</v>
      </c>
      <c r="O1283" s="0" t="n">
        <v>24</v>
      </c>
      <c r="P1283" s="0" t="n">
        <v>112</v>
      </c>
      <c r="Q1283" s="0" t="n">
        <v>7</v>
      </c>
      <c r="R1283" s="0" t="n">
        <v>17</v>
      </c>
      <c r="S1283" s="0" t="n">
        <v>579</v>
      </c>
      <c r="T1283" s="0" t="n">
        <v>96</v>
      </c>
      <c r="U1283" s="0" t="n">
        <v>40</v>
      </c>
      <c r="V1283" s="0" t="n">
        <v>24</v>
      </c>
      <c r="W1283" s="0" t="n">
        <v>77</v>
      </c>
      <c r="X1283" s="0" t="n">
        <v>31</v>
      </c>
      <c r="Z1283" s="0" t="n">
        <f aca="false">SUM(C1283:X1283)</f>
        <v>11701</v>
      </c>
    </row>
    <row r="1284" customFormat="false" ht="15" hidden="false" customHeight="false" outlineLevel="0" collapsed="false">
      <c r="A1284" s="46" t="n">
        <v>43698</v>
      </c>
      <c r="C1284" s="0" t="n">
        <v>6095</v>
      </c>
      <c r="D1284" s="0" t="n">
        <v>1584</v>
      </c>
      <c r="E1284" s="0" t="n">
        <v>0</v>
      </c>
      <c r="F1284" s="38" t="n">
        <v>21</v>
      </c>
      <c r="G1284" s="39" t="n">
        <v>212</v>
      </c>
      <c r="H1284" s="0" t="n">
        <v>85</v>
      </c>
      <c r="I1284" s="0" t="n">
        <v>75</v>
      </c>
      <c r="J1284" s="0" t="n">
        <v>279</v>
      </c>
      <c r="K1284" s="0" t="n">
        <v>855</v>
      </c>
      <c r="M1284" s="0" t="n">
        <v>327</v>
      </c>
      <c r="N1284" s="0" t="n">
        <v>32</v>
      </c>
      <c r="O1284" s="0" t="n">
        <v>27</v>
      </c>
      <c r="P1284" s="0" t="n">
        <v>76</v>
      </c>
      <c r="Q1284" s="0" t="n">
        <v>10</v>
      </c>
      <c r="R1284" s="0" t="n">
        <v>54</v>
      </c>
      <c r="S1284" s="0" t="n">
        <v>566</v>
      </c>
      <c r="T1284" s="0" t="n">
        <v>164</v>
      </c>
      <c r="U1284" s="0" t="n">
        <v>24</v>
      </c>
      <c r="V1284" s="0" t="n">
        <v>84</v>
      </c>
      <c r="W1284" s="0" t="n">
        <v>4</v>
      </c>
      <c r="X1284" s="0" t="n">
        <v>7</v>
      </c>
      <c r="Z1284" s="0" t="n">
        <f aca="false">SUM(C1284:X1284)</f>
        <v>10581</v>
      </c>
    </row>
    <row r="1285" customFormat="false" ht="15" hidden="false" customHeight="false" outlineLevel="0" collapsed="false">
      <c r="A1285" s="46" t="n">
        <v>43699</v>
      </c>
      <c r="C1285" s="0" t="n">
        <v>8214</v>
      </c>
      <c r="D1285" s="0" t="n">
        <v>1630</v>
      </c>
      <c r="E1285" s="0" t="n">
        <v>0</v>
      </c>
      <c r="F1285" s="38" t="n">
        <v>22</v>
      </c>
      <c r="G1285" s="39" t="n">
        <v>321</v>
      </c>
      <c r="H1285" s="0" t="n">
        <v>116</v>
      </c>
      <c r="I1285" s="0" t="n">
        <v>44</v>
      </c>
      <c r="J1285" s="0" t="n">
        <v>386</v>
      </c>
      <c r="K1285" s="0" t="n">
        <v>1602</v>
      </c>
      <c r="M1285" s="0" t="n">
        <v>839</v>
      </c>
      <c r="N1285" s="0" t="n">
        <v>23</v>
      </c>
      <c r="O1285" s="0" t="n">
        <v>36</v>
      </c>
      <c r="P1285" s="0" t="n">
        <v>57</v>
      </c>
      <c r="Q1285" s="0" t="n">
        <v>4</v>
      </c>
      <c r="R1285" s="0" t="n">
        <v>139</v>
      </c>
      <c r="S1285" s="0" t="n">
        <v>732</v>
      </c>
      <c r="T1285" s="0" t="n">
        <v>13</v>
      </c>
      <c r="U1285" s="0" t="n">
        <v>83</v>
      </c>
      <c r="V1285" s="0" t="n">
        <v>84</v>
      </c>
      <c r="W1285" s="0" t="n">
        <v>29</v>
      </c>
      <c r="X1285" s="0" t="n">
        <v>112</v>
      </c>
      <c r="Y1285" s="0" t="n">
        <v>2922</v>
      </c>
      <c r="Z1285" s="0" t="n">
        <f aca="false">SUM(C1285:Y1285)</f>
        <v>17408</v>
      </c>
    </row>
    <row r="1286" customFormat="false" ht="15" hidden="false" customHeight="false" outlineLevel="0" collapsed="false">
      <c r="A1286" s="46" t="n">
        <v>43700</v>
      </c>
      <c r="C1286" s="0" t="n">
        <v>4664</v>
      </c>
      <c r="D1286" s="0" t="n">
        <v>1995</v>
      </c>
      <c r="E1286" s="0" t="n">
        <v>0</v>
      </c>
      <c r="F1286" s="38" t="n">
        <v>28</v>
      </c>
      <c r="G1286" s="39" t="n">
        <v>107</v>
      </c>
      <c r="H1286" s="0" t="n">
        <v>333</v>
      </c>
      <c r="I1286" s="0" t="n">
        <v>212</v>
      </c>
      <c r="J1286" s="0" t="n">
        <v>683</v>
      </c>
      <c r="K1286" s="0" t="n">
        <v>227</v>
      </c>
      <c r="M1286" s="0" t="n">
        <v>9</v>
      </c>
      <c r="N1286" s="0" t="n">
        <v>24</v>
      </c>
      <c r="O1286" s="0" t="n">
        <v>26</v>
      </c>
      <c r="P1286" s="0" t="n">
        <v>519</v>
      </c>
      <c r="Q1286" s="0" t="n">
        <v>1</v>
      </c>
      <c r="R1286" s="0" t="n">
        <v>102</v>
      </c>
      <c r="S1286" s="0" t="n">
        <v>680</v>
      </c>
      <c r="T1286" s="0" t="n">
        <v>61</v>
      </c>
      <c r="U1286" s="0" t="n">
        <v>50</v>
      </c>
      <c r="V1286" s="0" t="n">
        <v>74</v>
      </c>
      <c r="W1286" s="0" t="n">
        <v>31</v>
      </c>
      <c r="X1286" s="0" t="n">
        <v>10</v>
      </c>
      <c r="Y1286" s="0" t="n">
        <v>1657</v>
      </c>
      <c r="Z1286" s="0" t="n">
        <f aca="false">SUM(C1286:Y1286)</f>
        <v>11493</v>
      </c>
    </row>
    <row r="1287" customFormat="false" ht="15" hidden="false" customHeight="false" outlineLevel="0" collapsed="false">
      <c r="A1287" s="46" t="n">
        <v>43701</v>
      </c>
      <c r="C1287" s="0" t="n">
        <v>6808</v>
      </c>
      <c r="D1287" s="0" t="n">
        <v>1316</v>
      </c>
      <c r="E1287" s="0" t="n">
        <v>191</v>
      </c>
      <c r="F1287" s="38" t="n">
        <v>25</v>
      </c>
      <c r="G1287" s="39" t="n">
        <v>241</v>
      </c>
      <c r="H1287" s="0" t="n">
        <v>187</v>
      </c>
      <c r="I1287" s="0" t="n">
        <v>1108</v>
      </c>
      <c r="J1287" s="0" t="n">
        <v>425</v>
      </c>
      <c r="K1287" s="0" t="n">
        <v>2489</v>
      </c>
      <c r="M1287" s="0" t="n">
        <v>37</v>
      </c>
      <c r="N1287" s="0" t="n">
        <v>16</v>
      </c>
      <c r="O1287" s="0" t="n">
        <v>28</v>
      </c>
      <c r="P1287" s="0" t="n">
        <v>100</v>
      </c>
      <c r="Q1287" s="0" t="n">
        <v>5</v>
      </c>
      <c r="R1287" s="0" t="n">
        <v>296</v>
      </c>
      <c r="S1287" s="0" t="n">
        <v>550</v>
      </c>
      <c r="T1287" s="0" t="n">
        <v>25</v>
      </c>
      <c r="U1287" s="0" t="n">
        <v>70</v>
      </c>
      <c r="V1287" s="0" t="n">
        <v>16</v>
      </c>
      <c r="W1287" s="0" t="n">
        <v>251</v>
      </c>
      <c r="X1287" s="0" t="n">
        <v>32</v>
      </c>
      <c r="Y1287" s="0" t="n">
        <v>753</v>
      </c>
      <c r="Z1287" s="0" t="n">
        <f aca="false">SUM(C1287:Y1287)</f>
        <v>14969</v>
      </c>
    </row>
    <row r="1288" customFormat="false" ht="15" hidden="false" customHeight="false" outlineLevel="0" collapsed="false">
      <c r="A1288" s="46" t="n">
        <v>43702</v>
      </c>
      <c r="C1288" s="0" t="n">
        <v>2405</v>
      </c>
      <c r="D1288" s="0" t="n">
        <v>1377</v>
      </c>
      <c r="E1288" s="0" t="n">
        <v>4177</v>
      </c>
      <c r="F1288" s="38" t="n">
        <v>19</v>
      </c>
      <c r="G1288" s="39" t="n">
        <v>351</v>
      </c>
      <c r="H1288" s="0" t="n">
        <v>279</v>
      </c>
      <c r="I1288" s="0" t="n">
        <v>178</v>
      </c>
      <c r="J1288" s="0" t="n">
        <v>127</v>
      </c>
      <c r="K1288" s="0" t="n">
        <v>401</v>
      </c>
      <c r="M1288" s="0" t="n">
        <v>115</v>
      </c>
      <c r="N1288" s="0" t="n">
        <v>34</v>
      </c>
      <c r="O1288" s="0" t="n">
        <v>79</v>
      </c>
      <c r="P1288" s="0" t="n">
        <v>187</v>
      </c>
      <c r="Q1288" s="0" t="n">
        <v>2</v>
      </c>
      <c r="R1288" s="0" t="n">
        <v>49</v>
      </c>
      <c r="S1288" s="0" t="n">
        <v>404</v>
      </c>
      <c r="T1288" s="0" t="n">
        <v>18</v>
      </c>
      <c r="U1288" s="0" t="n">
        <v>39</v>
      </c>
      <c r="V1288" s="0" t="n">
        <v>3</v>
      </c>
      <c r="W1288" s="0" t="n">
        <v>34</v>
      </c>
      <c r="X1288" s="0" t="n">
        <v>10</v>
      </c>
      <c r="Y1288" s="0" t="n">
        <v>1220</v>
      </c>
      <c r="Z1288" s="0" t="n">
        <f aca="false">SUM(C1288:Y1288)</f>
        <v>11508</v>
      </c>
    </row>
    <row r="1289" customFormat="false" ht="15" hidden="false" customHeight="false" outlineLevel="0" collapsed="false">
      <c r="A1289" s="46" t="n">
        <v>43703</v>
      </c>
      <c r="C1289" s="0" t="n">
        <v>5499</v>
      </c>
      <c r="D1289" s="0" t="n">
        <v>1832</v>
      </c>
      <c r="E1289" s="0" t="n">
        <v>5710</v>
      </c>
      <c r="F1289" s="38" t="n">
        <v>81</v>
      </c>
      <c r="G1289" s="39" t="n">
        <v>266</v>
      </c>
      <c r="H1289" s="0" t="n">
        <v>48</v>
      </c>
      <c r="I1289" s="0" t="n">
        <v>151</v>
      </c>
      <c r="J1289" s="0" t="n">
        <v>1058</v>
      </c>
      <c r="K1289" s="0" t="n">
        <v>2510</v>
      </c>
      <c r="M1289" s="0" t="n">
        <v>90</v>
      </c>
      <c r="N1289" s="0" t="n">
        <v>17</v>
      </c>
      <c r="O1289" s="0" t="n">
        <v>22</v>
      </c>
      <c r="P1289" s="0" t="n">
        <v>120</v>
      </c>
      <c r="Q1289" s="0" t="n">
        <v>6</v>
      </c>
      <c r="R1289" s="0" t="n">
        <v>39</v>
      </c>
      <c r="S1289" s="0" t="n">
        <v>160</v>
      </c>
      <c r="T1289" s="0" t="n">
        <v>129</v>
      </c>
      <c r="U1289" s="0" t="n">
        <v>16</v>
      </c>
      <c r="V1289" s="0" t="n">
        <v>7</v>
      </c>
      <c r="W1289" s="0" t="n">
        <v>50</v>
      </c>
      <c r="X1289" s="0" t="n">
        <v>28</v>
      </c>
      <c r="Y1289" s="0" t="n">
        <v>1020</v>
      </c>
      <c r="Z1289" s="0" t="n">
        <f aca="false">SUM(C1289:Y1289)</f>
        <v>18859</v>
      </c>
    </row>
    <row r="1290" customFormat="false" ht="15" hidden="false" customHeight="false" outlineLevel="0" collapsed="false">
      <c r="A1290" s="46" t="n">
        <v>43704</v>
      </c>
      <c r="C1290" s="0" t="n">
        <v>3447</v>
      </c>
      <c r="D1290" s="0" t="n">
        <v>2458</v>
      </c>
      <c r="E1290" s="0" t="n">
        <v>4772</v>
      </c>
      <c r="F1290" s="38" t="n">
        <v>37</v>
      </c>
      <c r="G1290" s="39" t="n">
        <v>353</v>
      </c>
      <c r="H1290" s="0" t="n">
        <v>455</v>
      </c>
      <c r="I1290" s="0" t="n">
        <v>46</v>
      </c>
      <c r="J1290" s="0" t="n">
        <v>215</v>
      </c>
      <c r="K1290" s="0" t="n">
        <v>1332</v>
      </c>
      <c r="M1290" s="0" t="n">
        <v>11</v>
      </c>
      <c r="N1290" s="0" t="n">
        <v>21</v>
      </c>
      <c r="O1290" s="0" t="n">
        <v>25</v>
      </c>
      <c r="P1290" s="0" t="n">
        <v>50</v>
      </c>
      <c r="Q1290" s="0" t="n">
        <v>0</v>
      </c>
      <c r="R1290" s="0" t="n">
        <v>29</v>
      </c>
      <c r="S1290" s="0" t="n">
        <v>162</v>
      </c>
      <c r="T1290" s="0" t="n">
        <v>35</v>
      </c>
      <c r="U1290" s="0" t="n">
        <v>46</v>
      </c>
      <c r="V1290" s="0" t="n">
        <v>9</v>
      </c>
      <c r="W1290" s="0" t="n">
        <v>17</v>
      </c>
      <c r="X1290" s="0" t="n">
        <v>70</v>
      </c>
      <c r="Y1290" s="0" t="n">
        <v>371</v>
      </c>
      <c r="Z1290" s="0" t="n">
        <f aca="false">SUM(C1290:Y1290)</f>
        <v>13961</v>
      </c>
    </row>
    <row r="1291" customFormat="false" ht="15" hidden="false" customHeight="false" outlineLevel="0" collapsed="false">
      <c r="A1291" s="46" t="n">
        <v>43705</v>
      </c>
      <c r="C1291" s="0" t="n">
        <v>2028</v>
      </c>
      <c r="D1291" s="0" t="n">
        <v>2473</v>
      </c>
      <c r="E1291" s="0" t="n">
        <v>4684</v>
      </c>
      <c r="F1291" s="38" t="n">
        <v>37</v>
      </c>
      <c r="G1291" s="39" t="n">
        <v>112</v>
      </c>
      <c r="H1291" s="0" t="n">
        <v>124</v>
      </c>
      <c r="I1291" s="0" t="n">
        <v>329</v>
      </c>
      <c r="J1291" s="0" t="n">
        <v>764</v>
      </c>
      <c r="K1291" s="0" t="n">
        <v>821</v>
      </c>
      <c r="M1291" s="0" t="n">
        <v>20</v>
      </c>
      <c r="N1291" s="0" t="n">
        <v>48</v>
      </c>
      <c r="O1291" s="0" t="n">
        <v>38</v>
      </c>
      <c r="P1291" s="0" t="n">
        <v>105</v>
      </c>
      <c r="Q1291" s="0" t="n">
        <v>0</v>
      </c>
      <c r="R1291" s="0" t="n">
        <v>84</v>
      </c>
      <c r="S1291" s="0" t="n">
        <v>336</v>
      </c>
      <c r="T1291" s="0" t="n">
        <v>11</v>
      </c>
      <c r="U1291" s="0" t="n">
        <v>8</v>
      </c>
      <c r="V1291" s="0" t="n">
        <v>51</v>
      </c>
      <c r="W1291" s="0" t="n">
        <v>145</v>
      </c>
      <c r="X1291" s="0" t="n">
        <v>24</v>
      </c>
      <c r="Y1291" s="0" t="n">
        <v>1526</v>
      </c>
      <c r="Z1291" s="0" t="n">
        <f aca="false">SUM(C1291:Y1291)</f>
        <v>13768</v>
      </c>
    </row>
    <row r="1292" customFormat="false" ht="15" hidden="false" customHeight="false" outlineLevel="0" collapsed="false">
      <c r="A1292" s="46" t="n">
        <v>43706</v>
      </c>
      <c r="C1292" s="0" t="n">
        <v>2347</v>
      </c>
      <c r="D1292" s="0" t="n">
        <v>1013</v>
      </c>
      <c r="E1292" s="0" t="n">
        <v>3573</v>
      </c>
      <c r="F1292" s="38" t="n">
        <v>51</v>
      </c>
      <c r="G1292" s="39" t="n">
        <v>219</v>
      </c>
      <c r="H1292" s="0" t="n">
        <v>35</v>
      </c>
      <c r="I1292" s="0" t="n">
        <v>81</v>
      </c>
      <c r="J1292" s="0" t="n">
        <v>432</v>
      </c>
      <c r="K1292" s="0" t="n">
        <v>532</v>
      </c>
      <c r="M1292" s="0" t="n">
        <v>206</v>
      </c>
      <c r="N1292" s="0" t="n">
        <v>27</v>
      </c>
      <c r="O1292" s="0" t="n">
        <v>16</v>
      </c>
      <c r="P1292" s="0" t="n">
        <v>213</v>
      </c>
      <c r="Q1292" s="0" t="n">
        <v>0</v>
      </c>
      <c r="R1292" s="0" t="n">
        <v>25</v>
      </c>
      <c r="S1292" s="0" t="n">
        <v>586</v>
      </c>
      <c r="T1292" s="0" t="n">
        <v>334</v>
      </c>
      <c r="U1292" s="0" t="n">
        <v>22</v>
      </c>
      <c r="V1292" s="0" t="n">
        <v>0</v>
      </c>
      <c r="W1292" s="0" t="n">
        <v>47</v>
      </c>
      <c r="X1292" s="0" t="n">
        <v>83</v>
      </c>
      <c r="Y1292" s="0" t="n">
        <v>787</v>
      </c>
      <c r="Z1292" s="0" t="n">
        <f aca="false">SUM(C1292:Y1292)</f>
        <v>10629</v>
      </c>
    </row>
    <row r="1293" customFormat="false" ht="15" hidden="false" customHeight="false" outlineLevel="0" collapsed="false">
      <c r="A1293" s="46" t="n">
        <v>43707</v>
      </c>
      <c r="C1293" s="0" t="n">
        <v>3462</v>
      </c>
      <c r="D1293" s="0" t="n">
        <v>1342</v>
      </c>
      <c r="E1293" s="0" t="n">
        <v>2650</v>
      </c>
      <c r="F1293" s="38" t="n">
        <v>26</v>
      </c>
      <c r="G1293" s="39" t="n">
        <v>393</v>
      </c>
      <c r="H1293" s="0" t="n">
        <v>77</v>
      </c>
      <c r="I1293" s="0" t="n">
        <v>217</v>
      </c>
      <c r="J1293" s="0" t="n">
        <v>485</v>
      </c>
      <c r="K1293" s="0" t="n">
        <v>1299</v>
      </c>
      <c r="M1293" s="0" t="n">
        <v>2</v>
      </c>
      <c r="N1293" s="0" t="n">
        <v>12</v>
      </c>
      <c r="O1293" s="0" t="n">
        <v>30</v>
      </c>
      <c r="P1293" s="0" t="n">
        <v>128</v>
      </c>
      <c r="Q1293" s="0" t="n">
        <v>20</v>
      </c>
      <c r="R1293" s="0" t="n">
        <v>241</v>
      </c>
      <c r="S1293" s="0" t="n">
        <v>178</v>
      </c>
      <c r="T1293" s="0" t="n">
        <v>12</v>
      </c>
      <c r="U1293" s="0" t="n">
        <v>124</v>
      </c>
      <c r="V1293" s="0" t="n">
        <v>0</v>
      </c>
      <c r="W1293" s="0" t="n">
        <v>363</v>
      </c>
      <c r="X1293" s="0" t="n">
        <v>20</v>
      </c>
      <c r="Y1293" s="0" t="n">
        <v>76</v>
      </c>
      <c r="Z1293" s="0" t="n">
        <f aca="false">SUM(C1293:Y1293)</f>
        <v>11157</v>
      </c>
    </row>
    <row r="1294" customFormat="false" ht="15" hidden="false" customHeight="false" outlineLevel="0" collapsed="false">
      <c r="A1294" s="46" t="n">
        <v>43708</v>
      </c>
      <c r="C1294" s="0" t="n">
        <v>1555</v>
      </c>
      <c r="D1294" s="0" t="n">
        <v>1120</v>
      </c>
      <c r="E1294" s="0" t="n">
        <v>3883</v>
      </c>
      <c r="F1294" s="38" t="n">
        <v>21</v>
      </c>
      <c r="G1294" s="39" t="n">
        <v>239</v>
      </c>
      <c r="H1294" s="0" t="n">
        <v>34</v>
      </c>
      <c r="I1294" s="0" t="n">
        <v>77</v>
      </c>
      <c r="J1294" s="0" t="n">
        <v>202</v>
      </c>
      <c r="K1294" s="0" t="n">
        <v>254</v>
      </c>
      <c r="M1294" s="0" t="n">
        <v>135</v>
      </c>
      <c r="N1294" s="0" t="n">
        <v>32</v>
      </c>
      <c r="O1294" s="0" t="n">
        <v>33</v>
      </c>
      <c r="P1294" s="0" t="n">
        <v>84</v>
      </c>
      <c r="Q1294" s="0" t="n">
        <v>37</v>
      </c>
      <c r="R1294" s="0" t="n">
        <v>49</v>
      </c>
      <c r="S1294" s="0" t="n">
        <v>309</v>
      </c>
      <c r="T1294" s="0" t="n">
        <v>0</v>
      </c>
      <c r="U1294" s="0" t="n">
        <v>5</v>
      </c>
      <c r="V1294" s="0" t="n">
        <v>19</v>
      </c>
      <c r="W1294" s="0" t="n">
        <v>180</v>
      </c>
      <c r="X1294" s="0" t="n">
        <v>20</v>
      </c>
      <c r="Y1294" s="0" t="n">
        <v>643</v>
      </c>
      <c r="Z1294" s="0" t="n">
        <f aca="false">SUM(C1294:Y1294)</f>
        <v>8931</v>
      </c>
    </row>
    <row r="1295" customFormat="false" ht="15" hidden="false" customHeight="false" outlineLevel="0" collapsed="false">
      <c r="A1295" s="46" t="n">
        <v>43709</v>
      </c>
      <c r="C1295" s="0" t="n">
        <v>2042</v>
      </c>
      <c r="D1295" s="0" t="n">
        <v>754</v>
      </c>
      <c r="E1295" s="0" t="n">
        <v>3081</v>
      </c>
      <c r="F1295" s="38" t="n">
        <v>43</v>
      </c>
      <c r="G1295" s="39" t="n">
        <v>108</v>
      </c>
      <c r="H1295" s="0" t="n">
        <v>94</v>
      </c>
      <c r="I1295" s="0" t="n">
        <v>59</v>
      </c>
      <c r="J1295" s="0" t="n">
        <v>156</v>
      </c>
      <c r="K1295" s="0" t="n">
        <v>355</v>
      </c>
      <c r="M1295" s="0" t="n">
        <v>12</v>
      </c>
      <c r="N1295" s="0" t="n">
        <v>51</v>
      </c>
      <c r="O1295" s="0" t="n">
        <v>51</v>
      </c>
      <c r="P1295" s="0" t="n">
        <v>199</v>
      </c>
      <c r="Q1295" s="0" t="n">
        <v>22</v>
      </c>
      <c r="R1295" s="0" t="n">
        <v>76</v>
      </c>
      <c r="S1295" s="0" t="n">
        <v>277</v>
      </c>
      <c r="T1295" s="0" t="n">
        <v>18</v>
      </c>
      <c r="U1295" s="0" t="n">
        <v>129</v>
      </c>
      <c r="V1295" s="0" t="n">
        <v>11</v>
      </c>
      <c r="W1295" s="0" t="n">
        <v>1</v>
      </c>
      <c r="X1295" s="0" t="n">
        <v>4</v>
      </c>
      <c r="Y1295" s="0" t="n">
        <v>133</v>
      </c>
      <c r="Z1295" s="0" t="n">
        <f aca="false">SUM(C1295:Y1295)</f>
        <v>7676</v>
      </c>
    </row>
    <row r="1296" customFormat="false" ht="15" hidden="false" customHeight="false" outlineLevel="0" collapsed="false">
      <c r="A1296" s="46" t="n">
        <v>43710</v>
      </c>
      <c r="C1296" s="0" t="n">
        <v>4134</v>
      </c>
      <c r="D1296" s="0" t="n">
        <v>1870</v>
      </c>
      <c r="E1296" s="0" t="n">
        <v>2713</v>
      </c>
      <c r="F1296" s="38" t="n">
        <v>27</v>
      </c>
      <c r="G1296" s="39" t="n">
        <v>109</v>
      </c>
      <c r="H1296" s="0" t="n">
        <v>453</v>
      </c>
      <c r="I1296" s="0" t="n">
        <v>510</v>
      </c>
      <c r="J1296" s="0" t="n">
        <v>678</v>
      </c>
      <c r="K1296" s="0" t="n">
        <v>1302</v>
      </c>
      <c r="M1296" s="0" t="n">
        <v>161</v>
      </c>
      <c r="N1296" s="0" t="n">
        <v>21</v>
      </c>
      <c r="O1296" s="0" t="n">
        <v>62</v>
      </c>
      <c r="P1296" s="0" t="n">
        <v>90</v>
      </c>
      <c r="Q1296" s="0" t="n">
        <v>20</v>
      </c>
      <c r="R1296" s="0" t="n">
        <v>72</v>
      </c>
      <c r="S1296" s="0" t="n">
        <v>420</v>
      </c>
      <c r="T1296" s="0" t="n">
        <v>182</v>
      </c>
      <c r="U1296" s="0" t="n">
        <v>198</v>
      </c>
      <c r="V1296" s="0" t="n">
        <v>19</v>
      </c>
      <c r="W1296" s="0" t="n">
        <v>10</v>
      </c>
      <c r="X1296" s="0" t="n">
        <v>38</v>
      </c>
      <c r="Y1296" s="0" t="n">
        <v>489</v>
      </c>
      <c r="Z1296" s="0" t="n">
        <f aca="false">SUM(C1296:Y1296)</f>
        <v>13578</v>
      </c>
    </row>
    <row r="1297" customFormat="false" ht="15" hidden="false" customHeight="false" outlineLevel="0" collapsed="false">
      <c r="A1297" s="46" t="n">
        <v>43711</v>
      </c>
      <c r="C1297" s="0" t="n">
        <v>3637</v>
      </c>
      <c r="D1297" s="0" t="n">
        <v>2563</v>
      </c>
      <c r="E1297" s="0" t="n">
        <v>2727</v>
      </c>
      <c r="F1297" s="38" t="n">
        <v>24</v>
      </c>
      <c r="G1297" s="39" t="n">
        <v>93</v>
      </c>
      <c r="H1297" s="0" t="n">
        <v>82</v>
      </c>
      <c r="I1297" s="0" t="n">
        <v>613</v>
      </c>
      <c r="J1297" s="0" t="n">
        <v>334</v>
      </c>
      <c r="K1297" s="0" t="n">
        <v>283</v>
      </c>
      <c r="M1297" s="0" t="n">
        <v>66</v>
      </c>
      <c r="N1297" s="0" t="n">
        <v>6</v>
      </c>
      <c r="O1297" s="0" t="n">
        <v>103</v>
      </c>
      <c r="P1297" s="0" t="n">
        <v>137</v>
      </c>
      <c r="Q1297" s="0" t="n">
        <v>15</v>
      </c>
      <c r="R1297" s="0" t="n">
        <v>44</v>
      </c>
      <c r="S1297" s="0" t="n">
        <v>729</v>
      </c>
      <c r="T1297" s="0" t="n">
        <v>497</v>
      </c>
      <c r="U1297" s="0" t="n">
        <v>48</v>
      </c>
      <c r="V1297" s="0" t="n">
        <v>80</v>
      </c>
      <c r="W1297" s="0" t="n">
        <v>23</v>
      </c>
      <c r="X1297" s="0" t="n">
        <v>7</v>
      </c>
      <c r="Y1297" s="0" t="n">
        <v>1028</v>
      </c>
      <c r="Z1297" s="0" t="n">
        <f aca="false">SUM(C1297:Y1297)</f>
        <v>13139</v>
      </c>
    </row>
    <row r="1298" customFormat="false" ht="15" hidden="false" customHeight="false" outlineLevel="0" collapsed="false">
      <c r="A1298" s="46" t="n">
        <v>43712</v>
      </c>
      <c r="C1298" s="0" t="n">
        <v>4299</v>
      </c>
      <c r="D1298" s="0" t="n">
        <v>1602</v>
      </c>
      <c r="E1298" s="0" t="n">
        <v>3945</v>
      </c>
      <c r="F1298" s="38" t="n">
        <v>44</v>
      </c>
      <c r="G1298" s="39" t="n">
        <v>64</v>
      </c>
      <c r="H1298" s="0" t="n">
        <v>171</v>
      </c>
      <c r="I1298" s="0" t="n">
        <v>54</v>
      </c>
      <c r="J1298" s="0" t="n">
        <v>791</v>
      </c>
      <c r="K1298" s="0" t="n">
        <v>1267</v>
      </c>
      <c r="M1298" s="0" t="n">
        <v>25</v>
      </c>
      <c r="N1298" s="0" t="n">
        <v>21</v>
      </c>
      <c r="O1298" s="0" t="n">
        <v>52</v>
      </c>
      <c r="P1298" s="0" t="n">
        <v>72</v>
      </c>
      <c r="Q1298" s="0" t="n">
        <v>171</v>
      </c>
      <c r="R1298" s="0" t="n">
        <v>23</v>
      </c>
      <c r="S1298" s="0" t="n">
        <v>341</v>
      </c>
      <c r="T1298" s="0" t="n">
        <v>513</v>
      </c>
      <c r="U1298" s="0" t="n">
        <v>93</v>
      </c>
      <c r="V1298" s="0" t="n">
        <v>41</v>
      </c>
      <c r="W1298" s="0" t="n">
        <v>21</v>
      </c>
      <c r="X1298" s="0" t="n">
        <v>24</v>
      </c>
      <c r="Y1298" s="0" t="n">
        <v>5368</v>
      </c>
      <c r="Z1298" s="0" t="n">
        <f aca="false">SUM(C1298:Y1298)</f>
        <v>19002</v>
      </c>
    </row>
    <row r="1299" customFormat="false" ht="15" hidden="false" customHeight="false" outlineLevel="0" collapsed="false">
      <c r="A1299" s="46" t="n">
        <v>43713</v>
      </c>
      <c r="C1299" s="0" t="n">
        <v>5501</v>
      </c>
      <c r="D1299" s="0" t="n">
        <v>2982</v>
      </c>
      <c r="E1299" s="0" t="n">
        <v>1367</v>
      </c>
      <c r="F1299" s="38" t="n">
        <v>32</v>
      </c>
      <c r="G1299" s="39" t="n">
        <v>73</v>
      </c>
      <c r="H1299" s="0" t="n">
        <v>122</v>
      </c>
      <c r="I1299" s="0" t="n">
        <v>114</v>
      </c>
      <c r="J1299" s="0" t="n">
        <v>693</v>
      </c>
      <c r="K1299" s="0" t="n">
        <v>139</v>
      </c>
      <c r="M1299" s="0" t="n">
        <v>50</v>
      </c>
      <c r="N1299" s="0" t="n">
        <v>19</v>
      </c>
      <c r="O1299" s="0" t="n">
        <v>154</v>
      </c>
      <c r="P1299" s="0" t="n">
        <v>162</v>
      </c>
      <c r="Q1299" s="0" t="n">
        <v>15</v>
      </c>
      <c r="R1299" s="0" t="n">
        <v>69</v>
      </c>
      <c r="S1299" s="0" t="n">
        <v>344</v>
      </c>
      <c r="T1299" s="0" t="n">
        <v>746</v>
      </c>
      <c r="U1299" s="0" t="n">
        <v>51</v>
      </c>
      <c r="V1299" s="0" t="n">
        <v>71</v>
      </c>
      <c r="W1299" s="0" t="n">
        <v>50</v>
      </c>
      <c r="X1299" s="0" t="n">
        <v>317</v>
      </c>
      <c r="Y1299" s="0" t="n">
        <v>1509</v>
      </c>
      <c r="Z1299" s="0" t="n">
        <f aca="false">SUM(C1299:Y1299)</f>
        <v>14580</v>
      </c>
    </row>
    <row r="1300" customFormat="false" ht="15" hidden="false" customHeight="false" outlineLevel="0" collapsed="false">
      <c r="A1300" s="46" t="n">
        <v>43714</v>
      </c>
      <c r="C1300" s="0" t="n">
        <v>4926</v>
      </c>
      <c r="D1300" s="0" t="n">
        <v>1787</v>
      </c>
      <c r="E1300" s="0" t="n">
        <v>1495</v>
      </c>
      <c r="F1300" s="38" t="n">
        <v>27</v>
      </c>
      <c r="G1300" s="39" t="n">
        <v>176</v>
      </c>
      <c r="H1300" s="0" t="n">
        <v>58</v>
      </c>
      <c r="I1300" s="0" t="n">
        <v>65</v>
      </c>
      <c r="J1300" s="0" t="n">
        <v>1230</v>
      </c>
      <c r="K1300" s="0" t="n">
        <v>201</v>
      </c>
      <c r="M1300" s="0" t="n">
        <v>13</v>
      </c>
      <c r="N1300" s="0" t="n">
        <v>13</v>
      </c>
      <c r="O1300" s="0" t="n">
        <v>75</v>
      </c>
      <c r="P1300" s="0" t="n">
        <v>83</v>
      </c>
      <c r="Q1300" s="0" t="n">
        <v>13</v>
      </c>
      <c r="R1300" s="0" t="n">
        <v>45</v>
      </c>
      <c r="S1300" s="0" t="n">
        <v>624</v>
      </c>
      <c r="T1300" s="0" t="n">
        <v>431</v>
      </c>
      <c r="U1300" s="0" t="n">
        <v>41</v>
      </c>
      <c r="V1300" s="0" t="n">
        <v>17</v>
      </c>
      <c r="W1300" s="0" t="n">
        <v>15</v>
      </c>
      <c r="X1300" s="0" t="n">
        <v>22</v>
      </c>
      <c r="Y1300" s="0" t="n">
        <v>388</v>
      </c>
      <c r="Z1300" s="0" t="n">
        <f aca="false">SUM(C1300:Y1300)</f>
        <v>11745</v>
      </c>
    </row>
    <row r="1301" customFormat="false" ht="15" hidden="false" customHeight="false" outlineLevel="0" collapsed="false">
      <c r="A1301" s="46" t="n">
        <v>43715</v>
      </c>
      <c r="C1301" s="0" t="n">
        <v>3398</v>
      </c>
      <c r="D1301" s="0" t="n">
        <v>3553</v>
      </c>
      <c r="E1301" s="0" t="n">
        <v>2337</v>
      </c>
      <c r="F1301" s="38" t="n">
        <v>44</v>
      </c>
      <c r="G1301" s="39" t="n">
        <v>200</v>
      </c>
      <c r="H1301" s="0" t="n">
        <v>40</v>
      </c>
      <c r="I1301" s="0" t="n">
        <v>231</v>
      </c>
      <c r="J1301" s="0" t="n">
        <v>909</v>
      </c>
      <c r="K1301" s="0" t="n">
        <v>1648</v>
      </c>
      <c r="M1301" s="0" t="n">
        <v>85</v>
      </c>
      <c r="N1301" s="0" t="n">
        <v>19</v>
      </c>
      <c r="O1301" s="0" t="n">
        <v>21</v>
      </c>
      <c r="P1301" s="0" t="n">
        <v>640</v>
      </c>
      <c r="Q1301" s="0" t="n">
        <v>84</v>
      </c>
      <c r="R1301" s="0" t="n">
        <v>12</v>
      </c>
      <c r="S1301" s="0" t="n">
        <v>426</v>
      </c>
      <c r="T1301" s="0" t="n">
        <v>124</v>
      </c>
      <c r="U1301" s="0" t="n">
        <v>15</v>
      </c>
      <c r="V1301" s="0" t="n">
        <v>0</v>
      </c>
      <c r="W1301" s="0" t="n">
        <v>1</v>
      </c>
      <c r="X1301" s="0" t="n">
        <v>97</v>
      </c>
      <c r="Y1301" s="0" t="n">
        <v>734</v>
      </c>
      <c r="Z1301" s="0" t="n">
        <f aca="false">SUM(C1301:Y1301)</f>
        <v>14618</v>
      </c>
    </row>
    <row r="1302" customFormat="false" ht="15" hidden="false" customHeight="false" outlineLevel="0" collapsed="false">
      <c r="A1302" s="46" t="n">
        <v>43716</v>
      </c>
      <c r="C1302" s="0" t="n">
        <v>4402</v>
      </c>
      <c r="D1302" s="0" t="n">
        <v>2449</v>
      </c>
      <c r="E1302" s="0" t="n">
        <v>3231</v>
      </c>
      <c r="F1302" s="38" t="n">
        <v>14</v>
      </c>
      <c r="G1302" s="39" t="n">
        <v>193</v>
      </c>
      <c r="H1302" s="0" t="n">
        <v>37</v>
      </c>
      <c r="I1302" s="0" t="n">
        <v>679</v>
      </c>
      <c r="J1302" s="0" t="n">
        <v>169</v>
      </c>
      <c r="K1302" s="0" t="n">
        <v>325</v>
      </c>
      <c r="M1302" s="0" t="n">
        <v>23</v>
      </c>
      <c r="N1302" s="0" t="n">
        <v>46</v>
      </c>
      <c r="O1302" s="0" t="n">
        <v>35</v>
      </c>
      <c r="P1302" s="0" t="n">
        <v>63</v>
      </c>
      <c r="Q1302" s="0" t="n">
        <v>104</v>
      </c>
      <c r="R1302" s="0" t="n">
        <v>77</v>
      </c>
      <c r="S1302" s="0" t="n">
        <v>344</v>
      </c>
      <c r="T1302" s="0" t="n">
        <v>367</v>
      </c>
      <c r="U1302" s="0" t="n">
        <v>27</v>
      </c>
      <c r="V1302" s="0" t="n">
        <v>27</v>
      </c>
      <c r="W1302" s="0" t="n">
        <v>1</v>
      </c>
      <c r="X1302" s="0" t="n">
        <v>30</v>
      </c>
      <c r="Y1302" s="0" t="n">
        <v>837</v>
      </c>
      <c r="Z1302" s="0" t="n">
        <f aca="false">SUM(C1302:Y1302)</f>
        <v>13480</v>
      </c>
    </row>
    <row r="1303" customFormat="false" ht="15" hidden="false" customHeight="false" outlineLevel="0" collapsed="false">
      <c r="A1303" s="46" t="n">
        <v>43717</v>
      </c>
      <c r="C1303" s="0" t="n">
        <v>2653</v>
      </c>
      <c r="D1303" s="0" t="n">
        <v>3103</v>
      </c>
      <c r="E1303" s="0" t="n">
        <v>2062</v>
      </c>
      <c r="F1303" s="38" t="n">
        <v>12</v>
      </c>
      <c r="G1303" s="39" t="n">
        <v>63</v>
      </c>
      <c r="H1303" s="0" t="n">
        <v>71</v>
      </c>
      <c r="I1303" s="0" t="n">
        <v>88</v>
      </c>
      <c r="J1303" s="0" t="n">
        <v>154</v>
      </c>
      <c r="K1303" s="0" t="n">
        <v>464</v>
      </c>
      <c r="M1303" s="0" t="n">
        <v>0</v>
      </c>
      <c r="N1303" s="0" t="n">
        <v>19</v>
      </c>
      <c r="O1303" s="0" t="n">
        <v>12</v>
      </c>
      <c r="P1303" s="0" t="n">
        <v>155</v>
      </c>
      <c r="Q1303" s="0" t="n">
        <v>9</v>
      </c>
      <c r="R1303" s="0" t="n">
        <v>483</v>
      </c>
      <c r="S1303" s="0" t="n">
        <v>162</v>
      </c>
      <c r="T1303" s="0" t="n">
        <v>131</v>
      </c>
      <c r="U1303" s="0" t="n">
        <v>25</v>
      </c>
      <c r="V1303" s="0" t="n">
        <v>9</v>
      </c>
      <c r="W1303" s="0" t="n">
        <v>150</v>
      </c>
      <c r="X1303" s="0" t="n">
        <v>194</v>
      </c>
      <c r="Y1303" s="0" t="n">
        <v>514</v>
      </c>
      <c r="Z1303" s="0" t="n">
        <f aca="false">SUM(C1303:Y1303)</f>
        <v>10533</v>
      </c>
    </row>
    <row r="1304" customFormat="false" ht="15" hidden="false" customHeight="false" outlineLevel="0" collapsed="false">
      <c r="A1304" s="46" t="n">
        <v>43718</v>
      </c>
      <c r="C1304" s="0" t="n">
        <v>5160</v>
      </c>
      <c r="D1304" s="0" t="n">
        <v>1762</v>
      </c>
      <c r="E1304" s="0" t="n">
        <v>2822</v>
      </c>
      <c r="F1304" s="38" t="n">
        <v>16</v>
      </c>
      <c r="G1304" s="39" t="n">
        <v>49</v>
      </c>
      <c r="H1304" s="0" t="n">
        <v>22</v>
      </c>
      <c r="I1304" s="0" t="n">
        <v>103</v>
      </c>
      <c r="J1304" s="0" t="n">
        <v>393</v>
      </c>
      <c r="K1304" s="0" t="n">
        <v>276</v>
      </c>
      <c r="M1304" s="0" t="n">
        <v>36</v>
      </c>
      <c r="N1304" s="0" t="n">
        <v>25</v>
      </c>
      <c r="O1304" s="0" t="n">
        <v>63</v>
      </c>
      <c r="P1304" s="0" t="n">
        <v>97</v>
      </c>
      <c r="Q1304" s="0" t="n">
        <v>92</v>
      </c>
      <c r="R1304" s="0" t="n">
        <v>92</v>
      </c>
      <c r="S1304" s="0" t="n">
        <v>203</v>
      </c>
      <c r="T1304" s="0" t="n">
        <v>477</v>
      </c>
      <c r="U1304" s="0" t="n">
        <v>9</v>
      </c>
      <c r="V1304" s="0" t="n">
        <v>27</v>
      </c>
      <c r="W1304" s="0" t="n">
        <v>51</v>
      </c>
      <c r="X1304" s="0" t="n">
        <v>35</v>
      </c>
      <c r="Y1304" s="0" t="n">
        <v>159</v>
      </c>
      <c r="Z1304" s="0" t="n">
        <f aca="false">SUM(C1304:Y1304)</f>
        <v>11969</v>
      </c>
    </row>
    <row r="1305" customFormat="false" ht="15" hidden="false" customHeight="false" outlineLevel="0" collapsed="false">
      <c r="A1305" s="46" t="n">
        <v>43719</v>
      </c>
      <c r="C1305" s="0" t="n">
        <v>2363</v>
      </c>
      <c r="D1305" s="0" t="n">
        <v>2725</v>
      </c>
      <c r="E1305" s="0" t="n">
        <v>1130</v>
      </c>
      <c r="F1305" s="38" t="n">
        <v>35</v>
      </c>
      <c r="G1305" s="39" t="n">
        <v>35</v>
      </c>
      <c r="H1305" s="0" t="n">
        <v>54</v>
      </c>
      <c r="I1305" s="0" t="n">
        <v>115</v>
      </c>
      <c r="J1305" s="0" t="n">
        <v>734</v>
      </c>
      <c r="K1305" s="0" t="n">
        <v>991</v>
      </c>
      <c r="M1305" s="0" t="n">
        <v>15</v>
      </c>
      <c r="N1305" s="0" t="n">
        <v>24</v>
      </c>
      <c r="O1305" s="0" t="n">
        <v>71</v>
      </c>
      <c r="P1305" s="0" t="n">
        <v>87</v>
      </c>
      <c r="Q1305" s="0" t="n">
        <v>0</v>
      </c>
      <c r="R1305" s="0" t="n">
        <v>239</v>
      </c>
      <c r="S1305" s="0" t="n">
        <v>309</v>
      </c>
      <c r="T1305" s="0" t="n">
        <v>963</v>
      </c>
      <c r="U1305" s="0" t="n">
        <v>45</v>
      </c>
      <c r="V1305" s="0" t="n">
        <v>23</v>
      </c>
      <c r="W1305" s="0" t="n">
        <v>136</v>
      </c>
      <c r="X1305" s="0" t="n">
        <v>0</v>
      </c>
      <c r="Y1305" s="0" t="n">
        <v>1760</v>
      </c>
      <c r="Z1305" s="0" t="n">
        <f aca="false">SUM(C1305:Y1305)</f>
        <v>11854</v>
      </c>
    </row>
    <row r="1306" customFormat="false" ht="15" hidden="false" customHeight="false" outlineLevel="0" collapsed="false">
      <c r="A1306" s="46" t="n">
        <v>43720</v>
      </c>
      <c r="C1306" s="0" t="n">
        <v>3437</v>
      </c>
      <c r="D1306" s="0" t="n">
        <v>1311</v>
      </c>
      <c r="E1306" s="0" t="n">
        <v>2129</v>
      </c>
      <c r="F1306" s="38" t="n">
        <v>38</v>
      </c>
      <c r="G1306" s="39" t="n">
        <v>67</v>
      </c>
      <c r="H1306" s="0" t="n">
        <v>62</v>
      </c>
      <c r="I1306" s="0" t="n">
        <v>90</v>
      </c>
      <c r="J1306" s="0" t="n">
        <v>490</v>
      </c>
      <c r="K1306" s="0" t="n">
        <v>162</v>
      </c>
      <c r="M1306" s="0" t="n">
        <v>9</v>
      </c>
      <c r="N1306" s="0" t="n">
        <v>37</v>
      </c>
      <c r="O1306" s="0" t="n">
        <v>20</v>
      </c>
      <c r="P1306" s="0" t="n">
        <v>333</v>
      </c>
      <c r="Q1306" s="0" t="n">
        <v>46</v>
      </c>
      <c r="R1306" s="0" t="n">
        <v>144</v>
      </c>
      <c r="S1306" s="0" t="n">
        <v>430</v>
      </c>
      <c r="T1306" s="0" t="n">
        <v>334</v>
      </c>
      <c r="U1306" s="0" t="n">
        <v>58</v>
      </c>
      <c r="V1306" s="0" t="n">
        <v>123</v>
      </c>
      <c r="W1306" s="0" t="n">
        <v>34</v>
      </c>
      <c r="X1306" s="0" t="n">
        <v>5</v>
      </c>
      <c r="Y1306" s="0" t="n">
        <v>1196</v>
      </c>
      <c r="Z1306" s="0" t="n">
        <f aca="false">SUM(C1306:Y1306)</f>
        <v>10555</v>
      </c>
    </row>
    <row r="1307" customFormat="false" ht="15" hidden="false" customHeight="false" outlineLevel="0" collapsed="false">
      <c r="A1307" s="46" t="n">
        <v>43721</v>
      </c>
      <c r="C1307" s="0" t="n">
        <v>3403</v>
      </c>
      <c r="D1307" s="0" t="n">
        <v>922</v>
      </c>
      <c r="E1307" s="0" t="n">
        <v>2795</v>
      </c>
      <c r="F1307" s="38" t="n">
        <v>28</v>
      </c>
      <c r="G1307" s="39" t="n">
        <v>100</v>
      </c>
      <c r="H1307" s="0" t="n">
        <v>22</v>
      </c>
      <c r="I1307" s="0" t="n">
        <v>63</v>
      </c>
      <c r="J1307" s="0" t="n">
        <v>223</v>
      </c>
      <c r="K1307" s="0" t="n">
        <v>195</v>
      </c>
      <c r="M1307" s="0" t="n">
        <v>21</v>
      </c>
      <c r="N1307" s="0" t="n">
        <v>31</v>
      </c>
      <c r="O1307" s="0" t="n">
        <v>37</v>
      </c>
      <c r="P1307" s="0" t="n">
        <v>36</v>
      </c>
      <c r="Q1307" s="0" t="n">
        <v>7</v>
      </c>
      <c r="R1307" s="0" t="n">
        <v>59</v>
      </c>
      <c r="S1307" s="0" t="n">
        <v>597</v>
      </c>
      <c r="T1307" s="0" t="n">
        <v>277</v>
      </c>
      <c r="U1307" s="0" t="n">
        <v>17</v>
      </c>
      <c r="V1307" s="0" t="n">
        <v>0</v>
      </c>
      <c r="W1307" s="0" t="n">
        <v>173</v>
      </c>
      <c r="X1307" s="0" t="n">
        <v>21</v>
      </c>
      <c r="Y1307" s="0" t="n">
        <v>441</v>
      </c>
      <c r="Z1307" s="0" t="n">
        <f aca="false">SUM(C1307:Y1307)</f>
        <v>9468</v>
      </c>
    </row>
    <row r="1308" customFormat="false" ht="15" hidden="false" customHeight="false" outlineLevel="0" collapsed="false">
      <c r="A1308" s="46" t="n">
        <v>43722</v>
      </c>
      <c r="C1308" s="0" t="n">
        <v>3916</v>
      </c>
      <c r="D1308" s="0" t="n">
        <v>886</v>
      </c>
      <c r="E1308" s="0" t="n">
        <v>2600</v>
      </c>
      <c r="F1308" s="38" t="n">
        <v>38</v>
      </c>
      <c r="G1308" s="39" t="n">
        <v>122</v>
      </c>
      <c r="H1308" s="0" t="n">
        <v>200</v>
      </c>
      <c r="I1308" s="0" t="n">
        <v>246</v>
      </c>
      <c r="J1308" s="0" t="n">
        <v>367</v>
      </c>
      <c r="K1308" s="0" t="n">
        <v>165</v>
      </c>
      <c r="M1308" s="0" t="n">
        <v>66</v>
      </c>
      <c r="N1308" s="0" t="n">
        <v>36</v>
      </c>
      <c r="O1308" s="0" t="n">
        <v>216</v>
      </c>
      <c r="P1308" s="0" t="n">
        <v>127</v>
      </c>
      <c r="Q1308" s="0" t="n">
        <v>290</v>
      </c>
      <c r="R1308" s="0" t="n">
        <v>250</v>
      </c>
      <c r="S1308" s="0" t="n">
        <v>109</v>
      </c>
      <c r="T1308" s="0" t="n">
        <v>217</v>
      </c>
      <c r="U1308" s="0" t="n">
        <v>243</v>
      </c>
      <c r="V1308" s="0" t="n">
        <v>0</v>
      </c>
      <c r="W1308" s="0" t="n">
        <v>7</v>
      </c>
      <c r="X1308" s="0" t="n">
        <v>42</v>
      </c>
      <c r="Y1308" s="0" t="n">
        <v>283</v>
      </c>
      <c r="Z1308" s="0" t="n">
        <f aca="false">SUM(C1308:Y1308)</f>
        <v>10426</v>
      </c>
    </row>
    <row r="1309" customFormat="false" ht="15" hidden="false" customHeight="false" outlineLevel="0" collapsed="false">
      <c r="A1309" s="46" t="n">
        <v>43723</v>
      </c>
      <c r="C1309" s="0" t="n">
        <v>2307</v>
      </c>
      <c r="D1309" s="0" t="n">
        <v>791</v>
      </c>
      <c r="E1309" s="0" t="n">
        <v>3428</v>
      </c>
      <c r="F1309" s="38" t="n">
        <v>18</v>
      </c>
      <c r="G1309" s="39" t="n">
        <v>101</v>
      </c>
      <c r="H1309" s="0" t="n">
        <v>15</v>
      </c>
      <c r="I1309" s="0" t="n">
        <v>145</v>
      </c>
      <c r="J1309" s="0" t="n">
        <v>227</v>
      </c>
      <c r="K1309" s="0" t="n">
        <v>433</v>
      </c>
      <c r="M1309" s="0" t="n">
        <v>47</v>
      </c>
      <c r="N1309" s="0" t="n">
        <v>40</v>
      </c>
      <c r="O1309" s="0" t="n">
        <v>50</v>
      </c>
      <c r="P1309" s="0" t="n">
        <v>209</v>
      </c>
      <c r="Q1309" s="0" t="n">
        <v>2</v>
      </c>
      <c r="R1309" s="0" t="n">
        <v>77</v>
      </c>
      <c r="S1309" s="0" t="n">
        <v>206</v>
      </c>
      <c r="T1309" s="0" t="n">
        <v>777</v>
      </c>
      <c r="U1309" s="0" t="n">
        <v>54</v>
      </c>
      <c r="V1309" s="0" t="n">
        <v>105</v>
      </c>
      <c r="W1309" s="0" t="n">
        <v>181</v>
      </c>
      <c r="X1309" s="0" t="n">
        <v>77</v>
      </c>
      <c r="Y1309" s="0" t="n">
        <v>665</v>
      </c>
      <c r="Z1309" s="0" t="n">
        <f aca="false">SUM(C1309:Y1309)</f>
        <v>9955</v>
      </c>
    </row>
    <row r="1310" customFormat="false" ht="15" hidden="false" customHeight="false" outlineLevel="0" collapsed="false">
      <c r="A1310" s="46" t="n">
        <v>43724</v>
      </c>
      <c r="C1310" s="0" t="n">
        <v>2881</v>
      </c>
      <c r="D1310" s="0" t="n">
        <v>1746</v>
      </c>
      <c r="E1310" s="0" t="n">
        <v>3324</v>
      </c>
      <c r="F1310" s="38" t="n">
        <v>19</v>
      </c>
      <c r="G1310" s="39" t="n">
        <v>289</v>
      </c>
      <c r="H1310" s="0" t="n">
        <v>58</v>
      </c>
      <c r="I1310" s="0" t="n">
        <v>54</v>
      </c>
      <c r="J1310" s="0" t="n">
        <v>977</v>
      </c>
      <c r="K1310" s="0" t="n">
        <v>265</v>
      </c>
      <c r="M1310" s="0" t="n">
        <v>19</v>
      </c>
      <c r="N1310" s="0" t="n">
        <v>24</v>
      </c>
      <c r="O1310" s="0" t="n">
        <v>15</v>
      </c>
      <c r="P1310" s="0" t="n">
        <v>131</v>
      </c>
      <c r="Q1310" s="0" t="n">
        <v>2</v>
      </c>
      <c r="R1310" s="0" t="n">
        <v>170</v>
      </c>
      <c r="S1310" s="0" t="n">
        <v>323</v>
      </c>
      <c r="T1310" s="0" t="n">
        <v>588</v>
      </c>
      <c r="U1310" s="0" t="n">
        <v>21</v>
      </c>
      <c r="V1310" s="0" t="n">
        <v>10</v>
      </c>
      <c r="W1310" s="0" t="n">
        <v>1</v>
      </c>
      <c r="X1310" s="0" t="n">
        <v>0</v>
      </c>
      <c r="Y1310" s="0" t="n">
        <v>175</v>
      </c>
      <c r="Z1310" s="0" t="n">
        <f aca="false">SUM(C1310:Y1310)</f>
        <v>11092</v>
      </c>
    </row>
    <row r="1311" customFormat="false" ht="15" hidden="false" customHeight="false" outlineLevel="0" collapsed="false">
      <c r="A1311" s="46" t="n">
        <v>43725</v>
      </c>
      <c r="C1311" s="0" t="n">
        <v>3457</v>
      </c>
      <c r="D1311" s="0" t="n">
        <v>1730</v>
      </c>
      <c r="E1311" s="0" t="n">
        <v>2195</v>
      </c>
      <c r="F1311" s="38" t="n">
        <v>55</v>
      </c>
      <c r="G1311" s="39" t="n">
        <v>51</v>
      </c>
      <c r="H1311" s="0" t="n">
        <v>70</v>
      </c>
      <c r="I1311" s="0" t="n">
        <v>179</v>
      </c>
      <c r="J1311" s="0" t="n">
        <v>725</v>
      </c>
      <c r="K1311" s="0" t="n">
        <v>522</v>
      </c>
      <c r="M1311" s="0" t="n">
        <v>116</v>
      </c>
      <c r="N1311" s="0" t="n">
        <v>9</v>
      </c>
      <c r="O1311" s="0" t="n">
        <v>30</v>
      </c>
      <c r="P1311" s="0" t="n">
        <v>152</v>
      </c>
      <c r="Q1311" s="0" t="n">
        <v>6</v>
      </c>
      <c r="R1311" s="0" t="n">
        <v>53</v>
      </c>
      <c r="S1311" s="0" t="n">
        <v>185</v>
      </c>
      <c r="T1311" s="0" t="n">
        <v>934</v>
      </c>
      <c r="U1311" s="0" t="n">
        <v>10</v>
      </c>
      <c r="V1311" s="0" t="n">
        <v>282</v>
      </c>
      <c r="W1311" s="0" t="n">
        <v>32</v>
      </c>
      <c r="X1311" s="0" t="n">
        <v>15</v>
      </c>
      <c r="Y1311" s="0" t="n">
        <v>471</v>
      </c>
      <c r="Z1311" s="0" t="n">
        <f aca="false">SUM(C1311:Y1311)</f>
        <v>11279</v>
      </c>
    </row>
    <row r="1312" customFormat="false" ht="15" hidden="false" customHeight="false" outlineLevel="0" collapsed="false">
      <c r="A1312" s="46" t="n">
        <v>43726</v>
      </c>
      <c r="C1312" s="0" t="n">
        <v>2666</v>
      </c>
      <c r="D1312" s="0" t="n">
        <v>1351</v>
      </c>
      <c r="E1312" s="0" t="n">
        <v>2697</v>
      </c>
      <c r="F1312" s="38" t="n">
        <v>14</v>
      </c>
      <c r="G1312" s="39" t="n">
        <v>142</v>
      </c>
      <c r="H1312" s="0" t="n">
        <v>86</v>
      </c>
      <c r="I1312" s="0" t="n">
        <v>91</v>
      </c>
      <c r="J1312" s="0" t="n">
        <v>1154</v>
      </c>
      <c r="K1312" s="0" t="n">
        <v>298</v>
      </c>
      <c r="M1312" s="0" t="n">
        <v>219</v>
      </c>
      <c r="N1312" s="0" t="n">
        <v>19</v>
      </c>
      <c r="O1312" s="0" t="n">
        <v>49</v>
      </c>
      <c r="P1312" s="0" t="n">
        <v>39</v>
      </c>
      <c r="Q1312" s="0" t="n">
        <v>0</v>
      </c>
      <c r="R1312" s="0" t="n">
        <v>242</v>
      </c>
      <c r="S1312" s="0" t="n">
        <v>131</v>
      </c>
      <c r="T1312" s="0" t="n">
        <v>85</v>
      </c>
      <c r="U1312" s="0" t="n">
        <v>13</v>
      </c>
      <c r="V1312" s="0" t="n">
        <v>4</v>
      </c>
      <c r="W1312" s="0" t="n">
        <v>144</v>
      </c>
      <c r="X1312" s="0" t="n">
        <v>2</v>
      </c>
      <c r="Y1312" s="0" t="n">
        <v>2167</v>
      </c>
      <c r="Z1312" s="0" t="n">
        <f aca="false">SUM(C1312:Y1312)</f>
        <v>11613</v>
      </c>
    </row>
    <row r="1313" customFormat="false" ht="15" hidden="false" customHeight="false" outlineLevel="0" collapsed="false">
      <c r="A1313" s="46" t="n">
        <v>43727</v>
      </c>
      <c r="C1313" s="0" t="n">
        <v>3268</v>
      </c>
      <c r="D1313" s="0" t="n">
        <v>887</v>
      </c>
      <c r="E1313" s="0" t="n">
        <v>3727</v>
      </c>
      <c r="F1313" s="38" t="n">
        <v>76</v>
      </c>
      <c r="G1313" s="39" t="n">
        <v>205</v>
      </c>
      <c r="H1313" s="0" t="n">
        <v>25</v>
      </c>
      <c r="I1313" s="0" t="n">
        <v>53</v>
      </c>
      <c r="J1313" s="0" t="n">
        <v>787</v>
      </c>
      <c r="K1313" s="0" t="n">
        <v>1137</v>
      </c>
      <c r="M1313" s="0" t="n">
        <v>99</v>
      </c>
      <c r="N1313" s="0" t="n">
        <v>26</v>
      </c>
      <c r="O1313" s="0" t="n">
        <v>53</v>
      </c>
      <c r="P1313" s="0" t="n">
        <v>37</v>
      </c>
      <c r="Q1313" s="0" t="n">
        <v>11</v>
      </c>
      <c r="R1313" s="0" t="n">
        <v>351</v>
      </c>
      <c r="S1313" s="0" t="n">
        <v>284</v>
      </c>
      <c r="T1313" s="0" t="n">
        <v>50</v>
      </c>
      <c r="U1313" s="0" t="n">
        <v>61</v>
      </c>
      <c r="V1313" s="0" t="n">
        <v>72</v>
      </c>
      <c r="W1313" s="0" t="n">
        <v>306</v>
      </c>
      <c r="X1313" s="0" t="n">
        <v>0</v>
      </c>
      <c r="Y1313" s="0" t="n">
        <v>1029</v>
      </c>
      <c r="Z1313" s="0" t="n">
        <f aca="false">SUM(C1313:Y1313)</f>
        <v>12544</v>
      </c>
    </row>
    <row r="1314" customFormat="false" ht="15" hidden="false" customHeight="false" outlineLevel="0" collapsed="false">
      <c r="A1314" s="46" t="n">
        <v>43728</v>
      </c>
      <c r="C1314" s="0" t="n">
        <v>2265</v>
      </c>
      <c r="D1314" s="0" t="n">
        <v>719</v>
      </c>
      <c r="E1314" s="0" t="n">
        <v>2573</v>
      </c>
      <c r="F1314" s="38" t="n">
        <v>35</v>
      </c>
      <c r="G1314" s="39" t="n">
        <v>57</v>
      </c>
      <c r="H1314" s="0" t="n">
        <v>10</v>
      </c>
      <c r="I1314" s="0" t="n">
        <v>30</v>
      </c>
      <c r="J1314" s="0" t="n">
        <v>1035</v>
      </c>
      <c r="K1314" s="0" t="n">
        <v>116</v>
      </c>
      <c r="M1314" s="0" t="n">
        <v>140</v>
      </c>
      <c r="N1314" s="0" t="n">
        <v>31</v>
      </c>
      <c r="O1314" s="0" t="n">
        <v>38</v>
      </c>
      <c r="P1314" s="0" t="n">
        <v>136</v>
      </c>
      <c r="Q1314" s="0" t="n">
        <v>0</v>
      </c>
      <c r="R1314" s="0" t="n">
        <v>42</v>
      </c>
      <c r="S1314" s="0" t="n">
        <v>301</v>
      </c>
      <c r="T1314" s="0" t="n">
        <v>107</v>
      </c>
      <c r="U1314" s="0" t="n">
        <v>105</v>
      </c>
      <c r="V1314" s="0" t="n">
        <v>0</v>
      </c>
      <c r="W1314" s="0" t="n">
        <v>167</v>
      </c>
      <c r="X1314" s="0" t="n">
        <v>23</v>
      </c>
      <c r="Y1314" s="0" t="n">
        <v>189</v>
      </c>
      <c r="Z1314" s="0" t="n">
        <f aca="false">SUM(C1314:Y1314)</f>
        <v>8119</v>
      </c>
    </row>
    <row r="1315" customFormat="false" ht="15" hidden="false" customHeight="false" outlineLevel="0" collapsed="false">
      <c r="A1315" s="46" t="n">
        <v>43729</v>
      </c>
      <c r="C1315" s="0" t="n">
        <v>1258</v>
      </c>
      <c r="D1315" s="0" t="n">
        <v>1459</v>
      </c>
      <c r="E1315" s="0" t="n">
        <v>2036</v>
      </c>
      <c r="F1315" s="38" t="n">
        <v>30</v>
      </c>
      <c r="G1315" s="39" t="n">
        <v>136</v>
      </c>
      <c r="H1315" s="0" t="n">
        <v>51</v>
      </c>
      <c r="I1315" s="0" t="n">
        <v>151</v>
      </c>
      <c r="J1315" s="0" t="n">
        <v>505</v>
      </c>
      <c r="K1315" s="0" t="n">
        <v>176</v>
      </c>
      <c r="M1315" s="0" t="n">
        <v>5</v>
      </c>
      <c r="N1315" s="0" t="n">
        <v>47</v>
      </c>
      <c r="O1315" s="0" t="n">
        <v>25</v>
      </c>
      <c r="P1315" s="0" t="n">
        <v>93</v>
      </c>
      <c r="Q1315" s="0" t="n">
        <v>0</v>
      </c>
      <c r="R1315" s="0" t="n">
        <v>10</v>
      </c>
      <c r="S1315" s="0" t="n">
        <v>394</v>
      </c>
      <c r="T1315" s="0" t="n">
        <v>128</v>
      </c>
      <c r="U1315" s="0" t="n">
        <v>58</v>
      </c>
      <c r="V1315" s="0" t="n">
        <v>48</v>
      </c>
      <c r="W1315" s="0" t="n">
        <v>41</v>
      </c>
      <c r="X1315" s="0" t="n">
        <v>2</v>
      </c>
      <c r="Y1315" s="0" t="n">
        <v>97</v>
      </c>
      <c r="Z1315" s="0" t="n">
        <f aca="false">SUM(C1315:Y1315)</f>
        <v>6750</v>
      </c>
    </row>
    <row r="1316" customFormat="false" ht="15" hidden="false" customHeight="false" outlineLevel="0" collapsed="false">
      <c r="A1316" s="46" t="n">
        <v>43730</v>
      </c>
      <c r="C1316" s="0" t="n">
        <v>1789</v>
      </c>
      <c r="D1316" s="0" t="n">
        <v>2120</v>
      </c>
      <c r="E1316" s="0" t="n">
        <v>1628</v>
      </c>
      <c r="F1316" s="38" t="n">
        <v>26</v>
      </c>
      <c r="G1316" s="39" t="n">
        <v>64</v>
      </c>
      <c r="H1316" s="0" t="n">
        <v>74</v>
      </c>
      <c r="I1316" s="0" t="n">
        <v>78</v>
      </c>
      <c r="J1316" s="0" t="n">
        <v>130</v>
      </c>
      <c r="K1316" s="0" t="n">
        <v>725</v>
      </c>
      <c r="M1316" s="0" t="n">
        <v>217</v>
      </c>
      <c r="N1316" s="0" t="n">
        <v>32</v>
      </c>
      <c r="O1316" s="0" t="n">
        <v>18</v>
      </c>
      <c r="P1316" s="0" t="n">
        <v>48</v>
      </c>
      <c r="Q1316" s="0" t="n">
        <v>4</v>
      </c>
      <c r="R1316" s="0" t="n">
        <v>69</v>
      </c>
      <c r="S1316" s="0" t="n">
        <v>560</v>
      </c>
      <c r="T1316" s="0" t="n">
        <v>324</v>
      </c>
      <c r="U1316" s="0" t="n">
        <v>23</v>
      </c>
      <c r="V1316" s="0" t="n">
        <v>66</v>
      </c>
      <c r="W1316" s="0" t="n">
        <v>0</v>
      </c>
      <c r="X1316" s="0" t="n">
        <v>15</v>
      </c>
      <c r="Y1316" s="0" t="n">
        <v>44</v>
      </c>
      <c r="Z1316" s="0" t="n">
        <f aca="false">SUM(C1316:Y1316)</f>
        <v>8054</v>
      </c>
    </row>
    <row r="1317" customFormat="false" ht="15" hidden="false" customHeight="false" outlineLevel="0" collapsed="false">
      <c r="A1317" s="46" t="n">
        <v>43731</v>
      </c>
      <c r="C1317" s="0" t="n">
        <v>2549</v>
      </c>
      <c r="D1317" s="0" t="n">
        <v>1089</v>
      </c>
      <c r="E1317" s="0" t="n">
        <v>2476</v>
      </c>
      <c r="F1317" s="38" t="n">
        <v>33</v>
      </c>
      <c r="G1317" s="39" t="n">
        <v>224</v>
      </c>
      <c r="H1317" s="0" t="n">
        <v>36</v>
      </c>
      <c r="I1317" s="0" t="n">
        <v>31</v>
      </c>
      <c r="J1317" s="0" t="n">
        <v>159</v>
      </c>
      <c r="K1317" s="0" t="n">
        <v>397</v>
      </c>
      <c r="M1317" s="0" t="n">
        <v>24</v>
      </c>
      <c r="N1317" s="0" t="n">
        <v>31</v>
      </c>
      <c r="O1317" s="0" t="n">
        <v>42</v>
      </c>
      <c r="P1317" s="0" t="n">
        <v>34</v>
      </c>
      <c r="Q1317" s="0" t="n">
        <v>49</v>
      </c>
      <c r="R1317" s="0" t="n">
        <v>424</v>
      </c>
      <c r="S1317" s="0" t="n">
        <v>172</v>
      </c>
      <c r="T1317" s="0" t="n">
        <v>16</v>
      </c>
      <c r="U1317" s="0" t="n">
        <v>6</v>
      </c>
      <c r="V1317" s="0" t="n">
        <v>104</v>
      </c>
      <c r="W1317" s="0" t="n">
        <v>0</v>
      </c>
      <c r="X1317" s="0" t="n">
        <v>69</v>
      </c>
      <c r="Y1317" s="0" t="n">
        <v>187</v>
      </c>
      <c r="Z1317" s="0" t="n">
        <f aca="false">SUM(C1317:Y1317)</f>
        <v>8152</v>
      </c>
    </row>
    <row r="1318" customFormat="false" ht="15" hidden="false" customHeight="false" outlineLevel="0" collapsed="false">
      <c r="A1318" s="46" t="n">
        <v>43732</v>
      </c>
      <c r="C1318" s="0" t="n">
        <v>1630</v>
      </c>
      <c r="D1318" s="0" t="n">
        <v>873</v>
      </c>
      <c r="E1318" s="0" t="n">
        <v>4028</v>
      </c>
      <c r="F1318" s="38" t="n">
        <v>47</v>
      </c>
      <c r="G1318" s="39" t="n">
        <v>282</v>
      </c>
      <c r="H1318" s="0" t="n">
        <v>144</v>
      </c>
      <c r="I1318" s="0" t="n">
        <v>46</v>
      </c>
      <c r="J1318" s="0" t="n">
        <v>555</v>
      </c>
      <c r="K1318" s="0" t="n">
        <v>1243</v>
      </c>
      <c r="M1318" s="0" t="n">
        <v>13</v>
      </c>
      <c r="N1318" s="0" t="n">
        <v>24</v>
      </c>
      <c r="O1318" s="0" t="n">
        <v>18</v>
      </c>
      <c r="P1318" s="0" t="n">
        <v>48</v>
      </c>
      <c r="Q1318" s="0" t="n">
        <v>18</v>
      </c>
      <c r="R1318" s="0" t="n">
        <v>540</v>
      </c>
      <c r="S1318" s="0" t="n">
        <v>139</v>
      </c>
      <c r="T1318" s="0" t="n">
        <v>10</v>
      </c>
      <c r="U1318" s="0" t="n">
        <v>69</v>
      </c>
      <c r="V1318" s="0" t="n">
        <v>4</v>
      </c>
      <c r="W1318" s="0" t="n">
        <v>0</v>
      </c>
      <c r="X1318" s="0" t="n">
        <v>260</v>
      </c>
      <c r="Y1318" s="0" t="n">
        <v>390</v>
      </c>
      <c r="Z1318" s="0" t="n">
        <f aca="false">SUM(C1318:Y1318)</f>
        <v>10381</v>
      </c>
    </row>
    <row r="1319" customFormat="false" ht="15" hidden="false" customHeight="false" outlineLevel="0" collapsed="false">
      <c r="A1319" s="46" t="n">
        <v>43733</v>
      </c>
      <c r="C1319" s="0" t="n">
        <v>5936</v>
      </c>
      <c r="D1319" s="0" t="n">
        <v>737</v>
      </c>
      <c r="E1319" s="0" t="n">
        <v>3791</v>
      </c>
      <c r="F1319" s="38" t="n">
        <v>32</v>
      </c>
      <c r="G1319" s="39" t="n">
        <v>254</v>
      </c>
      <c r="H1319" s="0" t="n">
        <v>27</v>
      </c>
      <c r="I1319" s="0" t="n">
        <v>496</v>
      </c>
      <c r="J1319" s="0" t="n">
        <v>882</v>
      </c>
      <c r="K1319" s="0" t="n">
        <v>132</v>
      </c>
      <c r="M1319" s="0" t="n">
        <v>9</v>
      </c>
      <c r="N1319" s="0" t="n">
        <v>27</v>
      </c>
      <c r="O1319" s="0" t="n">
        <v>10</v>
      </c>
      <c r="P1319" s="0" t="n">
        <v>57</v>
      </c>
      <c r="Q1319" s="0" t="n">
        <v>10</v>
      </c>
      <c r="R1319" s="0" t="n">
        <v>306</v>
      </c>
      <c r="S1319" s="0" t="n">
        <v>248</v>
      </c>
      <c r="T1319" s="0" t="n">
        <v>294</v>
      </c>
      <c r="U1319" s="0" t="n">
        <v>628</v>
      </c>
      <c r="V1319" s="0" t="n">
        <v>36</v>
      </c>
      <c r="W1319" s="0" t="n">
        <v>16</v>
      </c>
      <c r="X1319" s="0" t="n">
        <v>85</v>
      </c>
      <c r="Y1319" s="0" t="n">
        <v>737</v>
      </c>
      <c r="Z1319" s="0" t="n">
        <f aca="false">SUM(C1319:Y1319)</f>
        <v>14750</v>
      </c>
    </row>
    <row r="1320" customFormat="false" ht="15" hidden="false" customHeight="false" outlineLevel="0" collapsed="false">
      <c r="A1320" s="46" t="n">
        <v>43734</v>
      </c>
      <c r="C1320" s="0" t="n">
        <v>2825</v>
      </c>
      <c r="D1320" s="0" t="n">
        <v>1599</v>
      </c>
      <c r="E1320" s="0" t="n">
        <v>2163</v>
      </c>
      <c r="F1320" s="38" t="n">
        <v>44</v>
      </c>
      <c r="G1320" s="39" t="n">
        <v>79</v>
      </c>
      <c r="H1320" s="0" t="n">
        <v>349</v>
      </c>
      <c r="I1320" s="0" t="n">
        <v>284</v>
      </c>
      <c r="J1320" s="0" t="n">
        <v>699</v>
      </c>
      <c r="K1320" s="0" t="n">
        <v>246</v>
      </c>
      <c r="M1320" s="0" t="n">
        <v>35</v>
      </c>
      <c r="N1320" s="0" t="n">
        <v>26</v>
      </c>
      <c r="O1320" s="0" t="n">
        <v>22</v>
      </c>
      <c r="P1320" s="0" t="n">
        <v>44</v>
      </c>
      <c r="Q1320" s="0" t="n">
        <v>96</v>
      </c>
      <c r="R1320" s="0" t="n">
        <v>362</v>
      </c>
      <c r="S1320" s="0" t="n">
        <v>765</v>
      </c>
      <c r="T1320" s="0" t="n">
        <v>50</v>
      </c>
      <c r="U1320" s="0" t="n">
        <v>43</v>
      </c>
      <c r="V1320" s="0" t="n">
        <v>78</v>
      </c>
      <c r="W1320" s="0" t="n">
        <v>17</v>
      </c>
      <c r="X1320" s="0" t="n">
        <v>182</v>
      </c>
      <c r="Y1320" s="0" t="n">
        <v>113</v>
      </c>
      <c r="Z1320" s="0" t="n">
        <f aca="false">SUM(C1320:Y1320)</f>
        <v>10121</v>
      </c>
    </row>
    <row r="1321" customFormat="false" ht="15" hidden="false" customHeight="false" outlineLevel="0" collapsed="false">
      <c r="A1321" s="46" t="n">
        <v>43735</v>
      </c>
      <c r="C1321" s="0" t="n">
        <v>1547</v>
      </c>
      <c r="D1321" s="0" t="n">
        <v>637</v>
      </c>
      <c r="E1321" s="0" t="n">
        <v>2461</v>
      </c>
      <c r="F1321" s="38" t="n">
        <v>34</v>
      </c>
      <c r="G1321" s="39" t="n">
        <v>293</v>
      </c>
      <c r="H1321" s="0" t="n">
        <v>35</v>
      </c>
      <c r="I1321" s="0" t="n">
        <v>149</v>
      </c>
      <c r="J1321" s="0" t="n">
        <v>338</v>
      </c>
      <c r="K1321" s="0" t="n">
        <v>1120</v>
      </c>
      <c r="M1321" s="0" t="n">
        <v>55</v>
      </c>
      <c r="N1321" s="0" t="n">
        <v>36</v>
      </c>
      <c r="O1321" s="0" t="n">
        <v>51</v>
      </c>
      <c r="P1321" s="0" t="n">
        <v>23</v>
      </c>
      <c r="Q1321" s="0" t="n">
        <v>48</v>
      </c>
      <c r="R1321" s="0" t="n">
        <v>76</v>
      </c>
      <c r="S1321" s="0" t="n">
        <v>174</v>
      </c>
      <c r="T1321" s="0" t="n">
        <v>29</v>
      </c>
      <c r="U1321" s="0" t="n">
        <v>24</v>
      </c>
      <c r="V1321" s="0" t="n">
        <v>0</v>
      </c>
      <c r="W1321" s="0" t="n">
        <v>104</v>
      </c>
      <c r="X1321" s="0" t="n">
        <v>0</v>
      </c>
      <c r="Y1321" s="0" t="n">
        <v>241</v>
      </c>
      <c r="Z1321" s="0" t="n">
        <f aca="false">SUM(C1321:Y1321)</f>
        <v>7475</v>
      </c>
    </row>
    <row r="1322" customFormat="false" ht="15" hidden="false" customHeight="false" outlineLevel="0" collapsed="false">
      <c r="A1322" s="46" t="n">
        <v>43736</v>
      </c>
      <c r="C1322" s="0" t="n">
        <v>1283</v>
      </c>
      <c r="D1322" s="0" t="n">
        <v>1141</v>
      </c>
      <c r="E1322" s="0" t="n">
        <v>2133</v>
      </c>
      <c r="F1322" s="38" t="n">
        <v>148</v>
      </c>
      <c r="G1322" s="39" t="n">
        <v>120</v>
      </c>
      <c r="H1322" s="0" t="n">
        <v>94</v>
      </c>
      <c r="I1322" s="0" t="n">
        <v>836</v>
      </c>
      <c r="J1322" s="0" t="n">
        <v>242</v>
      </c>
      <c r="K1322" s="0" t="n">
        <v>809</v>
      </c>
      <c r="M1322" s="0" t="n">
        <v>42</v>
      </c>
      <c r="N1322" s="0" t="n">
        <v>21</v>
      </c>
      <c r="O1322" s="0" t="n">
        <v>110</v>
      </c>
      <c r="P1322" s="0" t="n">
        <v>7</v>
      </c>
      <c r="Q1322" s="0" t="n">
        <v>51</v>
      </c>
      <c r="R1322" s="0" t="n">
        <v>183</v>
      </c>
      <c r="S1322" s="0" t="n">
        <v>570</v>
      </c>
      <c r="T1322" s="0" t="n">
        <v>131</v>
      </c>
      <c r="U1322" s="0" t="n">
        <v>10</v>
      </c>
      <c r="V1322" s="0" t="n">
        <v>0</v>
      </c>
      <c r="W1322" s="0" t="n">
        <v>83</v>
      </c>
      <c r="X1322" s="0" t="n">
        <v>17</v>
      </c>
      <c r="Y1322" s="0" t="n">
        <v>60</v>
      </c>
      <c r="Z1322" s="0" t="n">
        <f aca="false">SUM(C1322:Y1322)</f>
        <v>8091</v>
      </c>
    </row>
    <row r="1323" customFormat="false" ht="15" hidden="false" customHeight="false" outlineLevel="0" collapsed="false">
      <c r="A1323" s="46" t="n">
        <v>43737</v>
      </c>
      <c r="C1323" s="0" t="n">
        <v>2152</v>
      </c>
      <c r="D1323" s="0" t="n">
        <v>358</v>
      </c>
      <c r="E1323" s="0" t="n">
        <v>4642</v>
      </c>
      <c r="F1323" s="38" t="n">
        <v>37</v>
      </c>
      <c r="G1323" s="39" t="n">
        <v>173</v>
      </c>
      <c r="H1323" s="0" t="n">
        <v>111</v>
      </c>
      <c r="I1323" s="0" t="n">
        <v>61</v>
      </c>
      <c r="J1323" s="0" t="n">
        <v>276</v>
      </c>
      <c r="K1323" s="0" t="n">
        <v>416</v>
      </c>
      <c r="M1323" s="0" t="n">
        <v>491</v>
      </c>
      <c r="N1323" s="0" t="n">
        <v>7</v>
      </c>
      <c r="O1323" s="0" t="n">
        <v>27</v>
      </c>
      <c r="P1323" s="0" t="n">
        <v>53</v>
      </c>
      <c r="Q1323" s="0" t="n">
        <v>148</v>
      </c>
      <c r="R1323" s="0" t="n">
        <v>19</v>
      </c>
      <c r="S1323" s="0" t="n">
        <v>508</v>
      </c>
      <c r="T1323" s="0" t="n">
        <v>67</v>
      </c>
      <c r="U1323" s="0" t="n">
        <v>171</v>
      </c>
      <c r="V1323" s="0" t="n">
        <v>16</v>
      </c>
      <c r="W1323" s="0" t="n">
        <v>184</v>
      </c>
      <c r="X1323" s="0" t="n">
        <v>82</v>
      </c>
      <c r="Y1323" s="0" t="n">
        <v>568</v>
      </c>
      <c r="Z1323" s="0" t="n">
        <f aca="false">SUM(C1323:Y1323)</f>
        <v>10567</v>
      </c>
    </row>
    <row r="1324" customFormat="false" ht="15" hidden="false" customHeight="false" outlineLevel="0" collapsed="false">
      <c r="A1324" s="46" t="n">
        <v>43738</v>
      </c>
      <c r="C1324" s="0" t="n">
        <v>1932</v>
      </c>
      <c r="D1324" s="0" t="n">
        <v>458</v>
      </c>
      <c r="E1324" s="0" t="n">
        <v>1961</v>
      </c>
      <c r="F1324" s="38" t="n">
        <v>24</v>
      </c>
      <c r="G1324" s="39" t="n">
        <v>142</v>
      </c>
      <c r="H1324" s="0" t="n">
        <v>234</v>
      </c>
      <c r="I1324" s="0" t="n">
        <v>170</v>
      </c>
      <c r="J1324" s="0" t="n">
        <v>372</v>
      </c>
      <c r="K1324" s="0" t="n">
        <v>537</v>
      </c>
      <c r="M1324" s="0" t="n">
        <v>62</v>
      </c>
      <c r="N1324" s="0" t="n">
        <v>54</v>
      </c>
      <c r="O1324" s="0" t="n">
        <v>16</v>
      </c>
      <c r="P1324" s="0" t="n">
        <v>254</v>
      </c>
      <c r="Q1324" s="0" t="n">
        <v>46</v>
      </c>
      <c r="R1324" s="0" t="n">
        <v>67</v>
      </c>
      <c r="S1324" s="0" t="n">
        <v>224</v>
      </c>
      <c r="T1324" s="0" t="n">
        <v>32</v>
      </c>
      <c r="U1324" s="0" t="n">
        <v>28</v>
      </c>
      <c r="V1324" s="0" t="n">
        <v>7</v>
      </c>
      <c r="W1324" s="0" t="n">
        <v>58</v>
      </c>
      <c r="X1324" s="0" t="n">
        <v>64</v>
      </c>
      <c r="Y1324" s="0" t="n">
        <v>499</v>
      </c>
      <c r="Z1324" s="0" t="n">
        <f aca="false">SUM(C1324:Y1324)</f>
        <v>7241</v>
      </c>
    </row>
    <row r="1325" customFormat="false" ht="15" hidden="false" customHeight="false" outlineLevel="0" collapsed="false">
      <c r="A1325" s="46" t="n">
        <v>43739</v>
      </c>
      <c r="C1325" s="0" t="n">
        <v>2159</v>
      </c>
      <c r="D1325" s="0" t="n">
        <v>972</v>
      </c>
      <c r="E1325" s="0" t="n">
        <v>1808</v>
      </c>
      <c r="F1325" s="38" t="n">
        <v>43</v>
      </c>
      <c r="G1325" s="39" t="n">
        <v>349</v>
      </c>
      <c r="H1325" s="0" t="n">
        <v>49</v>
      </c>
      <c r="I1325" s="0" t="n">
        <v>46</v>
      </c>
      <c r="J1325" s="0" t="n">
        <v>956</v>
      </c>
      <c r="K1325" s="0" t="n">
        <v>558</v>
      </c>
      <c r="M1325" s="0" t="n">
        <v>102</v>
      </c>
      <c r="N1325" s="0" t="n">
        <v>90</v>
      </c>
      <c r="O1325" s="0" t="n">
        <v>31</v>
      </c>
      <c r="P1325" s="0" t="n">
        <v>113</v>
      </c>
      <c r="Q1325" s="0" t="n">
        <v>43</v>
      </c>
      <c r="R1325" s="0" t="n">
        <v>54</v>
      </c>
      <c r="S1325" s="0" t="n">
        <v>306</v>
      </c>
      <c r="T1325" s="0" t="n">
        <v>88</v>
      </c>
      <c r="U1325" s="0" t="n">
        <v>52</v>
      </c>
      <c r="V1325" s="0" t="n">
        <v>6</v>
      </c>
      <c r="W1325" s="0" t="n">
        <v>7</v>
      </c>
      <c r="X1325" s="0" t="n">
        <v>80</v>
      </c>
      <c r="Y1325" s="0" t="n">
        <v>325</v>
      </c>
      <c r="Z1325" s="0" t="n">
        <f aca="false">SUM(C1325:Y1325)</f>
        <v>8237</v>
      </c>
    </row>
    <row r="1326" customFormat="false" ht="15" hidden="false" customHeight="false" outlineLevel="0" collapsed="false">
      <c r="A1326" s="46" t="n">
        <v>43740</v>
      </c>
      <c r="C1326" s="0" t="n">
        <v>3083</v>
      </c>
      <c r="D1326" s="0" t="n">
        <v>491</v>
      </c>
      <c r="E1326" s="0" t="n">
        <v>1646</v>
      </c>
      <c r="F1326" s="38" t="n">
        <v>39</v>
      </c>
      <c r="G1326" s="39" t="n">
        <v>60</v>
      </c>
      <c r="H1326" s="0" t="n">
        <v>25</v>
      </c>
      <c r="I1326" s="0" t="n">
        <v>41</v>
      </c>
      <c r="J1326" s="0" t="n">
        <v>454</v>
      </c>
      <c r="K1326" s="0" t="n">
        <v>868</v>
      </c>
      <c r="M1326" s="0" t="n">
        <v>13</v>
      </c>
      <c r="N1326" s="0" t="n">
        <v>42</v>
      </c>
      <c r="O1326" s="0" t="n">
        <v>38</v>
      </c>
      <c r="P1326" s="0" t="n">
        <v>232</v>
      </c>
      <c r="Q1326" s="0" t="n">
        <v>6</v>
      </c>
      <c r="R1326" s="0" t="n">
        <v>119</v>
      </c>
      <c r="S1326" s="0" t="n">
        <v>265</v>
      </c>
      <c r="T1326" s="0" t="n">
        <v>22</v>
      </c>
      <c r="U1326" s="0" t="n">
        <v>12</v>
      </c>
      <c r="V1326" s="0" t="n">
        <v>33</v>
      </c>
      <c r="W1326" s="0" t="n">
        <v>21</v>
      </c>
      <c r="X1326" s="0" t="n">
        <v>4</v>
      </c>
      <c r="Y1326" s="0" t="n">
        <v>1776</v>
      </c>
      <c r="Z1326" s="0" t="n">
        <f aca="false">SUM(C1326:Y1326)</f>
        <v>9290</v>
      </c>
    </row>
    <row r="1327" customFormat="false" ht="15" hidden="false" customHeight="false" outlineLevel="0" collapsed="false">
      <c r="A1327" s="46" t="n">
        <v>43741</v>
      </c>
      <c r="C1327" s="0" t="n">
        <v>1911</v>
      </c>
      <c r="D1327" s="0" t="n">
        <v>593</v>
      </c>
      <c r="E1327" s="0" t="n">
        <v>3149</v>
      </c>
      <c r="F1327" s="38" t="n">
        <v>37</v>
      </c>
      <c r="G1327" s="39" t="n">
        <v>38</v>
      </c>
      <c r="H1327" s="0" t="n">
        <v>56</v>
      </c>
      <c r="I1327" s="0" t="n">
        <v>98</v>
      </c>
      <c r="J1327" s="0" t="n">
        <v>945</v>
      </c>
      <c r="K1327" s="0" t="n">
        <v>578</v>
      </c>
      <c r="M1327" s="0" t="n">
        <v>8</v>
      </c>
      <c r="N1327" s="0" t="n">
        <v>38</v>
      </c>
      <c r="O1327" s="0" t="n">
        <v>18</v>
      </c>
      <c r="P1327" s="0" t="n">
        <v>130</v>
      </c>
      <c r="Q1327" s="0" t="n">
        <v>30</v>
      </c>
      <c r="R1327" s="0" t="n">
        <v>103</v>
      </c>
      <c r="S1327" s="0" t="n">
        <v>316</v>
      </c>
      <c r="T1327" s="0" t="n">
        <v>80</v>
      </c>
      <c r="U1327" s="0" t="n">
        <v>113</v>
      </c>
      <c r="V1327" s="0" t="n">
        <v>248</v>
      </c>
      <c r="W1327" s="0" t="n">
        <v>326</v>
      </c>
      <c r="X1327" s="0" t="n">
        <v>11</v>
      </c>
      <c r="Y1327" s="0" t="n">
        <v>1599</v>
      </c>
      <c r="Z1327" s="0" t="n">
        <f aca="false">SUM(C1327:Y1327)</f>
        <v>10425</v>
      </c>
    </row>
    <row r="1328" customFormat="false" ht="15" hidden="false" customHeight="false" outlineLevel="0" collapsed="false">
      <c r="A1328" s="46" t="n">
        <v>43742</v>
      </c>
      <c r="C1328" s="0" t="n">
        <v>1350</v>
      </c>
      <c r="D1328" s="0" t="n">
        <v>396</v>
      </c>
      <c r="E1328" s="0" t="n">
        <v>3157</v>
      </c>
      <c r="F1328" s="38" t="n">
        <v>21</v>
      </c>
      <c r="G1328" s="39" t="n">
        <v>72</v>
      </c>
      <c r="H1328" s="0" t="n">
        <v>20</v>
      </c>
      <c r="I1328" s="0" t="n">
        <v>145</v>
      </c>
      <c r="J1328" s="0" t="n">
        <v>573</v>
      </c>
      <c r="K1328" s="0" t="n">
        <v>231</v>
      </c>
      <c r="M1328" s="0" t="n">
        <v>6</v>
      </c>
      <c r="N1328" s="0" t="n">
        <v>37</v>
      </c>
      <c r="O1328" s="0" t="n">
        <v>22</v>
      </c>
      <c r="P1328" s="0" t="n">
        <v>80</v>
      </c>
      <c r="Q1328" s="0" t="n">
        <v>5</v>
      </c>
      <c r="R1328" s="0" t="n">
        <v>24</v>
      </c>
      <c r="S1328" s="0" t="n">
        <v>265</v>
      </c>
      <c r="T1328" s="0" t="n">
        <v>341</v>
      </c>
      <c r="U1328" s="0" t="n">
        <v>16</v>
      </c>
      <c r="V1328" s="0" t="n">
        <v>11</v>
      </c>
      <c r="W1328" s="0" t="n">
        <v>166</v>
      </c>
      <c r="X1328" s="0" t="n">
        <v>4</v>
      </c>
      <c r="Y1328" s="0" t="n">
        <v>397</v>
      </c>
      <c r="Z1328" s="0" t="n">
        <f aca="false">SUM(C1328:Y1328)</f>
        <v>7339</v>
      </c>
    </row>
    <row r="1329" customFormat="false" ht="15" hidden="false" customHeight="false" outlineLevel="0" collapsed="false">
      <c r="A1329" s="46" t="n">
        <v>43743</v>
      </c>
      <c r="C1329" s="0" t="n">
        <v>808</v>
      </c>
      <c r="D1329" s="0" t="n">
        <v>862</v>
      </c>
      <c r="E1329" s="0" t="n">
        <v>3541</v>
      </c>
      <c r="F1329" s="38" t="n">
        <v>27</v>
      </c>
      <c r="G1329" s="39" t="n">
        <v>34</v>
      </c>
      <c r="H1329" s="0" t="n">
        <v>36</v>
      </c>
      <c r="I1329" s="0" t="n">
        <v>210</v>
      </c>
      <c r="J1329" s="0" t="n">
        <v>201</v>
      </c>
      <c r="K1329" s="0" t="n">
        <v>633</v>
      </c>
      <c r="M1329" s="0" t="n">
        <v>212</v>
      </c>
      <c r="N1329" s="0" t="n">
        <v>39</v>
      </c>
      <c r="O1329" s="0" t="n">
        <v>39</v>
      </c>
      <c r="P1329" s="0" t="n">
        <v>68</v>
      </c>
      <c r="Q1329" s="0" t="n">
        <v>0</v>
      </c>
      <c r="R1329" s="0" t="n">
        <v>47</v>
      </c>
      <c r="S1329" s="0" t="n">
        <v>340</v>
      </c>
      <c r="T1329" s="0" t="n">
        <v>62</v>
      </c>
      <c r="U1329" s="0" t="n">
        <v>30</v>
      </c>
      <c r="V1329" s="0" t="n">
        <v>21</v>
      </c>
      <c r="W1329" s="0" t="n">
        <v>51</v>
      </c>
      <c r="X1329" s="0" t="n">
        <v>4</v>
      </c>
      <c r="Y1329" s="0" t="n">
        <v>817</v>
      </c>
      <c r="Z1329" s="0" t="n">
        <f aca="false">SUM(C1329:Y1329)</f>
        <v>8082</v>
      </c>
    </row>
    <row r="1330" customFormat="false" ht="15" hidden="false" customHeight="false" outlineLevel="0" collapsed="false">
      <c r="A1330" s="46" t="n">
        <v>43744</v>
      </c>
      <c r="C1330" s="0" t="n">
        <v>1658</v>
      </c>
      <c r="D1330" s="0" t="n">
        <v>676</v>
      </c>
      <c r="E1330" s="0" t="n">
        <v>3378</v>
      </c>
      <c r="F1330" s="38" t="n">
        <v>30</v>
      </c>
      <c r="G1330" s="39" t="n">
        <v>94</v>
      </c>
      <c r="H1330" s="0" t="n">
        <v>84</v>
      </c>
      <c r="I1330" s="0" t="n">
        <v>56</v>
      </c>
      <c r="J1330" s="0" t="n">
        <v>219</v>
      </c>
      <c r="K1330" s="0" t="n">
        <v>504</v>
      </c>
      <c r="M1330" s="0" t="n">
        <v>53</v>
      </c>
      <c r="N1330" s="0" t="n">
        <v>142</v>
      </c>
      <c r="O1330" s="0" t="n">
        <v>30</v>
      </c>
      <c r="P1330" s="0" t="n">
        <v>153</v>
      </c>
      <c r="Q1330" s="0" t="n">
        <v>0</v>
      </c>
      <c r="R1330" s="0" t="n">
        <v>19</v>
      </c>
      <c r="S1330" s="0" t="n">
        <v>347</v>
      </c>
      <c r="T1330" s="0" t="n">
        <v>87</v>
      </c>
      <c r="U1330" s="0" t="n">
        <v>180</v>
      </c>
      <c r="V1330" s="0" t="n">
        <v>0</v>
      </c>
      <c r="W1330" s="0" t="n">
        <v>21</v>
      </c>
      <c r="X1330" s="0" t="n">
        <v>91</v>
      </c>
      <c r="Y1330" s="0" t="n">
        <v>796</v>
      </c>
      <c r="Z1330" s="0" t="n">
        <f aca="false">SUM(C1330:Y1330)</f>
        <v>8618</v>
      </c>
    </row>
    <row r="1331" customFormat="false" ht="15" hidden="false" customHeight="false" outlineLevel="0" collapsed="false">
      <c r="A1331" s="46" t="n">
        <v>43745</v>
      </c>
      <c r="C1331" s="0" t="n">
        <v>2809</v>
      </c>
      <c r="D1331" s="0" t="n">
        <v>816</v>
      </c>
      <c r="E1331" s="0" t="n">
        <v>2475</v>
      </c>
      <c r="F1331" s="38" t="n">
        <v>29</v>
      </c>
      <c r="G1331" s="39" t="n">
        <v>362</v>
      </c>
      <c r="H1331" s="0" t="n">
        <v>45</v>
      </c>
      <c r="I1331" s="0" t="n">
        <v>45</v>
      </c>
      <c r="J1331" s="0" t="n">
        <v>788</v>
      </c>
      <c r="K1331" s="0" t="n">
        <v>310</v>
      </c>
      <c r="M1331" s="0" t="n">
        <v>241</v>
      </c>
      <c r="N1331" s="0" t="n">
        <v>28</v>
      </c>
      <c r="O1331" s="0" t="n">
        <v>31</v>
      </c>
      <c r="P1331" s="0" t="n">
        <v>155</v>
      </c>
      <c r="Q1331" s="0" t="n">
        <v>2</v>
      </c>
      <c r="R1331" s="0" t="n">
        <v>53</v>
      </c>
      <c r="S1331" s="0" t="n">
        <v>371</v>
      </c>
      <c r="T1331" s="0" t="n">
        <v>32</v>
      </c>
      <c r="U1331" s="0" t="n">
        <v>12</v>
      </c>
      <c r="V1331" s="0" t="n">
        <v>0</v>
      </c>
      <c r="W1331" s="0" t="n">
        <v>165</v>
      </c>
      <c r="X1331" s="0" t="n">
        <v>62</v>
      </c>
      <c r="Y1331" s="0" t="n">
        <v>982</v>
      </c>
      <c r="Z1331" s="0" t="n">
        <f aca="false">SUM(C1331:Y1331)</f>
        <v>9813</v>
      </c>
    </row>
    <row r="1332" customFormat="false" ht="15" hidden="false" customHeight="false" outlineLevel="0" collapsed="false">
      <c r="A1332" s="46" t="n">
        <v>43746</v>
      </c>
      <c r="C1332" s="0" t="n">
        <v>2765</v>
      </c>
      <c r="D1332" s="0" t="n">
        <v>639</v>
      </c>
      <c r="E1332" s="0" t="n">
        <v>3133</v>
      </c>
      <c r="F1332" s="38" t="n">
        <v>15</v>
      </c>
      <c r="G1332" s="39" t="n">
        <v>164</v>
      </c>
      <c r="H1332" s="0" t="n">
        <v>1028</v>
      </c>
      <c r="I1332" s="0" t="n">
        <v>140</v>
      </c>
      <c r="J1332" s="0" t="n">
        <v>457</v>
      </c>
      <c r="K1332" s="0" t="n">
        <v>929</v>
      </c>
      <c r="M1332" s="0" t="n">
        <v>129</v>
      </c>
      <c r="N1332" s="0" t="n">
        <v>20</v>
      </c>
      <c r="O1332" s="0" t="n">
        <v>53</v>
      </c>
      <c r="P1332" s="0" t="n">
        <v>62</v>
      </c>
      <c r="Q1332" s="0" t="n">
        <v>5</v>
      </c>
      <c r="R1332" s="0" t="n">
        <v>24</v>
      </c>
      <c r="S1332" s="0" t="n">
        <v>271</v>
      </c>
      <c r="T1332" s="0" t="n">
        <v>51</v>
      </c>
      <c r="U1332" s="0" t="n">
        <v>5</v>
      </c>
      <c r="V1332" s="0" t="n">
        <v>66</v>
      </c>
      <c r="W1332" s="0" t="n">
        <v>245</v>
      </c>
      <c r="X1332" s="0" t="n">
        <v>0</v>
      </c>
      <c r="Y1332" s="0" t="n">
        <v>506</v>
      </c>
      <c r="Z1332" s="0" t="n">
        <f aca="false">SUM(C1332:Y1332)</f>
        <v>10707</v>
      </c>
    </row>
    <row r="1333" customFormat="false" ht="15" hidden="false" customHeight="false" outlineLevel="0" collapsed="false">
      <c r="A1333" s="46" t="n">
        <v>43747</v>
      </c>
      <c r="C1333" s="0" t="n">
        <v>1129</v>
      </c>
      <c r="D1333" s="0" t="n">
        <v>289</v>
      </c>
      <c r="E1333" s="0" t="n">
        <v>2686</v>
      </c>
      <c r="F1333" s="38" t="n">
        <v>24</v>
      </c>
      <c r="G1333" s="39" t="n">
        <v>83</v>
      </c>
      <c r="H1333" s="0" t="n">
        <v>72</v>
      </c>
      <c r="I1333" s="0" t="n">
        <v>10</v>
      </c>
      <c r="J1333" s="0" t="n">
        <v>564</v>
      </c>
      <c r="K1333" s="0" t="n">
        <v>719</v>
      </c>
      <c r="M1333" s="0" t="n">
        <v>14</v>
      </c>
      <c r="N1333" s="0" t="n">
        <v>16</v>
      </c>
      <c r="O1333" s="0" t="n">
        <v>25</v>
      </c>
      <c r="P1333" s="0" t="n">
        <v>89</v>
      </c>
      <c r="Q1333" s="0" t="n">
        <v>9</v>
      </c>
      <c r="R1333" s="0" t="n">
        <v>10</v>
      </c>
      <c r="S1333" s="0" t="n">
        <v>285</v>
      </c>
      <c r="T1333" s="0" t="n">
        <v>37</v>
      </c>
      <c r="U1333" s="0" t="n">
        <v>171</v>
      </c>
      <c r="V1333" s="0" t="n">
        <v>41</v>
      </c>
      <c r="W1333" s="0" t="n">
        <v>176</v>
      </c>
      <c r="X1333" s="0" t="n">
        <v>0</v>
      </c>
      <c r="Y1333" s="0" t="n">
        <v>2480</v>
      </c>
      <c r="Z1333" s="0" t="n">
        <f aca="false">SUM(C1333:Y1333)</f>
        <v>8929</v>
      </c>
    </row>
    <row r="1334" customFormat="false" ht="15" hidden="false" customHeight="false" outlineLevel="0" collapsed="false">
      <c r="A1334" s="46" t="n">
        <v>43748</v>
      </c>
      <c r="C1334" s="0" t="n">
        <v>2874</v>
      </c>
      <c r="D1334" s="0" t="n">
        <v>427</v>
      </c>
      <c r="E1334" s="0" t="n">
        <v>2676</v>
      </c>
      <c r="F1334" s="38" t="n">
        <v>31</v>
      </c>
      <c r="G1334" s="39" t="n">
        <v>70</v>
      </c>
      <c r="H1334" s="0" t="n">
        <v>23</v>
      </c>
      <c r="I1334" s="0" t="n">
        <v>226</v>
      </c>
      <c r="J1334" s="0" t="n">
        <v>673</v>
      </c>
      <c r="K1334" s="0" t="n">
        <v>235</v>
      </c>
      <c r="M1334" s="0" t="n">
        <v>245</v>
      </c>
      <c r="N1334" s="0" t="n">
        <v>104</v>
      </c>
      <c r="O1334" s="0" t="n">
        <v>28</v>
      </c>
      <c r="P1334" s="0" t="n">
        <v>94</v>
      </c>
      <c r="Q1334" s="0" t="n">
        <v>9</v>
      </c>
      <c r="R1334" s="0" t="n">
        <v>307</v>
      </c>
      <c r="S1334" s="0" t="n">
        <v>149</v>
      </c>
      <c r="T1334" s="0" t="n">
        <v>54</v>
      </c>
      <c r="U1334" s="0" t="n">
        <v>24</v>
      </c>
      <c r="V1334" s="0" t="n">
        <v>37</v>
      </c>
      <c r="W1334" s="0" t="n">
        <v>164</v>
      </c>
      <c r="X1334" s="0" t="n">
        <v>0</v>
      </c>
      <c r="Y1334" s="0" t="n">
        <v>508</v>
      </c>
      <c r="Z1334" s="0" t="n">
        <f aca="false">SUM(C1334:Y1334)</f>
        <v>8958</v>
      </c>
    </row>
    <row r="1335" customFormat="false" ht="15" hidden="false" customHeight="false" outlineLevel="0" collapsed="false">
      <c r="A1335" s="46" t="n">
        <v>43749</v>
      </c>
      <c r="C1335" s="0" t="n">
        <v>2912</v>
      </c>
      <c r="D1335" s="0" t="n">
        <v>995</v>
      </c>
      <c r="E1335" s="0" t="n">
        <v>3595</v>
      </c>
      <c r="F1335" s="38" t="n">
        <v>42</v>
      </c>
      <c r="G1335" s="39" t="n">
        <v>104</v>
      </c>
      <c r="H1335" s="0" t="n">
        <v>98</v>
      </c>
      <c r="I1335" s="0" t="n">
        <v>41</v>
      </c>
      <c r="J1335" s="0" t="n">
        <v>445</v>
      </c>
      <c r="K1335" s="0" t="n">
        <v>353</v>
      </c>
      <c r="M1335" s="0" t="n">
        <v>64</v>
      </c>
      <c r="N1335" s="0" t="n">
        <v>33</v>
      </c>
      <c r="O1335" s="0" t="n">
        <v>15</v>
      </c>
      <c r="P1335" s="0" t="n">
        <v>43</v>
      </c>
      <c r="Q1335" s="0" t="n">
        <v>4</v>
      </c>
      <c r="R1335" s="0" t="n">
        <v>137</v>
      </c>
      <c r="S1335" s="0" t="n">
        <v>305</v>
      </c>
      <c r="T1335" s="0" t="n">
        <v>95</v>
      </c>
      <c r="U1335" s="0" t="n">
        <v>17</v>
      </c>
      <c r="V1335" s="0" t="n">
        <v>79</v>
      </c>
      <c r="W1335" s="0" t="n">
        <v>184</v>
      </c>
      <c r="X1335" s="0" t="n">
        <v>0</v>
      </c>
      <c r="Y1335" s="0" t="n">
        <v>503</v>
      </c>
      <c r="Z1335" s="0" t="n">
        <f aca="false">SUM(C1335:Y1335)</f>
        <v>10064</v>
      </c>
    </row>
    <row r="1336" customFormat="false" ht="15" hidden="false" customHeight="false" outlineLevel="0" collapsed="false">
      <c r="A1336" s="46" t="n">
        <v>43750</v>
      </c>
      <c r="C1336" s="0" t="n">
        <v>2360</v>
      </c>
      <c r="D1336" s="0" t="n">
        <v>459</v>
      </c>
      <c r="E1336" s="0" t="n">
        <v>3000</v>
      </c>
      <c r="F1336" s="38" t="n">
        <v>31</v>
      </c>
      <c r="G1336" s="39" t="n">
        <v>302</v>
      </c>
      <c r="H1336" s="0" t="n">
        <v>25</v>
      </c>
      <c r="I1336" s="0" t="n">
        <v>31</v>
      </c>
      <c r="J1336" s="0" t="n">
        <v>1002</v>
      </c>
      <c r="K1336" s="0" t="n">
        <v>569</v>
      </c>
      <c r="M1336" s="0" t="n">
        <v>2</v>
      </c>
      <c r="N1336" s="0" t="n">
        <v>44</v>
      </c>
      <c r="O1336" s="0" t="n">
        <v>16</v>
      </c>
      <c r="P1336" s="0" t="n">
        <v>74</v>
      </c>
      <c r="Q1336" s="0" t="n">
        <v>8</v>
      </c>
      <c r="R1336" s="0" t="n">
        <v>18</v>
      </c>
      <c r="S1336" s="0" t="n">
        <v>121</v>
      </c>
      <c r="T1336" s="0" t="n">
        <v>223</v>
      </c>
      <c r="U1336" s="0" t="n">
        <v>0</v>
      </c>
      <c r="V1336" s="0" t="n">
        <v>3</v>
      </c>
      <c r="W1336" s="0" t="n">
        <v>50</v>
      </c>
      <c r="X1336" s="0" t="n">
        <v>7</v>
      </c>
      <c r="Y1336" s="0" t="n">
        <v>707</v>
      </c>
      <c r="Z1336" s="0" t="n">
        <f aca="false">SUM(C1336:Y1336)</f>
        <v>9052</v>
      </c>
    </row>
    <row r="1337" customFormat="false" ht="15" hidden="false" customHeight="false" outlineLevel="0" collapsed="false">
      <c r="A1337" s="46" t="n">
        <v>43751</v>
      </c>
      <c r="C1337" s="0" t="n">
        <v>1375</v>
      </c>
      <c r="D1337" s="0" t="n">
        <v>556</v>
      </c>
      <c r="E1337" s="0" t="n">
        <v>4022</v>
      </c>
      <c r="F1337" s="38" t="n">
        <v>25</v>
      </c>
      <c r="G1337" s="39" t="n">
        <v>59</v>
      </c>
      <c r="H1337" s="0" t="n">
        <v>16</v>
      </c>
      <c r="I1337" s="0" t="n">
        <v>141</v>
      </c>
      <c r="J1337" s="0" t="n">
        <v>732</v>
      </c>
      <c r="K1337" s="0" t="n">
        <v>1350</v>
      </c>
      <c r="M1337" s="0" t="n">
        <v>66</v>
      </c>
      <c r="N1337" s="0" t="n">
        <v>32</v>
      </c>
      <c r="O1337" s="0" t="n">
        <v>37</v>
      </c>
      <c r="P1337" s="0" t="n">
        <v>69</v>
      </c>
      <c r="Q1337" s="0" t="n">
        <v>21</v>
      </c>
      <c r="R1337" s="0" t="n">
        <v>33</v>
      </c>
      <c r="S1337" s="0" t="n">
        <v>374</v>
      </c>
      <c r="T1337" s="0" t="n">
        <v>59</v>
      </c>
      <c r="U1337" s="0" t="n">
        <v>22</v>
      </c>
      <c r="V1337" s="0" t="n">
        <v>0</v>
      </c>
      <c r="W1337" s="0" t="n">
        <v>56</v>
      </c>
      <c r="X1337" s="0" t="n">
        <v>6</v>
      </c>
      <c r="Y1337" s="0" t="n">
        <v>303</v>
      </c>
      <c r="Z1337" s="0" t="n">
        <f aca="false">SUM(C1337:Y1337)</f>
        <v>9354</v>
      </c>
    </row>
    <row r="1338" customFormat="false" ht="15" hidden="false" customHeight="false" outlineLevel="0" collapsed="false">
      <c r="A1338" s="46" t="n">
        <v>43752</v>
      </c>
      <c r="C1338" s="0" t="n">
        <v>2252</v>
      </c>
      <c r="D1338" s="0" t="n">
        <v>1148</v>
      </c>
      <c r="E1338" s="0" t="n">
        <v>2665</v>
      </c>
      <c r="F1338" s="38" t="n">
        <v>15</v>
      </c>
      <c r="G1338" s="39" t="n">
        <v>27</v>
      </c>
      <c r="H1338" s="0" t="n">
        <v>94</v>
      </c>
      <c r="I1338" s="0" t="n">
        <v>124</v>
      </c>
      <c r="J1338" s="0" t="n">
        <v>705</v>
      </c>
      <c r="K1338" s="0" t="n">
        <v>3727</v>
      </c>
      <c r="M1338" s="0" t="n">
        <v>10</v>
      </c>
      <c r="N1338" s="0" t="n">
        <v>54</v>
      </c>
      <c r="O1338" s="0" t="n">
        <v>19</v>
      </c>
      <c r="P1338" s="0" t="n">
        <v>26</v>
      </c>
      <c r="Q1338" s="0" t="n">
        <v>5</v>
      </c>
      <c r="R1338" s="0" t="n">
        <v>42</v>
      </c>
      <c r="S1338" s="0" t="n">
        <v>178</v>
      </c>
      <c r="T1338" s="0" t="n">
        <v>12</v>
      </c>
      <c r="U1338" s="0" t="n">
        <v>10</v>
      </c>
      <c r="V1338" s="0" t="n">
        <v>41</v>
      </c>
      <c r="W1338" s="0" t="n">
        <v>7</v>
      </c>
      <c r="X1338" s="0" t="n">
        <v>14</v>
      </c>
      <c r="Y1338" s="0" t="n">
        <v>900</v>
      </c>
      <c r="Z1338" s="0" t="n">
        <f aca="false">SUM(C1338:Y1338)</f>
        <v>12075</v>
      </c>
    </row>
    <row r="1339" customFormat="false" ht="15" hidden="false" customHeight="false" outlineLevel="0" collapsed="false">
      <c r="A1339" s="46" t="n">
        <v>43753</v>
      </c>
      <c r="C1339" s="0" t="n">
        <v>1432</v>
      </c>
      <c r="D1339" s="0" t="n">
        <v>1555</v>
      </c>
      <c r="E1339" s="0" t="n">
        <v>3399</v>
      </c>
      <c r="F1339" s="38" t="n">
        <v>25</v>
      </c>
      <c r="G1339" s="39" t="n">
        <v>134</v>
      </c>
      <c r="H1339" s="0" t="n">
        <v>16</v>
      </c>
      <c r="I1339" s="0" t="n">
        <v>212</v>
      </c>
      <c r="J1339" s="0" t="n">
        <v>699</v>
      </c>
      <c r="K1339" s="0" t="n">
        <v>3737</v>
      </c>
      <c r="M1339" s="0" t="n">
        <v>367</v>
      </c>
      <c r="N1339" s="0" t="n">
        <v>52</v>
      </c>
      <c r="O1339" s="0" t="n">
        <v>39</v>
      </c>
      <c r="P1339" s="0" t="n">
        <v>93</v>
      </c>
      <c r="Q1339" s="0" t="n">
        <v>2</v>
      </c>
      <c r="R1339" s="0" t="n">
        <v>18</v>
      </c>
      <c r="S1339" s="0" t="n">
        <v>365</v>
      </c>
      <c r="T1339" s="0" t="n">
        <v>178</v>
      </c>
      <c r="U1339" s="0" t="n">
        <v>48</v>
      </c>
      <c r="V1339" s="0" t="n">
        <v>169</v>
      </c>
      <c r="W1339" s="0" t="n">
        <v>16</v>
      </c>
      <c r="X1339" s="0" t="n">
        <v>11</v>
      </c>
      <c r="Y1339" s="0" t="n">
        <v>546</v>
      </c>
      <c r="Z1339" s="0" t="n">
        <f aca="false">SUM(C1339:Y1339)</f>
        <v>13113</v>
      </c>
    </row>
    <row r="1340" customFormat="false" ht="15" hidden="false" customHeight="false" outlineLevel="0" collapsed="false">
      <c r="A1340" s="46" t="n">
        <v>43754</v>
      </c>
      <c r="C1340" s="0" t="n">
        <v>1353</v>
      </c>
      <c r="D1340" s="0" t="n">
        <v>500</v>
      </c>
      <c r="E1340" s="0" t="n">
        <v>3349</v>
      </c>
      <c r="F1340" s="38" t="n">
        <v>28</v>
      </c>
      <c r="G1340" s="39" t="n">
        <v>69</v>
      </c>
      <c r="H1340" s="0" t="n">
        <v>29</v>
      </c>
      <c r="I1340" s="0" t="n">
        <v>131</v>
      </c>
      <c r="J1340" s="0" t="n">
        <v>361</v>
      </c>
      <c r="K1340" s="0" t="n">
        <v>1593</v>
      </c>
      <c r="M1340" s="0" t="n">
        <v>136</v>
      </c>
      <c r="N1340" s="0" t="n">
        <v>25</v>
      </c>
      <c r="O1340" s="0" t="n">
        <v>42</v>
      </c>
      <c r="P1340" s="0" t="n">
        <v>142</v>
      </c>
      <c r="Q1340" s="0" t="n">
        <v>10</v>
      </c>
      <c r="R1340" s="0" t="n">
        <v>210</v>
      </c>
      <c r="S1340" s="0" t="n">
        <v>228</v>
      </c>
      <c r="T1340" s="0" t="n">
        <v>47</v>
      </c>
      <c r="U1340" s="0" t="n">
        <v>27</v>
      </c>
      <c r="V1340" s="0" t="n">
        <v>0</v>
      </c>
      <c r="W1340" s="0" t="n">
        <v>334</v>
      </c>
      <c r="X1340" s="0" t="n">
        <v>5</v>
      </c>
      <c r="Y1340" s="0" t="n">
        <v>3548</v>
      </c>
      <c r="Z1340" s="0" t="n">
        <f aca="false">SUM(C1340:Y1340)</f>
        <v>12167</v>
      </c>
    </row>
    <row r="1341" customFormat="false" ht="15" hidden="false" customHeight="false" outlineLevel="0" collapsed="false">
      <c r="A1341" s="46" t="n">
        <v>43755</v>
      </c>
      <c r="C1341" s="0" t="n">
        <v>3690</v>
      </c>
      <c r="D1341" s="0" t="n">
        <v>1705</v>
      </c>
      <c r="E1341" s="0" t="n">
        <v>3545</v>
      </c>
      <c r="F1341" s="38" t="n">
        <v>40</v>
      </c>
      <c r="G1341" s="39" t="n">
        <v>249</v>
      </c>
      <c r="H1341" s="0" t="n">
        <v>432</v>
      </c>
      <c r="I1341" s="0" t="n">
        <v>47</v>
      </c>
      <c r="J1341" s="0" t="n">
        <v>1998</v>
      </c>
      <c r="K1341" s="0" t="n">
        <v>508</v>
      </c>
      <c r="M1341" s="0" t="n">
        <v>356</v>
      </c>
      <c r="N1341" s="0" t="n">
        <v>44</v>
      </c>
      <c r="O1341" s="0" t="n">
        <v>51</v>
      </c>
      <c r="P1341" s="0" t="n">
        <v>188</v>
      </c>
      <c r="Q1341" s="0" t="n">
        <v>0</v>
      </c>
      <c r="R1341" s="0" t="n">
        <v>7</v>
      </c>
      <c r="S1341" s="0" t="n">
        <v>100</v>
      </c>
      <c r="T1341" s="0" t="n">
        <v>20</v>
      </c>
      <c r="U1341" s="0" t="n">
        <v>6</v>
      </c>
      <c r="V1341" s="0" t="n">
        <v>11</v>
      </c>
      <c r="W1341" s="0" t="n">
        <v>262</v>
      </c>
      <c r="X1341" s="0" t="n">
        <v>19</v>
      </c>
      <c r="Y1341" s="0" t="n">
        <v>201</v>
      </c>
      <c r="Z1341" s="0" t="n">
        <f aca="false">SUM(C1341:Y1341)</f>
        <v>13479</v>
      </c>
    </row>
    <row r="1342" customFormat="false" ht="15" hidden="false" customHeight="false" outlineLevel="0" collapsed="false">
      <c r="A1342" s="46" t="n">
        <v>43756</v>
      </c>
      <c r="C1342" s="0" t="n">
        <v>2355</v>
      </c>
      <c r="D1342" s="0" t="n">
        <v>1626</v>
      </c>
      <c r="E1342" s="0" t="n">
        <v>4773</v>
      </c>
      <c r="F1342" s="38" t="n">
        <v>18</v>
      </c>
      <c r="G1342" s="39" t="n">
        <v>43</v>
      </c>
      <c r="H1342" s="0" t="n">
        <v>13</v>
      </c>
      <c r="I1342" s="0" t="n">
        <v>35</v>
      </c>
      <c r="J1342" s="0" t="n">
        <v>551</v>
      </c>
      <c r="K1342" s="0" t="n">
        <v>1037</v>
      </c>
      <c r="M1342" s="0" t="n">
        <v>167</v>
      </c>
      <c r="N1342" s="0" t="n">
        <v>10</v>
      </c>
      <c r="O1342" s="0" t="n">
        <v>21</v>
      </c>
      <c r="P1342" s="0" t="n">
        <v>118</v>
      </c>
      <c r="Q1342" s="0" t="n">
        <v>0</v>
      </c>
      <c r="R1342" s="0" t="n">
        <v>27</v>
      </c>
      <c r="S1342" s="0" t="n">
        <v>431</v>
      </c>
      <c r="T1342" s="0" t="n">
        <v>37</v>
      </c>
      <c r="U1342" s="0" t="n">
        <v>22</v>
      </c>
      <c r="V1342" s="0" t="n">
        <v>34</v>
      </c>
      <c r="W1342" s="0" t="n">
        <v>102</v>
      </c>
      <c r="X1342" s="0" t="n">
        <v>20</v>
      </c>
      <c r="Y1342" s="0" t="n">
        <v>432</v>
      </c>
      <c r="Z1342" s="0" t="n">
        <f aca="false">SUM(C1342:Y1342)</f>
        <v>11872</v>
      </c>
    </row>
    <row r="1343" customFormat="false" ht="15" hidden="false" customHeight="false" outlineLevel="0" collapsed="false">
      <c r="A1343" s="46" t="n">
        <v>43757</v>
      </c>
      <c r="C1343" s="0" t="n">
        <v>3695</v>
      </c>
      <c r="D1343" s="0" t="n">
        <v>2513</v>
      </c>
      <c r="E1343" s="0" t="n">
        <v>4002</v>
      </c>
      <c r="F1343" s="38" t="n">
        <v>24</v>
      </c>
      <c r="G1343" s="39" t="n">
        <v>212</v>
      </c>
      <c r="H1343" s="0" t="n">
        <v>66</v>
      </c>
      <c r="I1343" s="0" t="n">
        <v>51</v>
      </c>
      <c r="J1343" s="0" t="n">
        <v>1049</v>
      </c>
      <c r="K1343" s="0" t="n">
        <v>878</v>
      </c>
      <c r="M1343" s="0" t="n">
        <v>252</v>
      </c>
      <c r="N1343" s="0" t="n">
        <v>33</v>
      </c>
      <c r="O1343" s="0" t="n">
        <v>24</v>
      </c>
      <c r="P1343" s="0" t="n">
        <v>160</v>
      </c>
      <c r="Q1343" s="0" t="n">
        <v>9</v>
      </c>
      <c r="R1343" s="0" t="n">
        <v>100</v>
      </c>
      <c r="S1343" s="0" t="n">
        <v>253</v>
      </c>
      <c r="T1343" s="0" t="n">
        <v>20</v>
      </c>
      <c r="U1343" s="0" t="n">
        <v>50</v>
      </c>
      <c r="V1343" s="0" t="n">
        <v>111</v>
      </c>
      <c r="W1343" s="0" t="n">
        <v>6</v>
      </c>
      <c r="X1343" s="0" t="n">
        <v>0</v>
      </c>
      <c r="Y1343" s="0" t="n">
        <v>1001</v>
      </c>
      <c r="Z1343" s="0" t="n">
        <f aca="false">SUM(C1343:Y1343)</f>
        <v>14509</v>
      </c>
    </row>
    <row r="1344" customFormat="false" ht="15" hidden="false" customHeight="false" outlineLevel="0" collapsed="false">
      <c r="A1344" s="46" t="n">
        <v>43758</v>
      </c>
      <c r="C1344" s="0" t="n">
        <v>1708</v>
      </c>
      <c r="D1344" s="0" t="n">
        <v>1401</v>
      </c>
      <c r="E1344" s="0" t="n">
        <v>2539</v>
      </c>
      <c r="F1344" s="38" t="n">
        <v>24</v>
      </c>
      <c r="G1344" s="39" t="n">
        <v>44</v>
      </c>
      <c r="H1344" s="0" t="n">
        <v>91</v>
      </c>
      <c r="I1344" s="0" t="n">
        <v>58</v>
      </c>
      <c r="J1344" s="0" t="n">
        <v>702</v>
      </c>
      <c r="K1344" s="0" t="n">
        <v>1081</v>
      </c>
      <c r="M1344" s="0" t="n">
        <v>649</v>
      </c>
      <c r="N1344" s="0" t="n">
        <v>27</v>
      </c>
      <c r="O1344" s="0" t="n">
        <v>30</v>
      </c>
      <c r="P1344" s="0" t="n">
        <v>122</v>
      </c>
      <c r="Q1344" s="0" t="n">
        <v>1</v>
      </c>
      <c r="R1344" s="0" t="n">
        <v>7</v>
      </c>
      <c r="S1344" s="0" t="n">
        <v>208</v>
      </c>
      <c r="T1344" s="0" t="n">
        <v>6</v>
      </c>
      <c r="U1344" s="0" t="n">
        <v>96</v>
      </c>
      <c r="V1344" s="0" t="n">
        <v>47</v>
      </c>
      <c r="W1344" s="0" t="n">
        <v>36</v>
      </c>
      <c r="X1344" s="0" t="n">
        <v>0</v>
      </c>
      <c r="Y1344" s="0" t="n">
        <v>540</v>
      </c>
      <c r="Z1344" s="0" t="n">
        <f aca="false">SUM(C1344:Y1344)</f>
        <v>9417</v>
      </c>
    </row>
    <row r="1345" customFormat="false" ht="15" hidden="false" customHeight="false" outlineLevel="0" collapsed="false">
      <c r="A1345" s="46" t="n">
        <v>43759</v>
      </c>
      <c r="C1345" s="0" t="n">
        <v>5198</v>
      </c>
      <c r="D1345" s="0" t="n">
        <v>1943</v>
      </c>
      <c r="E1345" s="0" t="n">
        <v>2440</v>
      </c>
      <c r="F1345" s="38" t="n">
        <v>26</v>
      </c>
      <c r="G1345" s="39" t="n">
        <v>136</v>
      </c>
      <c r="H1345" s="0" t="n">
        <v>245</v>
      </c>
      <c r="I1345" s="0" t="n">
        <v>296</v>
      </c>
      <c r="J1345" s="0" t="n">
        <v>843</v>
      </c>
      <c r="K1345" s="0" t="n">
        <v>620</v>
      </c>
      <c r="M1345" s="0" t="n">
        <v>327</v>
      </c>
      <c r="N1345" s="0" t="n">
        <v>37</v>
      </c>
      <c r="O1345" s="0" t="n">
        <v>19</v>
      </c>
      <c r="P1345" s="0" t="n">
        <v>104</v>
      </c>
      <c r="Q1345" s="0" t="n">
        <v>6</v>
      </c>
      <c r="R1345" s="0" t="n">
        <v>434</v>
      </c>
      <c r="S1345" s="0" t="n">
        <v>109</v>
      </c>
      <c r="T1345" s="0" t="n">
        <v>13</v>
      </c>
      <c r="U1345" s="0" t="n">
        <v>18</v>
      </c>
      <c r="V1345" s="0" t="n">
        <v>28</v>
      </c>
      <c r="W1345" s="0" t="n">
        <v>23</v>
      </c>
      <c r="X1345" s="0" t="n">
        <v>0</v>
      </c>
      <c r="Y1345" s="0" t="n">
        <v>938</v>
      </c>
      <c r="Z1345" s="0" t="n">
        <f aca="false">SUM(C1345:Y1345)</f>
        <v>13803</v>
      </c>
    </row>
    <row r="1346" customFormat="false" ht="15" hidden="false" customHeight="false" outlineLevel="0" collapsed="false">
      <c r="A1346" s="46" t="n">
        <v>43760</v>
      </c>
      <c r="C1346" s="0" t="n">
        <v>5728</v>
      </c>
      <c r="D1346" s="0" t="n">
        <v>2034</v>
      </c>
      <c r="E1346" s="0" t="n">
        <v>4125</v>
      </c>
      <c r="F1346" s="38" t="n">
        <v>30</v>
      </c>
      <c r="G1346" s="39" t="n">
        <v>54</v>
      </c>
      <c r="H1346" s="0" t="n">
        <v>174</v>
      </c>
      <c r="I1346" s="0" t="n">
        <v>359</v>
      </c>
      <c r="J1346" s="0" t="n">
        <v>1763</v>
      </c>
      <c r="K1346" s="0" t="n">
        <v>1527</v>
      </c>
      <c r="M1346" s="0" t="n">
        <v>413</v>
      </c>
      <c r="N1346" s="0" t="n">
        <v>53</v>
      </c>
      <c r="O1346" s="0" t="n">
        <v>62</v>
      </c>
      <c r="P1346" s="0" t="n">
        <v>340</v>
      </c>
      <c r="Q1346" s="0" t="n">
        <v>9</v>
      </c>
      <c r="R1346" s="0" t="n">
        <v>23</v>
      </c>
      <c r="S1346" s="0" t="n">
        <v>117</v>
      </c>
      <c r="T1346" s="0" t="n">
        <v>11</v>
      </c>
      <c r="U1346" s="0" t="n">
        <v>43</v>
      </c>
      <c r="V1346" s="0" t="n">
        <v>5</v>
      </c>
      <c r="W1346" s="0" t="n">
        <v>136</v>
      </c>
      <c r="X1346" s="0" t="n">
        <v>0</v>
      </c>
      <c r="Y1346" s="0" t="n">
        <v>900</v>
      </c>
      <c r="Z1346" s="0" t="n">
        <f aca="false">SUM(C1346:Y1346)</f>
        <v>17906</v>
      </c>
    </row>
    <row r="1347" customFormat="false" ht="15" hidden="false" customHeight="false" outlineLevel="0" collapsed="false">
      <c r="A1347" s="46" t="n">
        <v>43761</v>
      </c>
      <c r="C1347" s="0" t="n">
        <v>3859</v>
      </c>
      <c r="D1347" s="0" t="n">
        <v>1671</v>
      </c>
      <c r="E1347" s="0" t="n">
        <v>4503</v>
      </c>
      <c r="F1347" s="38" t="n">
        <v>16</v>
      </c>
      <c r="G1347" s="39" t="n">
        <v>95</v>
      </c>
      <c r="H1347" s="0" t="n">
        <v>27</v>
      </c>
      <c r="I1347" s="0" t="n">
        <v>707</v>
      </c>
      <c r="J1347" s="0" t="n">
        <v>752</v>
      </c>
      <c r="K1347" s="0" t="n">
        <v>138</v>
      </c>
      <c r="M1347" s="0" t="n">
        <v>161</v>
      </c>
      <c r="N1347" s="0" t="n">
        <v>31</v>
      </c>
      <c r="O1347" s="0" t="n">
        <v>93</v>
      </c>
      <c r="P1347" s="0" t="n">
        <v>328</v>
      </c>
      <c r="Q1347" s="0" t="n">
        <v>0</v>
      </c>
      <c r="R1347" s="0" t="n">
        <v>82</v>
      </c>
      <c r="S1347" s="0" t="n">
        <v>186</v>
      </c>
      <c r="T1347" s="0" t="n">
        <v>80</v>
      </c>
      <c r="U1347" s="0" t="n">
        <v>13</v>
      </c>
      <c r="V1347" s="0" t="n">
        <v>71</v>
      </c>
      <c r="W1347" s="0" t="n">
        <v>482</v>
      </c>
      <c r="X1347" s="0" t="n">
        <v>0</v>
      </c>
      <c r="Y1347" s="0" t="n">
        <v>3703</v>
      </c>
      <c r="Z1347" s="0" t="n">
        <f aca="false">SUM(C1347:Y1347)</f>
        <v>16998</v>
      </c>
    </row>
    <row r="1348" customFormat="false" ht="15" hidden="false" customHeight="false" outlineLevel="0" collapsed="false">
      <c r="A1348" s="46" t="n">
        <v>43762</v>
      </c>
      <c r="C1348" s="0" t="n">
        <v>2783</v>
      </c>
      <c r="D1348" s="0" t="n">
        <v>2378</v>
      </c>
      <c r="E1348" s="0" t="n">
        <v>2212</v>
      </c>
      <c r="F1348" s="38" t="n">
        <v>30</v>
      </c>
      <c r="G1348" s="39" t="n">
        <v>103</v>
      </c>
      <c r="H1348" s="0" t="n">
        <v>80</v>
      </c>
      <c r="I1348" s="0" t="n">
        <v>34</v>
      </c>
      <c r="J1348" s="0" t="n">
        <v>784</v>
      </c>
      <c r="K1348" s="0" t="n">
        <v>509</v>
      </c>
      <c r="M1348" s="0" t="n">
        <v>52</v>
      </c>
      <c r="N1348" s="0" t="n">
        <v>109</v>
      </c>
      <c r="O1348" s="0" t="n">
        <v>58</v>
      </c>
      <c r="P1348" s="0" t="n">
        <v>47</v>
      </c>
      <c r="Q1348" s="0" t="n">
        <v>0</v>
      </c>
      <c r="R1348" s="0" t="n">
        <v>268</v>
      </c>
      <c r="S1348" s="0" t="n">
        <v>126</v>
      </c>
      <c r="T1348" s="0" t="n">
        <v>115</v>
      </c>
      <c r="U1348" s="0" t="n">
        <v>10</v>
      </c>
      <c r="V1348" s="0" t="n">
        <v>13</v>
      </c>
      <c r="W1348" s="0" t="n">
        <v>109</v>
      </c>
      <c r="X1348" s="0" t="n">
        <v>0</v>
      </c>
      <c r="Y1348" s="0" t="n">
        <v>2998</v>
      </c>
      <c r="Z1348" s="0" t="n">
        <f aca="false">SUM(C1348:Y1348)</f>
        <v>12818</v>
      </c>
    </row>
    <row r="1349" customFormat="false" ht="15" hidden="false" customHeight="false" outlineLevel="0" collapsed="false">
      <c r="A1349" s="46" t="n">
        <v>43763</v>
      </c>
      <c r="C1349" s="0" t="n">
        <v>4124</v>
      </c>
      <c r="D1349" s="0" t="n">
        <v>1179</v>
      </c>
      <c r="E1349" s="0" t="n">
        <v>9745</v>
      </c>
      <c r="F1349" s="38" t="n">
        <v>43</v>
      </c>
      <c r="G1349" s="39" t="n">
        <v>66</v>
      </c>
      <c r="H1349" s="0" t="n">
        <v>236</v>
      </c>
      <c r="I1349" s="0" t="n">
        <v>95</v>
      </c>
      <c r="J1349" s="0" t="n">
        <v>1162</v>
      </c>
      <c r="K1349" s="0" t="n">
        <v>780</v>
      </c>
      <c r="L1349" s="0" t="n">
        <v>9499</v>
      </c>
      <c r="M1349" s="0" t="n">
        <v>481</v>
      </c>
      <c r="N1349" s="0" t="n">
        <v>66</v>
      </c>
      <c r="O1349" s="0" t="n">
        <v>37</v>
      </c>
      <c r="P1349" s="0" t="n">
        <v>78</v>
      </c>
      <c r="Q1349" s="0" t="n">
        <v>8</v>
      </c>
      <c r="R1349" s="0" t="n">
        <v>187</v>
      </c>
      <c r="S1349" s="0" t="n">
        <v>149</v>
      </c>
      <c r="T1349" s="0" t="n">
        <v>9</v>
      </c>
      <c r="U1349" s="0" t="n">
        <v>5</v>
      </c>
      <c r="V1349" s="0" t="n">
        <v>19</v>
      </c>
      <c r="W1349" s="0" t="n">
        <v>344</v>
      </c>
      <c r="X1349" s="0" t="n">
        <v>95</v>
      </c>
      <c r="Y1349" s="0" t="n">
        <v>1154</v>
      </c>
      <c r="Z1349" s="0" t="n">
        <f aca="false">SUM(C1349:Y1349)</f>
        <v>29561</v>
      </c>
    </row>
    <row r="1350" customFormat="false" ht="15" hidden="false" customHeight="false" outlineLevel="0" collapsed="false">
      <c r="A1350" s="46" t="n">
        <v>43764</v>
      </c>
      <c r="C1350" s="0" t="n">
        <v>4855</v>
      </c>
      <c r="D1350" s="0" t="n">
        <v>1038</v>
      </c>
      <c r="E1350" s="0" t="n">
        <v>7879</v>
      </c>
      <c r="F1350" s="38" t="n">
        <v>62</v>
      </c>
      <c r="G1350" s="39" t="n">
        <v>128</v>
      </c>
      <c r="H1350" s="0" t="n">
        <v>363</v>
      </c>
      <c r="I1350" s="0" t="n">
        <v>73</v>
      </c>
      <c r="J1350" s="0" t="n">
        <v>866</v>
      </c>
      <c r="K1350" s="0" t="n">
        <v>747</v>
      </c>
      <c r="L1350" s="0" t="n">
        <v>5318</v>
      </c>
      <c r="M1350" s="0" t="n">
        <v>450</v>
      </c>
      <c r="N1350" s="0" t="n">
        <v>130</v>
      </c>
      <c r="O1350" s="0" t="n">
        <v>16</v>
      </c>
      <c r="P1350" s="0" t="n">
        <v>161</v>
      </c>
      <c r="Q1350" s="0" t="n">
        <v>4</v>
      </c>
      <c r="R1350" s="0" t="n">
        <v>85</v>
      </c>
      <c r="S1350" s="0" t="n">
        <v>99</v>
      </c>
      <c r="T1350" s="0" t="n">
        <v>34</v>
      </c>
      <c r="U1350" s="0" t="n">
        <v>9</v>
      </c>
      <c r="V1350" s="0" t="n">
        <v>17</v>
      </c>
      <c r="W1350" s="0" t="n">
        <v>189</v>
      </c>
      <c r="X1350" s="0" t="n">
        <v>82</v>
      </c>
      <c r="Y1350" s="0" t="n">
        <v>1359</v>
      </c>
      <c r="Z1350" s="0" t="n">
        <f aca="false">SUM(C1350:Y1350)</f>
        <v>23964</v>
      </c>
    </row>
    <row r="1351" customFormat="false" ht="15" hidden="false" customHeight="false" outlineLevel="0" collapsed="false">
      <c r="A1351" s="46" t="n">
        <v>43765</v>
      </c>
      <c r="C1351" s="0" t="n">
        <v>3784</v>
      </c>
      <c r="D1351" s="0" t="n">
        <v>1954</v>
      </c>
      <c r="E1351" s="0" t="n">
        <v>4353</v>
      </c>
      <c r="F1351" s="38" t="n">
        <v>54</v>
      </c>
      <c r="G1351" s="39" t="n">
        <v>86</v>
      </c>
      <c r="H1351" s="0" t="n">
        <v>19</v>
      </c>
      <c r="I1351" s="0" t="n">
        <v>67</v>
      </c>
      <c r="J1351" s="0" t="n">
        <v>399</v>
      </c>
      <c r="K1351" s="0" t="n">
        <v>768</v>
      </c>
      <c r="L1351" s="0" t="n">
        <v>4056</v>
      </c>
      <c r="M1351" s="0" t="n">
        <v>413</v>
      </c>
      <c r="N1351" s="0" t="n">
        <v>92</v>
      </c>
      <c r="O1351" s="0" t="n">
        <v>36</v>
      </c>
      <c r="P1351" s="0" t="n">
        <v>371</v>
      </c>
      <c r="Q1351" s="0" t="n">
        <v>8</v>
      </c>
      <c r="R1351" s="0" t="n">
        <v>98</v>
      </c>
      <c r="S1351" s="0" t="n">
        <v>137</v>
      </c>
      <c r="T1351" s="0" t="n">
        <v>7</v>
      </c>
      <c r="U1351" s="0" t="n">
        <v>3</v>
      </c>
      <c r="V1351" s="0" t="n">
        <v>0</v>
      </c>
      <c r="W1351" s="0" t="n">
        <v>378</v>
      </c>
      <c r="X1351" s="0" t="n">
        <v>90</v>
      </c>
      <c r="Y1351" s="0" t="n">
        <v>492</v>
      </c>
      <c r="Z1351" s="0" t="n">
        <f aca="false">SUM(C1351:Y1351)</f>
        <v>17665</v>
      </c>
    </row>
    <row r="1352" customFormat="false" ht="15" hidden="false" customHeight="false" outlineLevel="0" collapsed="false">
      <c r="A1352" s="46" t="n">
        <v>43766</v>
      </c>
      <c r="C1352" s="0" t="n">
        <v>5632</v>
      </c>
      <c r="D1352" s="0" t="n">
        <v>1278</v>
      </c>
      <c r="E1352" s="0" t="n">
        <v>4381</v>
      </c>
      <c r="F1352" s="38" t="n">
        <v>38</v>
      </c>
      <c r="G1352" s="39" t="n">
        <v>17</v>
      </c>
      <c r="H1352" s="0" t="n">
        <v>57</v>
      </c>
      <c r="I1352" s="0" t="n">
        <v>56</v>
      </c>
      <c r="J1352" s="0" t="n">
        <v>421</v>
      </c>
      <c r="K1352" s="0" t="n">
        <v>680</v>
      </c>
      <c r="L1352" s="0" t="n">
        <v>4743</v>
      </c>
      <c r="M1352" s="0" t="n">
        <v>463</v>
      </c>
      <c r="N1352" s="0" t="n">
        <v>44</v>
      </c>
      <c r="O1352" s="0" t="n">
        <v>43</v>
      </c>
      <c r="P1352" s="0" t="n">
        <v>47</v>
      </c>
      <c r="Q1352" s="0" t="n">
        <v>2</v>
      </c>
      <c r="R1352" s="0" t="n">
        <v>39</v>
      </c>
      <c r="S1352" s="0" t="n">
        <v>143</v>
      </c>
      <c r="T1352" s="0" t="n">
        <v>48</v>
      </c>
      <c r="U1352" s="0" t="n">
        <v>25</v>
      </c>
      <c r="V1352" s="0" t="n">
        <v>0</v>
      </c>
      <c r="W1352" s="0" t="n">
        <v>119</v>
      </c>
      <c r="X1352" s="0" t="n">
        <v>39</v>
      </c>
      <c r="Y1352" s="0" t="n">
        <v>122</v>
      </c>
      <c r="Z1352" s="0" t="n">
        <f aca="false">SUM(C1352:Y1352)</f>
        <v>18437</v>
      </c>
    </row>
    <row r="1353" customFormat="false" ht="15" hidden="false" customHeight="false" outlineLevel="0" collapsed="false">
      <c r="A1353" s="46" t="n">
        <v>43767</v>
      </c>
      <c r="C1353" s="0" t="n">
        <v>6040</v>
      </c>
      <c r="D1353" s="0" t="n">
        <v>829</v>
      </c>
      <c r="E1353" s="0" t="n">
        <v>3581</v>
      </c>
      <c r="F1353" s="38" t="n">
        <v>32</v>
      </c>
      <c r="G1353" s="39" t="n">
        <v>84</v>
      </c>
      <c r="H1353" s="0" t="n">
        <v>43</v>
      </c>
      <c r="I1353" s="0" t="n">
        <v>77</v>
      </c>
      <c r="J1353" s="0" t="n">
        <v>1137</v>
      </c>
      <c r="K1353" s="0" t="n">
        <v>213</v>
      </c>
      <c r="L1353" s="0" t="n">
        <v>1535</v>
      </c>
      <c r="M1353" s="0" t="n">
        <v>234</v>
      </c>
      <c r="N1353" s="0" t="n">
        <v>30</v>
      </c>
      <c r="O1353" s="0" t="n">
        <v>15</v>
      </c>
      <c r="P1353" s="0" t="n">
        <v>297</v>
      </c>
      <c r="Q1353" s="0" t="n">
        <v>23</v>
      </c>
      <c r="R1353" s="0" t="n">
        <v>401</v>
      </c>
      <c r="S1353" s="0" t="n">
        <v>285</v>
      </c>
      <c r="T1353" s="0" t="n">
        <v>198</v>
      </c>
      <c r="U1353" s="0" t="n">
        <v>3</v>
      </c>
      <c r="V1353" s="0" t="n">
        <v>30</v>
      </c>
      <c r="W1353" s="0" t="n">
        <v>53</v>
      </c>
      <c r="X1353" s="0" t="n">
        <v>18</v>
      </c>
      <c r="Y1353" s="0" t="n">
        <v>281</v>
      </c>
      <c r="Z1353" s="0" t="n">
        <f aca="false">SUM(C1353:Y1353)</f>
        <v>15439</v>
      </c>
    </row>
    <row r="1354" customFormat="false" ht="15" hidden="false" customHeight="false" outlineLevel="0" collapsed="false">
      <c r="A1354" s="46" t="n">
        <v>43768</v>
      </c>
      <c r="C1354" s="0" t="n">
        <v>3115</v>
      </c>
      <c r="D1354" s="0" t="n">
        <v>1255</v>
      </c>
      <c r="E1354" s="0" t="n">
        <v>3624</v>
      </c>
      <c r="F1354" s="38" t="n">
        <v>38</v>
      </c>
      <c r="G1354" s="39" t="n">
        <v>215</v>
      </c>
      <c r="H1354" s="0" t="n">
        <v>221</v>
      </c>
      <c r="I1354" s="0" t="n">
        <v>59</v>
      </c>
      <c r="J1354" s="0" t="n">
        <v>514</v>
      </c>
      <c r="K1354" s="0" t="n">
        <v>526</v>
      </c>
      <c r="L1354" s="0" t="n">
        <v>2646</v>
      </c>
      <c r="M1354" s="0" t="n">
        <v>88</v>
      </c>
      <c r="N1354" s="0" t="n">
        <v>57</v>
      </c>
      <c r="O1354" s="0" t="n">
        <v>9</v>
      </c>
      <c r="P1354" s="0" t="n">
        <v>50</v>
      </c>
      <c r="Q1354" s="0" t="n">
        <v>0</v>
      </c>
      <c r="R1354" s="0" t="n">
        <v>52</v>
      </c>
      <c r="S1354" s="0" t="n">
        <v>173</v>
      </c>
      <c r="T1354" s="0" t="n">
        <v>27</v>
      </c>
      <c r="U1354" s="0" t="n">
        <v>7</v>
      </c>
      <c r="V1354" s="0" t="n">
        <v>33</v>
      </c>
      <c r="W1354" s="0" t="n">
        <v>369</v>
      </c>
      <c r="X1354" s="0" t="n">
        <v>110</v>
      </c>
      <c r="Y1354" s="0" t="n">
        <v>3139</v>
      </c>
      <c r="Z1354" s="0" t="n">
        <f aca="false">SUM(C1354:Y1354)</f>
        <v>16327</v>
      </c>
    </row>
    <row r="1355" customFormat="false" ht="15" hidden="false" customHeight="false" outlineLevel="0" collapsed="false">
      <c r="A1355" s="46" t="n">
        <v>43769</v>
      </c>
      <c r="C1355" s="0" t="n">
        <v>4917</v>
      </c>
      <c r="D1355" s="0" t="n">
        <v>3642</v>
      </c>
      <c r="E1355" s="0" t="n">
        <v>4480</v>
      </c>
      <c r="F1355" s="38" t="n">
        <v>40</v>
      </c>
      <c r="G1355" s="39" t="n">
        <v>50</v>
      </c>
      <c r="H1355" s="0" t="n">
        <v>132</v>
      </c>
      <c r="I1355" s="0" t="n">
        <v>11</v>
      </c>
      <c r="J1355" s="0" t="n">
        <v>378</v>
      </c>
      <c r="K1355" s="0" t="n">
        <v>502</v>
      </c>
      <c r="L1355" s="0" t="n">
        <v>580</v>
      </c>
      <c r="M1355" s="0" t="n">
        <v>1347</v>
      </c>
      <c r="N1355" s="0" t="n">
        <v>53</v>
      </c>
      <c r="O1355" s="0" t="n">
        <v>37</v>
      </c>
      <c r="P1355" s="0" t="n">
        <v>141</v>
      </c>
      <c r="Q1355" s="0" t="n">
        <v>14</v>
      </c>
      <c r="R1355" s="0" t="n">
        <v>47</v>
      </c>
      <c r="S1355" s="0" t="n">
        <v>230</v>
      </c>
      <c r="T1355" s="0" t="n">
        <v>3</v>
      </c>
      <c r="U1355" s="0" t="n">
        <v>10</v>
      </c>
      <c r="V1355" s="0" t="n">
        <v>6</v>
      </c>
      <c r="W1355" s="0" t="n">
        <v>52</v>
      </c>
      <c r="X1355" s="0" t="n">
        <v>14</v>
      </c>
      <c r="Y1355" s="0" t="n">
        <v>4693</v>
      </c>
      <c r="Z1355" s="0" t="n">
        <f aca="false">SUM(C1355:Y1355)</f>
        <v>21379</v>
      </c>
    </row>
    <row r="1356" customFormat="false" ht="15" hidden="false" customHeight="false" outlineLevel="0" collapsed="false">
      <c r="A1356" s="46" t="n">
        <v>43770</v>
      </c>
      <c r="C1356" s="0" t="n">
        <v>4516</v>
      </c>
      <c r="D1356" s="0" t="n">
        <v>2235</v>
      </c>
      <c r="E1356" s="0" t="n">
        <v>2765</v>
      </c>
      <c r="F1356" s="38" t="n">
        <v>27</v>
      </c>
      <c r="G1356" s="39" t="n">
        <v>86</v>
      </c>
      <c r="H1356" s="0" t="n">
        <v>78</v>
      </c>
      <c r="I1356" s="0" t="n">
        <v>48</v>
      </c>
      <c r="J1356" s="0" t="n">
        <v>144</v>
      </c>
      <c r="K1356" s="0" t="n">
        <v>549</v>
      </c>
      <c r="L1356" s="0" t="n">
        <v>743</v>
      </c>
      <c r="M1356" s="0" t="n">
        <v>413</v>
      </c>
      <c r="N1356" s="0" t="n">
        <v>31</v>
      </c>
      <c r="O1356" s="0" t="n">
        <v>75</v>
      </c>
      <c r="P1356" s="0" t="n">
        <v>97</v>
      </c>
      <c r="Q1356" s="0" t="n">
        <v>12</v>
      </c>
      <c r="R1356" s="0" t="n">
        <v>59</v>
      </c>
      <c r="S1356" s="0" t="n">
        <v>609</v>
      </c>
      <c r="T1356" s="0" t="n">
        <v>2</v>
      </c>
      <c r="U1356" s="0" t="n">
        <v>5</v>
      </c>
      <c r="V1356" s="0" t="n">
        <v>73</v>
      </c>
      <c r="W1356" s="0" t="n">
        <v>241</v>
      </c>
      <c r="X1356" s="0" t="n">
        <v>120</v>
      </c>
      <c r="Y1356" s="0" t="n">
        <v>2294</v>
      </c>
      <c r="Z1356" s="0" t="n">
        <f aca="false">SUM(C1356:Y1356)</f>
        <v>15222</v>
      </c>
    </row>
    <row r="1357" customFormat="false" ht="15" hidden="false" customHeight="false" outlineLevel="0" collapsed="false">
      <c r="A1357" s="46" t="n">
        <v>43771</v>
      </c>
      <c r="C1357" s="0" t="n">
        <v>4411</v>
      </c>
      <c r="D1357" s="0" t="n">
        <v>1046</v>
      </c>
      <c r="E1357" s="0" t="n">
        <v>5393</v>
      </c>
      <c r="F1357" s="38" t="n">
        <v>26</v>
      </c>
      <c r="G1357" s="39" t="n">
        <v>307</v>
      </c>
      <c r="H1357" s="0" t="n">
        <v>266</v>
      </c>
      <c r="I1357" s="0" t="n">
        <v>79</v>
      </c>
      <c r="J1357" s="0" t="n">
        <v>407</v>
      </c>
      <c r="K1357" s="0" t="n">
        <v>1243</v>
      </c>
      <c r="L1357" s="0" t="n">
        <v>618</v>
      </c>
      <c r="M1357" s="0" t="n">
        <v>256</v>
      </c>
      <c r="N1357" s="0" t="n">
        <v>50</v>
      </c>
      <c r="O1357" s="0" t="n">
        <v>62</v>
      </c>
      <c r="P1357" s="0" t="n">
        <v>81</v>
      </c>
      <c r="Q1357" s="0" t="n">
        <v>1</v>
      </c>
      <c r="R1357" s="0" t="n">
        <v>93</v>
      </c>
      <c r="S1357" s="0" t="n">
        <v>271</v>
      </c>
      <c r="T1357" s="0" t="n">
        <v>25</v>
      </c>
      <c r="U1357" s="0" t="n">
        <v>7</v>
      </c>
      <c r="V1357" s="0" t="n">
        <v>1</v>
      </c>
      <c r="W1357" s="0" t="n">
        <v>1</v>
      </c>
      <c r="X1357" s="0" t="n">
        <v>352</v>
      </c>
      <c r="Y1357" s="0" t="n">
        <v>1198</v>
      </c>
      <c r="Z1357" s="0" t="n">
        <f aca="false">SUM(C1357:Y1357)</f>
        <v>16194</v>
      </c>
    </row>
    <row r="1358" customFormat="false" ht="15" hidden="false" customHeight="false" outlineLevel="0" collapsed="false">
      <c r="A1358" s="46" t="n">
        <v>43772</v>
      </c>
      <c r="C1358" s="0" t="n">
        <v>3395</v>
      </c>
      <c r="D1358" s="0" t="n">
        <v>1076</v>
      </c>
      <c r="E1358" s="0" t="n">
        <v>2951</v>
      </c>
      <c r="F1358" s="38" t="n">
        <v>31</v>
      </c>
      <c r="G1358" s="39" t="n">
        <v>74</v>
      </c>
      <c r="H1358" s="0" t="n">
        <v>116</v>
      </c>
      <c r="I1358" s="0" t="n">
        <v>58</v>
      </c>
      <c r="J1358" s="0" t="n">
        <v>534</v>
      </c>
      <c r="K1358" s="0" t="n">
        <v>1695</v>
      </c>
      <c r="L1358" s="0" t="n">
        <v>344</v>
      </c>
      <c r="M1358" s="0" t="n">
        <v>170</v>
      </c>
      <c r="N1358" s="0" t="n">
        <v>39</v>
      </c>
      <c r="O1358" s="0" t="n">
        <v>10</v>
      </c>
      <c r="P1358" s="0" t="n">
        <v>112</v>
      </c>
      <c r="Q1358" s="0" t="n">
        <v>16</v>
      </c>
      <c r="R1358" s="0" t="n">
        <v>94</v>
      </c>
      <c r="S1358" s="0" t="n">
        <v>232</v>
      </c>
      <c r="T1358" s="0" t="n">
        <v>67</v>
      </c>
      <c r="U1358" s="0" t="n">
        <v>38</v>
      </c>
      <c r="V1358" s="0" t="n">
        <v>22</v>
      </c>
      <c r="W1358" s="0" t="n">
        <v>58</v>
      </c>
      <c r="X1358" s="0" t="n">
        <v>142</v>
      </c>
      <c r="Y1358" s="0" t="n">
        <v>415</v>
      </c>
      <c r="Z1358" s="0" t="n">
        <f aca="false">SUM(C1358:Y1358)</f>
        <v>11689</v>
      </c>
    </row>
    <row r="1359" customFormat="false" ht="15" hidden="false" customHeight="false" outlineLevel="0" collapsed="false">
      <c r="A1359" s="46" t="n">
        <v>43773</v>
      </c>
      <c r="C1359" s="0" t="n">
        <v>4005</v>
      </c>
      <c r="D1359" s="0" t="n">
        <v>1595</v>
      </c>
      <c r="E1359" s="0" t="n">
        <v>3382</v>
      </c>
      <c r="F1359" s="38" t="n">
        <v>30</v>
      </c>
      <c r="G1359" s="39" t="n">
        <v>256</v>
      </c>
      <c r="H1359" s="0" t="n">
        <v>31</v>
      </c>
      <c r="I1359" s="0" t="n">
        <v>82</v>
      </c>
      <c r="J1359" s="0" t="n">
        <v>518</v>
      </c>
      <c r="K1359" s="0" t="n">
        <v>2092</v>
      </c>
      <c r="L1359" s="0" t="n">
        <v>643</v>
      </c>
      <c r="M1359" s="0" t="n">
        <v>146</v>
      </c>
      <c r="N1359" s="0" t="n">
        <v>9</v>
      </c>
      <c r="O1359" s="0" t="n">
        <v>14</v>
      </c>
      <c r="P1359" s="0" t="n">
        <v>109</v>
      </c>
      <c r="Q1359" s="0" t="n">
        <v>15</v>
      </c>
      <c r="R1359" s="0" t="n">
        <v>79</v>
      </c>
      <c r="S1359" s="0" t="n">
        <v>161</v>
      </c>
      <c r="T1359" s="0" t="n">
        <v>65</v>
      </c>
      <c r="U1359" s="0" t="n">
        <v>18</v>
      </c>
      <c r="V1359" s="0" t="n">
        <v>28</v>
      </c>
      <c r="W1359" s="0" t="n">
        <v>107</v>
      </c>
      <c r="X1359" s="0" t="n">
        <v>27</v>
      </c>
      <c r="Y1359" s="0" t="n">
        <v>931</v>
      </c>
      <c r="Z1359" s="0" t="n">
        <f aca="false">SUM(C1359:Y1359)</f>
        <v>14343</v>
      </c>
    </row>
    <row r="1360" customFormat="false" ht="15" hidden="false" customHeight="false" outlineLevel="0" collapsed="false">
      <c r="A1360" s="46" t="n">
        <v>43774</v>
      </c>
      <c r="C1360" s="0" t="n">
        <v>6843</v>
      </c>
      <c r="D1360" s="0" t="n">
        <v>719</v>
      </c>
      <c r="E1360" s="0" t="n">
        <v>1450</v>
      </c>
      <c r="F1360" s="38" t="n">
        <v>17</v>
      </c>
      <c r="G1360" s="39" t="n">
        <v>54</v>
      </c>
      <c r="H1360" s="0" t="n">
        <v>146</v>
      </c>
      <c r="I1360" s="0" t="n">
        <v>40</v>
      </c>
      <c r="J1360" s="0" t="n">
        <v>294</v>
      </c>
      <c r="K1360" s="0" t="n">
        <v>793</v>
      </c>
      <c r="L1360" s="0" t="n">
        <v>744</v>
      </c>
      <c r="M1360" s="0" t="n">
        <v>405</v>
      </c>
      <c r="N1360" s="0" t="n">
        <v>12</v>
      </c>
      <c r="O1360" s="0" t="n">
        <v>21</v>
      </c>
      <c r="P1360" s="0" t="n">
        <v>103</v>
      </c>
      <c r="Q1360" s="0" t="n">
        <v>0</v>
      </c>
      <c r="R1360" s="0" t="n">
        <v>345</v>
      </c>
      <c r="S1360" s="0" t="n">
        <v>354</v>
      </c>
      <c r="T1360" s="0" t="n">
        <v>16</v>
      </c>
      <c r="U1360" s="0" t="n">
        <v>9</v>
      </c>
      <c r="V1360" s="0" t="n">
        <v>0</v>
      </c>
      <c r="W1360" s="0" t="n">
        <v>232</v>
      </c>
      <c r="X1360" s="0" t="n">
        <v>32</v>
      </c>
      <c r="Y1360" s="0" t="n">
        <v>220</v>
      </c>
      <c r="Z1360" s="0" t="n">
        <f aca="false">SUM(C1360:Y1360)</f>
        <v>12849</v>
      </c>
    </row>
    <row r="1361" customFormat="false" ht="15" hidden="false" customHeight="false" outlineLevel="0" collapsed="false">
      <c r="A1361" s="46" t="n">
        <v>43775</v>
      </c>
      <c r="C1361" s="0" t="n">
        <v>5673</v>
      </c>
      <c r="D1361" s="0" t="n">
        <v>1172</v>
      </c>
      <c r="E1361" s="0" t="n">
        <v>2043</v>
      </c>
      <c r="F1361" s="38" t="n">
        <v>28</v>
      </c>
      <c r="G1361" s="39" t="n">
        <v>67</v>
      </c>
      <c r="H1361" s="0" t="n">
        <v>107</v>
      </c>
      <c r="I1361" s="0" t="n">
        <v>52</v>
      </c>
      <c r="J1361" s="0" t="n">
        <v>1179</v>
      </c>
      <c r="K1361" s="0" t="n">
        <v>177</v>
      </c>
      <c r="L1361" s="0" t="n">
        <v>521</v>
      </c>
      <c r="M1361" s="0" t="n">
        <v>117</v>
      </c>
      <c r="N1361" s="0" t="n">
        <v>79</v>
      </c>
      <c r="O1361" s="0" t="n">
        <v>61</v>
      </c>
      <c r="P1361" s="0" t="n">
        <v>91</v>
      </c>
      <c r="Q1361" s="0" t="n">
        <v>0</v>
      </c>
      <c r="R1361" s="0" t="n">
        <v>51</v>
      </c>
      <c r="S1361" s="0" t="n">
        <v>75</v>
      </c>
      <c r="T1361" s="0" t="n">
        <v>6</v>
      </c>
      <c r="U1361" s="0" t="n">
        <v>6</v>
      </c>
      <c r="V1361" s="0" t="n">
        <v>133</v>
      </c>
      <c r="W1361" s="0" t="n">
        <v>222</v>
      </c>
      <c r="X1361" s="0" t="n">
        <v>59</v>
      </c>
      <c r="Y1361" s="0" t="n">
        <v>2170</v>
      </c>
      <c r="Z1361" s="0" t="n">
        <f aca="false">SUM(C1361:Y1361)</f>
        <v>14089</v>
      </c>
    </row>
    <row r="1362" customFormat="false" ht="15" hidden="false" customHeight="false" outlineLevel="0" collapsed="false">
      <c r="A1362" s="46" t="n">
        <v>43776</v>
      </c>
      <c r="C1362" s="0" t="n">
        <v>5354</v>
      </c>
      <c r="D1362" s="0" t="n">
        <v>1263</v>
      </c>
      <c r="E1362" s="0" t="n">
        <v>2619</v>
      </c>
      <c r="F1362" s="38" t="n">
        <v>59</v>
      </c>
      <c r="G1362" s="39" t="n">
        <v>38</v>
      </c>
      <c r="H1362" s="0" t="n">
        <v>569</v>
      </c>
      <c r="I1362" s="0" t="n">
        <v>62</v>
      </c>
      <c r="J1362" s="0" t="n">
        <v>2046</v>
      </c>
      <c r="K1362" s="0" t="n">
        <v>863</v>
      </c>
      <c r="L1362" s="0" t="n">
        <v>1636</v>
      </c>
      <c r="M1362" s="0" t="n">
        <v>218</v>
      </c>
      <c r="N1362" s="0" t="n">
        <v>21</v>
      </c>
      <c r="O1362" s="0" t="n">
        <v>27</v>
      </c>
      <c r="P1362" s="0" t="n">
        <v>75</v>
      </c>
      <c r="Q1362" s="0" t="n">
        <v>3</v>
      </c>
      <c r="R1362" s="0" t="n">
        <v>72</v>
      </c>
      <c r="S1362" s="0" t="n">
        <v>64</v>
      </c>
      <c r="T1362" s="0" t="n">
        <v>10</v>
      </c>
      <c r="U1362" s="0" t="n">
        <v>6</v>
      </c>
      <c r="V1362" s="0" t="n">
        <v>72</v>
      </c>
      <c r="W1362" s="0" t="n">
        <v>65</v>
      </c>
      <c r="X1362" s="0" t="n">
        <v>115</v>
      </c>
      <c r="Y1362" s="0" t="n">
        <v>596</v>
      </c>
      <c r="Z1362" s="0" t="n">
        <f aca="false">SUM(C1362:Y1362)</f>
        <v>15853</v>
      </c>
    </row>
    <row r="1363" customFormat="false" ht="15" hidden="false" customHeight="false" outlineLevel="0" collapsed="false">
      <c r="A1363" s="46" t="n">
        <v>43777</v>
      </c>
      <c r="C1363" s="0" t="n">
        <v>6658</v>
      </c>
      <c r="D1363" s="0" t="n">
        <v>1235</v>
      </c>
      <c r="E1363" s="0" t="n">
        <v>1693</v>
      </c>
      <c r="F1363" s="38" t="n">
        <v>30</v>
      </c>
      <c r="G1363" s="39" t="n">
        <v>56</v>
      </c>
      <c r="H1363" s="0" t="n">
        <v>238</v>
      </c>
      <c r="I1363" s="0" t="n">
        <v>61</v>
      </c>
      <c r="J1363" s="0" t="n">
        <v>936</v>
      </c>
      <c r="K1363" s="0" t="n">
        <v>467</v>
      </c>
      <c r="L1363" s="0" t="n">
        <v>850</v>
      </c>
      <c r="M1363" s="0" t="n">
        <v>119</v>
      </c>
      <c r="N1363" s="0" t="n">
        <v>11</v>
      </c>
      <c r="O1363" s="0" t="n">
        <v>93</v>
      </c>
      <c r="P1363" s="0" t="n">
        <v>36</v>
      </c>
      <c r="Q1363" s="0" t="n">
        <v>12</v>
      </c>
      <c r="R1363" s="0" t="n">
        <v>50</v>
      </c>
      <c r="S1363" s="0" t="n">
        <v>163</v>
      </c>
      <c r="T1363" s="0" t="n">
        <v>27</v>
      </c>
      <c r="U1363" s="0" t="n">
        <v>54</v>
      </c>
      <c r="V1363" s="0" t="n">
        <v>9</v>
      </c>
      <c r="W1363" s="0" t="n">
        <v>91</v>
      </c>
      <c r="X1363" s="0" t="n">
        <v>34</v>
      </c>
      <c r="Y1363" s="0" t="n">
        <v>764</v>
      </c>
      <c r="Z1363" s="0" t="n">
        <f aca="false">SUM(C1363:Y1363)</f>
        <v>13687</v>
      </c>
    </row>
    <row r="1364" customFormat="false" ht="15" hidden="false" customHeight="false" outlineLevel="0" collapsed="false">
      <c r="A1364" s="46" t="n">
        <v>43778</v>
      </c>
      <c r="C1364" s="0" t="n">
        <v>5358</v>
      </c>
      <c r="D1364" s="0" t="n">
        <v>2270</v>
      </c>
      <c r="E1364" s="0" t="n">
        <v>2543</v>
      </c>
      <c r="F1364" s="38" t="n">
        <v>42</v>
      </c>
      <c r="G1364" s="39" t="n">
        <v>9</v>
      </c>
      <c r="H1364" s="0" t="n">
        <v>85</v>
      </c>
      <c r="I1364" s="0" t="n">
        <v>71</v>
      </c>
      <c r="J1364" s="0" t="n">
        <v>822</v>
      </c>
      <c r="K1364" s="0" t="n">
        <v>1280</v>
      </c>
      <c r="L1364" s="0" t="n">
        <v>397</v>
      </c>
      <c r="M1364" s="0" t="n">
        <v>67</v>
      </c>
      <c r="N1364" s="0" t="n">
        <v>48</v>
      </c>
      <c r="O1364" s="0" t="n">
        <v>14</v>
      </c>
      <c r="P1364" s="0" t="n">
        <v>83</v>
      </c>
      <c r="Q1364" s="0" t="n">
        <v>9</v>
      </c>
      <c r="R1364" s="0" t="n">
        <v>60</v>
      </c>
      <c r="S1364" s="0" t="n">
        <v>131</v>
      </c>
      <c r="T1364" s="0" t="n">
        <v>184</v>
      </c>
      <c r="U1364" s="0" t="n">
        <v>251</v>
      </c>
      <c r="V1364" s="0" t="n">
        <v>54</v>
      </c>
      <c r="W1364" s="0" t="n">
        <v>64</v>
      </c>
      <c r="X1364" s="0" t="n">
        <v>43</v>
      </c>
      <c r="Y1364" s="0" t="n">
        <v>169</v>
      </c>
      <c r="Z1364" s="0" t="n">
        <f aca="false">SUM(C1364:Y1364)</f>
        <v>14054</v>
      </c>
    </row>
    <row r="1365" customFormat="false" ht="15" hidden="false" customHeight="false" outlineLevel="0" collapsed="false">
      <c r="A1365" s="46" t="n">
        <v>43779</v>
      </c>
      <c r="C1365" s="0" t="n">
        <v>5250</v>
      </c>
      <c r="D1365" s="0" t="n">
        <v>1177</v>
      </c>
      <c r="E1365" s="0" t="n">
        <v>1578</v>
      </c>
      <c r="F1365" s="38" t="n">
        <v>38</v>
      </c>
      <c r="G1365" s="39" t="n">
        <v>121</v>
      </c>
      <c r="H1365" s="0" t="n">
        <v>262</v>
      </c>
      <c r="I1365" s="0" t="n">
        <v>78</v>
      </c>
      <c r="J1365" s="0" t="n">
        <v>828</v>
      </c>
      <c r="K1365" s="0" t="n">
        <v>1271</v>
      </c>
      <c r="L1365" s="0" t="n">
        <v>111</v>
      </c>
      <c r="M1365" s="0" t="n">
        <v>178</v>
      </c>
      <c r="N1365" s="0" t="n">
        <v>33</v>
      </c>
      <c r="O1365" s="0" t="n">
        <v>30</v>
      </c>
      <c r="P1365" s="0" t="n">
        <v>52</v>
      </c>
      <c r="Q1365" s="0" t="n">
        <v>3</v>
      </c>
      <c r="R1365" s="0" t="n">
        <v>15</v>
      </c>
      <c r="S1365" s="0" t="n">
        <v>126</v>
      </c>
      <c r="T1365" s="0" t="n">
        <v>12</v>
      </c>
      <c r="U1365" s="0" t="n">
        <v>20</v>
      </c>
      <c r="V1365" s="0" t="n">
        <v>25</v>
      </c>
      <c r="W1365" s="0" t="n">
        <v>227</v>
      </c>
      <c r="X1365" s="0" t="n">
        <v>2</v>
      </c>
      <c r="Y1365" s="0" t="n">
        <v>390</v>
      </c>
      <c r="Z1365" s="0" t="n">
        <f aca="false">SUM(C1365:Y1365)</f>
        <v>11827</v>
      </c>
    </row>
    <row r="1366" customFormat="false" ht="15" hidden="false" customHeight="false" outlineLevel="0" collapsed="false">
      <c r="A1366" s="46" t="n">
        <v>43780</v>
      </c>
      <c r="C1366" s="0" t="n">
        <v>5836</v>
      </c>
      <c r="D1366" s="0" t="n">
        <v>849</v>
      </c>
      <c r="E1366" s="0" t="n">
        <v>2666</v>
      </c>
      <c r="F1366" s="38" t="n">
        <v>36</v>
      </c>
      <c r="G1366" s="39" t="n">
        <v>121</v>
      </c>
      <c r="H1366" s="0" t="n">
        <v>156</v>
      </c>
      <c r="I1366" s="0" t="n">
        <v>123</v>
      </c>
      <c r="J1366" s="0" t="n">
        <v>1438</v>
      </c>
      <c r="K1366" s="0" t="n">
        <v>410</v>
      </c>
      <c r="L1366" s="0" t="n">
        <v>633</v>
      </c>
      <c r="M1366" s="0" t="n">
        <v>127</v>
      </c>
      <c r="N1366" s="0" t="n">
        <v>52</v>
      </c>
      <c r="O1366" s="0" t="n">
        <v>39</v>
      </c>
      <c r="P1366" s="0" t="n">
        <v>75</v>
      </c>
      <c r="Q1366" s="0" t="n">
        <v>2</v>
      </c>
      <c r="R1366" s="0" t="n">
        <v>49</v>
      </c>
      <c r="S1366" s="0" t="n">
        <v>547</v>
      </c>
      <c r="T1366" s="0" t="n">
        <v>46</v>
      </c>
      <c r="U1366" s="0" t="n">
        <v>142</v>
      </c>
      <c r="V1366" s="0" t="n">
        <v>1</v>
      </c>
      <c r="W1366" s="0" t="n">
        <v>264</v>
      </c>
      <c r="X1366" s="0" t="n">
        <v>1</v>
      </c>
      <c r="Y1366" s="0" t="n">
        <v>274</v>
      </c>
      <c r="Z1366" s="0" t="n">
        <f aca="false">SUM(C1366:Y1366)</f>
        <v>13887</v>
      </c>
    </row>
    <row r="1367" customFormat="false" ht="15" hidden="false" customHeight="false" outlineLevel="0" collapsed="false">
      <c r="A1367" s="46" t="n">
        <v>43781</v>
      </c>
      <c r="C1367" s="0" t="n">
        <v>7118</v>
      </c>
      <c r="D1367" s="0" t="n">
        <v>2484</v>
      </c>
      <c r="E1367" s="0" t="n">
        <v>2300</v>
      </c>
      <c r="F1367" s="38" t="n">
        <v>16</v>
      </c>
      <c r="G1367" s="39" t="n">
        <v>289</v>
      </c>
      <c r="H1367" s="0" t="n">
        <v>92</v>
      </c>
      <c r="I1367" s="0" t="n">
        <v>53</v>
      </c>
      <c r="J1367" s="0" t="n">
        <v>777</v>
      </c>
      <c r="K1367" s="0" t="n">
        <v>915</v>
      </c>
      <c r="L1367" s="0" t="n">
        <v>1086</v>
      </c>
      <c r="M1367" s="0" t="n">
        <v>183</v>
      </c>
      <c r="N1367" s="0" t="n">
        <v>31</v>
      </c>
      <c r="O1367" s="0" t="n">
        <v>14</v>
      </c>
      <c r="P1367" s="0" t="n">
        <v>203</v>
      </c>
      <c r="Q1367" s="0" t="n">
        <v>0</v>
      </c>
      <c r="R1367" s="0" t="n">
        <v>130</v>
      </c>
      <c r="S1367" s="0" t="n">
        <v>67</v>
      </c>
      <c r="T1367" s="0" t="n">
        <v>80</v>
      </c>
      <c r="U1367" s="0" t="n">
        <v>102</v>
      </c>
      <c r="V1367" s="0" t="n">
        <v>9</v>
      </c>
      <c r="W1367" s="0" t="n">
        <v>86</v>
      </c>
      <c r="X1367" s="0" t="n">
        <v>56</v>
      </c>
      <c r="Y1367" s="0" t="n">
        <v>89</v>
      </c>
      <c r="Z1367" s="0" t="n">
        <f aca="false">SUM(C1367:Y1367)</f>
        <v>16180</v>
      </c>
    </row>
    <row r="1368" customFormat="false" ht="15" hidden="false" customHeight="false" outlineLevel="0" collapsed="false">
      <c r="A1368" s="46" t="n">
        <v>43782</v>
      </c>
      <c r="C1368" s="0" t="n">
        <v>4731</v>
      </c>
      <c r="D1368" s="0" t="n">
        <v>2253</v>
      </c>
      <c r="E1368" s="0" t="n">
        <v>2885</v>
      </c>
      <c r="F1368" s="38" t="n">
        <v>40</v>
      </c>
      <c r="G1368" s="39" t="n">
        <v>73</v>
      </c>
      <c r="H1368" s="0" t="n">
        <v>107</v>
      </c>
      <c r="I1368" s="0" t="n">
        <v>42</v>
      </c>
      <c r="J1368" s="0" t="n">
        <v>410</v>
      </c>
      <c r="K1368" s="0" t="n">
        <v>1102</v>
      </c>
      <c r="L1368" s="0" t="n">
        <v>1325</v>
      </c>
      <c r="M1368" s="0" t="n">
        <v>114</v>
      </c>
      <c r="N1368" s="0" t="n">
        <v>5</v>
      </c>
      <c r="O1368" s="0" t="n">
        <v>13</v>
      </c>
      <c r="P1368" s="0" t="n">
        <v>20</v>
      </c>
      <c r="Q1368" s="0" t="n">
        <v>2</v>
      </c>
      <c r="R1368" s="0" t="n">
        <v>44</v>
      </c>
      <c r="S1368" s="0" t="n">
        <v>100</v>
      </c>
      <c r="T1368" s="0" t="n">
        <v>27</v>
      </c>
      <c r="U1368" s="0" t="n">
        <v>126</v>
      </c>
      <c r="V1368" s="0" t="n">
        <v>91</v>
      </c>
      <c r="W1368" s="0" t="n">
        <v>18</v>
      </c>
      <c r="X1368" s="0" t="n">
        <v>104</v>
      </c>
      <c r="Y1368" s="0" t="n">
        <v>2672</v>
      </c>
      <c r="Z1368" s="0" t="n">
        <f aca="false">SUM(C1368:Y1368)</f>
        <v>16304</v>
      </c>
    </row>
    <row r="1369" customFormat="false" ht="15" hidden="false" customHeight="false" outlineLevel="0" collapsed="false">
      <c r="A1369" s="46" t="n">
        <v>43783</v>
      </c>
      <c r="C1369" s="0" t="n">
        <v>3752</v>
      </c>
      <c r="D1369" s="0" t="n">
        <v>5131</v>
      </c>
      <c r="E1369" s="0" t="n">
        <v>2720</v>
      </c>
      <c r="F1369" s="38" t="n">
        <v>25</v>
      </c>
      <c r="G1369" s="39" t="n">
        <v>20</v>
      </c>
      <c r="H1369" s="0" t="n">
        <v>51</v>
      </c>
      <c r="I1369" s="0" t="n">
        <v>127</v>
      </c>
      <c r="J1369" s="0" t="n">
        <v>977</v>
      </c>
      <c r="K1369" s="0" t="n">
        <v>249</v>
      </c>
      <c r="L1369" s="0" t="n">
        <v>328</v>
      </c>
      <c r="M1369" s="0" t="n">
        <v>88</v>
      </c>
      <c r="N1369" s="0" t="n">
        <v>26</v>
      </c>
      <c r="O1369" s="0" t="n">
        <v>15</v>
      </c>
      <c r="P1369" s="0" t="n">
        <v>52</v>
      </c>
      <c r="Q1369" s="0" t="n">
        <v>3</v>
      </c>
      <c r="R1369" s="0" t="n">
        <v>105</v>
      </c>
      <c r="S1369" s="0" t="n">
        <v>250</v>
      </c>
      <c r="T1369" s="0" t="n">
        <v>39</v>
      </c>
      <c r="U1369" s="0" t="n">
        <v>40</v>
      </c>
      <c r="V1369" s="0" t="n">
        <v>41</v>
      </c>
      <c r="W1369" s="0" t="n">
        <v>64</v>
      </c>
      <c r="X1369" s="0" t="n">
        <v>8</v>
      </c>
      <c r="Y1369" s="0" t="n">
        <v>2092</v>
      </c>
      <c r="Z1369" s="0" t="n">
        <f aca="false">SUM(C1369:Y1369)</f>
        <v>16203</v>
      </c>
    </row>
    <row r="1370" customFormat="false" ht="15" hidden="false" customHeight="false" outlineLevel="0" collapsed="false">
      <c r="A1370" s="46" t="n">
        <v>43784</v>
      </c>
      <c r="C1370" s="0" t="n">
        <v>4674</v>
      </c>
      <c r="D1370" s="0" t="n">
        <v>6754</v>
      </c>
      <c r="E1370" s="0" t="n">
        <v>2385</v>
      </c>
      <c r="F1370" s="38" t="n">
        <v>18</v>
      </c>
      <c r="G1370" s="39" t="n">
        <v>88</v>
      </c>
      <c r="H1370" s="0" t="n">
        <v>72</v>
      </c>
      <c r="I1370" s="0" t="n">
        <v>91</v>
      </c>
      <c r="J1370" s="0" t="n">
        <v>452</v>
      </c>
      <c r="K1370" s="0" t="n">
        <v>556</v>
      </c>
      <c r="L1370" s="0" t="n">
        <v>634</v>
      </c>
      <c r="M1370" s="0" t="n">
        <v>17</v>
      </c>
      <c r="N1370" s="0" t="n">
        <v>22</v>
      </c>
      <c r="O1370" s="0" t="n">
        <v>2</v>
      </c>
      <c r="P1370" s="0" t="n">
        <v>33</v>
      </c>
      <c r="Q1370" s="0" t="n">
        <v>5</v>
      </c>
      <c r="R1370" s="0" t="n">
        <v>38</v>
      </c>
      <c r="S1370" s="0" t="n">
        <v>303</v>
      </c>
      <c r="T1370" s="0" t="n">
        <v>195</v>
      </c>
      <c r="U1370" s="0" t="n">
        <v>34</v>
      </c>
      <c r="V1370" s="0" t="n">
        <v>43</v>
      </c>
      <c r="W1370" s="0" t="n">
        <v>424</v>
      </c>
      <c r="X1370" s="0" t="n">
        <v>52</v>
      </c>
      <c r="Y1370" s="0" t="n">
        <v>863</v>
      </c>
      <c r="Z1370" s="0" t="n">
        <f aca="false">SUM(C1370:Y1370)</f>
        <v>17755</v>
      </c>
    </row>
    <row r="1371" customFormat="false" ht="15" hidden="false" customHeight="false" outlineLevel="0" collapsed="false">
      <c r="A1371" s="46" t="n">
        <v>43785</v>
      </c>
      <c r="C1371" s="0" t="n">
        <v>4099</v>
      </c>
      <c r="D1371" s="0" t="n">
        <v>2215</v>
      </c>
      <c r="E1371" s="0" t="n">
        <v>2107</v>
      </c>
      <c r="F1371" s="38" t="n">
        <v>26</v>
      </c>
      <c r="G1371" s="39" t="n">
        <v>198</v>
      </c>
      <c r="H1371" s="0" t="n">
        <v>81</v>
      </c>
      <c r="I1371" s="0" t="n">
        <v>121</v>
      </c>
      <c r="J1371" s="0" t="n">
        <v>564</v>
      </c>
      <c r="K1371" s="0" t="n">
        <v>590</v>
      </c>
      <c r="L1371" s="0" t="n">
        <v>191</v>
      </c>
      <c r="M1371" s="0" t="n">
        <v>90</v>
      </c>
      <c r="N1371" s="0" t="n">
        <v>28</v>
      </c>
      <c r="O1371" s="0" t="n">
        <v>12</v>
      </c>
      <c r="P1371" s="0" t="n">
        <v>47</v>
      </c>
      <c r="Q1371" s="0" t="n">
        <v>5</v>
      </c>
      <c r="R1371" s="0" t="n">
        <v>39</v>
      </c>
      <c r="S1371" s="0" t="n">
        <v>211</v>
      </c>
      <c r="T1371" s="0" t="n">
        <v>28</v>
      </c>
      <c r="U1371" s="0" t="n">
        <v>46</v>
      </c>
      <c r="V1371" s="0" t="n">
        <v>33</v>
      </c>
      <c r="W1371" s="0" t="n">
        <v>24</v>
      </c>
      <c r="X1371" s="0" t="n">
        <v>16</v>
      </c>
      <c r="Y1371" s="0" t="n">
        <v>514</v>
      </c>
      <c r="Z1371" s="0" t="n">
        <f aca="false">SUM(C1371:Y1371)</f>
        <v>11285</v>
      </c>
    </row>
    <row r="1372" customFormat="false" ht="15" hidden="false" customHeight="false" outlineLevel="0" collapsed="false">
      <c r="A1372" s="46" t="n">
        <v>43786</v>
      </c>
      <c r="C1372" s="0" t="n">
        <v>5517</v>
      </c>
      <c r="D1372" s="0" t="n">
        <v>2909</v>
      </c>
      <c r="E1372" s="0" t="n">
        <v>2527</v>
      </c>
      <c r="F1372" s="38" t="n">
        <v>49</v>
      </c>
      <c r="G1372" s="39" t="n">
        <v>89</v>
      </c>
      <c r="H1372" s="0" t="n">
        <v>212</v>
      </c>
      <c r="I1372" s="0" t="n">
        <v>46</v>
      </c>
      <c r="J1372" s="0" t="n">
        <v>630</v>
      </c>
      <c r="K1372" s="0" t="n">
        <v>864</v>
      </c>
      <c r="L1372" s="0" t="n">
        <v>802</v>
      </c>
      <c r="M1372" s="0" t="n">
        <v>76</v>
      </c>
      <c r="N1372" s="0" t="n">
        <v>15</v>
      </c>
      <c r="O1372" s="0" t="n">
        <v>13</v>
      </c>
      <c r="P1372" s="0" t="n">
        <v>92</v>
      </c>
      <c r="Q1372" s="0" t="n">
        <v>13</v>
      </c>
      <c r="R1372" s="0" t="n">
        <v>25</v>
      </c>
      <c r="S1372" s="0" t="n">
        <v>294</v>
      </c>
      <c r="T1372" s="0" t="n">
        <v>13</v>
      </c>
      <c r="U1372" s="0" t="n">
        <v>38</v>
      </c>
      <c r="V1372" s="0" t="n">
        <v>86</v>
      </c>
      <c r="W1372" s="0" t="n">
        <v>98</v>
      </c>
      <c r="X1372" s="0" t="n">
        <v>197</v>
      </c>
      <c r="Y1372" s="0" t="n">
        <v>536</v>
      </c>
      <c r="Z1372" s="0" t="n">
        <f aca="false">SUM(C1372:Y1372)</f>
        <v>15141</v>
      </c>
    </row>
    <row r="1373" customFormat="false" ht="15" hidden="false" customHeight="false" outlineLevel="0" collapsed="false">
      <c r="A1373" s="46" t="n">
        <v>43787</v>
      </c>
      <c r="C1373" s="0" t="n">
        <v>5857</v>
      </c>
      <c r="D1373" s="0" t="n">
        <v>4265</v>
      </c>
      <c r="E1373" s="0" t="n">
        <v>3846</v>
      </c>
      <c r="F1373" s="38" t="n">
        <v>29</v>
      </c>
      <c r="G1373" s="39" t="n">
        <v>40</v>
      </c>
      <c r="H1373" s="0" t="n">
        <v>136</v>
      </c>
      <c r="I1373" s="0" t="n">
        <v>80</v>
      </c>
      <c r="J1373" s="0" t="n">
        <v>2063</v>
      </c>
      <c r="K1373" s="0" t="n">
        <v>799</v>
      </c>
      <c r="L1373" s="0" t="n">
        <v>1250</v>
      </c>
      <c r="M1373" s="0" t="n">
        <v>77</v>
      </c>
      <c r="N1373" s="0" t="n">
        <v>1</v>
      </c>
      <c r="O1373" s="0" t="n">
        <v>39</v>
      </c>
      <c r="P1373" s="0" t="n">
        <v>72</v>
      </c>
      <c r="Q1373" s="0" t="n">
        <v>15</v>
      </c>
      <c r="R1373" s="0" t="n">
        <v>11</v>
      </c>
      <c r="S1373" s="0" t="n">
        <v>155</v>
      </c>
      <c r="T1373" s="0" t="n">
        <v>405</v>
      </c>
      <c r="U1373" s="0" t="n">
        <v>25</v>
      </c>
      <c r="V1373" s="0" t="n">
        <v>87</v>
      </c>
      <c r="W1373" s="0" t="n">
        <v>112</v>
      </c>
      <c r="X1373" s="0" t="n">
        <v>19</v>
      </c>
      <c r="Y1373" s="0" t="n">
        <v>764</v>
      </c>
      <c r="Z1373" s="0" t="n">
        <f aca="false">SUM(C1373:Y1373)</f>
        <v>20147</v>
      </c>
    </row>
    <row r="1374" customFormat="false" ht="15" hidden="false" customHeight="false" outlineLevel="0" collapsed="false">
      <c r="A1374" s="46" t="n">
        <v>43788</v>
      </c>
      <c r="C1374" s="0" t="n">
        <v>4409</v>
      </c>
      <c r="D1374" s="0" t="n">
        <v>2354</v>
      </c>
      <c r="E1374" s="0" t="n">
        <v>2642</v>
      </c>
      <c r="F1374" s="38" t="n">
        <v>18</v>
      </c>
      <c r="G1374" s="39" t="n">
        <v>27</v>
      </c>
      <c r="H1374" s="0" t="n">
        <v>294</v>
      </c>
      <c r="I1374" s="0" t="n">
        <v>57</v>
      </c>
      <c r="J1374" s="0" t="n">
        <v>1134</v>
      </c>
      <c r="K1374" s="0" t="n">
        <v>733</v>
      </c>
      <c r="L1374" s="0" t="n">
        <v>517</v>
      </c>
      <c r="M1374" s="0" t="n">
        <v>90</v>
      </c>
      <c r="N1374" s="0" t="n">
        <v>11</v>
      </c>
      <c r="O1374" s="0" t="n">
        <v>9</v>
      </c>
      <c r="P1374" s="0" t="n">
        <v>44</v>
      </c>
      <c r="Q1374" s="0" t="n">
        <v>2</v>
      </c>
      <c r="R1374" s="0" t="n">
        <v>40</v>
      </c>
      <c r="S1374" s="0" t="n">
        <v>467</v>
      </c>
      <c r="T1374" s="0" t="n">
        <v>41</v>
      </c>
      <c r="U1374" s="0" t="n">
        <v>74</v>
      </c>
      <c r="V1374" s="0" t="n">
        <v>51</v>
      </c>
      <c r="W1374" s="0" t="n">
        <v>8</v>
      </c>
      <c r="X1374" s="0" t="n">
        <v>215</v>
      </c>
      <c r="Y1374" s="0" t="n">
        <v>710</v>
      </c>
      <c r="Z1374" s="0" t="n">
        <f aca="false">SUM(C1374:Y1374)</f>
        <v>13947</v>
      </c>
    </row>
    <row r="1375" customFormat="false" ht="15" hidden="false" customHeight="false" outlineLevel="0" collapsed="false">
      <c r="A1375" s="46" t="n">
        <v>43789</v>
      </c>
      <c r="C1375" s="0" t="n">
        <v>3622</v>
      </c>
      <c r="D1375" s="0" t="n">
        <v>2375</v>
      </c>
      <c r="E1375" s="0" t="n">
        <v>1945</v>
      </c>
      <c r="F1375" s="38" t="n">
        <v>49</v>
      </c>
      <c r="G1375" s="39" t="n">
        <v>23</v>
      </c>
      <c r="H1375" s="0" t="n">
        <v>76</v>
      </c>
      <c r="I1375" s="0" t="n">
        <v>89</v>
      </c>
      <c r="J1375" s="0" t="n">
        <v>876</v>
      </c>
      <c r="K1375" s="0" t="n">
        <v>577</v>
      </c>
      <c r="L1375" s="0" t="n">
        <v>750</v>
      </c>
      <c r="M1375" s="0" t="n">
        <v>1</v>
      </c>
      <c r="N1375" s="0" t="n">
        <v>25</v>
      </c>
      <c r="O1375" s="0" t="n">
        <v>15</v>
      </c>
      <c r="P1375" s="0" t="n">
        <v>45</v>
      </c>
      <c r="Q1375" s="0" t="n">
        <v>9</v>
      </c>
      <c r="R1375" s="0" t="n">
        <v>204</v>
      </c>
      <c r="S1375" s="0" t="n">
        <v>213</v>
      </c>
      <c r="T1375" s="0" t="n">
        <v>13</v>
      </c>
      <c r="U1375" s="0" t="n">
        <v>3</v>
      </c>
      <c r="V1375" s="0" t="n">
        <v>51</v>
      </c>
      <c r="W1375" s="0" t="n">
        <v>103</v>
      </c>
      <c r="X1375" s="0" t="n">
        <v>43</v>
      </c>
      <c r="Y1375" s="0" t="n">
        <v>1158</v>
      </c>
      <c r="Z1375" s="0" t="n">
        <f aca="false">SUM(C1375:Y1375)</f>
        <v>12265</v>
      </c>
    </row>
    <row r="1376" customFormat="false" ht="15" hidden="false" customHeight="false" outlineLevel="0" collapsed="false">
      <c r="A1376" s="46" t="n">
        <v>43790</v>
      </c>
      <c r="C1376" s="0" t="n">
        <v>4284</v>
      </c>
      <c r="D1376" s="0" t="n">
        <v>2396</v>
      </c>
      <c r="E1376" s="0" t="n">
        <v>2215</v>
      </c>
      <c r="F1376" s="38" t="n">
        <v>25</v>
      </c>
      <c r="G1376" s="39" t="n">
        <v>15</v>
      </c>
      <c r="H1376" s="0" t="n">
        <v>233</v>
      </c>
      <c r="I1376" s="0" t="n">
        <v>159</v>
      </c>
      <c r="J1376" s="0" t="n">
        <v>1622</v>
      </c>
      <c r="K1376" s="0" t="n">
        <v>324</v>
      </c>
      <c r="L1376" s="0" t="n">
        <v>646</v>
      </c>
      <c r="M1376" s="0" t="n">
        <v>72</v>
      </c>
      <c r="N1376" s="0" t="n">
        <v>20</v>
      </c>
      <c r="O1376" s="0" t="n">
        <v>41</v>
      </c>
      <c r="P1376" s="0" t="n">
        <v>28</v>
      </c>
      <c r="Q1376" s="0" t="n">
        <v>28</v>
      </c>
      <c r="R1376" s="0" t="n">
        <v>12</v>
      </c>
      <c r="S1376" s="0" t="n">
        <v>315</v>
      </c>
      <c r="T1376" s="0" t="n">
        <v>12</v>
      </c>
      <c r="U1376" s="0" t="n">
        <v>14</v>
      </c>
      <c r="V1376" s="0" t="n">
        <v>168</v>
      </c>
      <c r="W1376" s="0" t="n">
        <v>23</v>
      </c>
      <c r="X1376" s="0" t="n">
        <v>321</v>
      </c>
      <c r="Y1376" s="0" t="n">
        <v>379</v>
      </c>
      <c r="Z1376" s="0" t="n">
        <f aca="false">SUM(C1376:Y1376)</f>
        <v>13352</v>
      </c>
    </row>
    <row r="1377" customFormat="false" ht="15" hidden="false" customHeight="false" outlineLevel="0" collapsed="false">
      <c r="A1377" s="46" t="n">
        <v>43791</v>
      </c>
      <c r="C1377" s="0" t="n">
        <v>5387</v>
      </c>
      <c r="D1377" s="0" t="n">
        <v>1120</v>
      </c>
      <c r="E1377" s="0" t="n">
        <v>2674</v>
      </c>
      <c r="F1377" s="38" t="n">
        <v>21</v>
      </c>
      <c r="G1377" s="39" t="n">
        <v>139</v>
      </c>
      <c r="H1377" s="0" t="n">
        <v>170</v>
      </c>
      <c r="I1377" s="0" t="n">
        <v>70</v>
      </c>
      <c r="J1377" s="0" t="n">
        <v>1239</v>
      </c>
      <c r="K1377" s="0" t="n">
        <v>866</v>
      </c>
      <c r="L1377" s="0" t="n">
        <v>286</v>
      </c>
      <c r="M1377" s="0" t="n">
        <v>19</v>
      </c>
      <c r="N1377" s="0" t="n">
        <v>17</v>
      </c>
      <c r="O1377" s="0" t="n">
        <v>10</v>
      </c>
      <c r="P1377" s="0" t="n">
        <v>121</v>
      </c>
      <c r="Q1377" s="0" t="n">
        <v>17</v>
      </c>
      <c r="R1377" s="0" t="n">
        <v>60</v>
      </c>
      <c r="S1377" s="0" t="n">
        <v>238</v>
      </c>
      <c r="T1377" s="0" t="n">
        <v>20</v>
      </c>
      <c r="U1377" s="0" t="n">
        <v>11</v>
      </c>
      <c r="V1377" s="0" t="n">
        <v>44</v>
      </c>
      <c r="W1377" s="0" t="n">
        <v>60</v>
      </c>
      <c r="X1377" s="0" t="n">
        <v>163</v>
      </c>
      <c r="Y1377" s="0" t="n">
        <v>51</v>
      </c>
      <c r="Z1377" s="0" t="n">
        <f aca="false">SUM(C1377:Y1377)</f>
        <v>12803</v>
      </c>
    </row>
    <row r="1378" customFormat="false" ht="15" hidden="false" customHeight="false" outlineLevel="0" collapsed="false">
      <c r="A1378" s="46" t="n">
        <v>43792</v>
      </c>
      <c r="C1378" s="0" t="n">
        <v>3152</v>
      </c>
      <c r="D1378" s="0" t="n">
        <v>820</v>
      </c>
      <c r="E1378" s="0" t="n">
        <v>2285</v>
      </c>
      <c r="F1378" s="38" t="n">
        <v>36</v>
      </c>
      <c r="G1378" s="39" t="n">
        <v>133</v>
      </c>
      <c r="H1378" s="0" t="n">
        <v>47</v>
      </c>
      <c r="I1378" s="0" t="n">
        <v>112</v>
      </c>
      <c r="J1378" s="0" t="n">
        <v>755</v>
      </c>
      <c r="K1378" s="0" t="n">
        <v>1014</v>
      </c>
      <c r="L1378" s="0" t="n">
        <v>2695</v>
      </c>
      <c r="M1378" s="0" t="n">
        <v>60</v>
      </c>
      <c r="N1378" s="0" t="n">
        <v>8</v>
      </c>
      <c r="O1378" s="0" t="n">
        <v>21</v>
      </c>
      <c r="P1378" s="0" t="n">
        <v>90</v>
      </c>
      <c r="Q1378" s="0" t="n">
        <v>9</v>
      </c>
      <c r="R1378" s="0" t="n">
        <v>50</v>
      </c>
      <c r="S1378" s="0" t="n">
        <v>465</v>
      </c>
      <c r="T1378" s="0" t="n">
        <v>29</v>
      </c>
      <c r="U1378" s="0" t="n">
        <v>37</v>
      </c>
      <c r="V1378" s="0" t="n">
        <v>37</v>
      </c>
      <c r="W1378" s="0" t="n">
        <v>5</v>
      </c>
      <c r="X1378" s="0" t="n">
        <v>276</v>
      </c>
      <c r="Y1378" s="0" t="n">
        <v>96</v>
      </c>
      <c r="Z1378" s="0" t="n">
        <f aca="false">SUM(C1378:Y1378)</f>
        <v>12232</v>
      </c>
    </row>
    <row r="1379" customFormat="false" ht="15" hidden="false" customHeight="false" outlineLevel="0" collapsed="false">
      <c r="A1379" s="46" t="n">
        <v>43793</v>
      </c>
      <c r="C1379" s="0" t="n">
        <v>3960</v>
      </c>
      <c r="D1379" s="0" t="n">
        <v>1167</v>
      </c>
      <c r="E1379" s="0" t="n">
        <v>4116</v>
      </c>
      <c r="F1379" s="38" t="n">
        <v>58</v>
      </c>
      <c r="G1379" s="39" t="n">
        <v>90</v>
      </c>
      <c r="H1379" s="0" t="n">
        <v>636</v>
      </c>
      <c r="I1379" s="0" t="n">
        <v>138</v>
      </c>
      <c r="J1379" s="0" t="n">
        <v>2063</v>
      </c>
      <c r="K1379" s="0" t="n">
        <v>274</v>
      </c>
      <c r="L1379" s="0" t="n">
        <v>9186</v>
      </c>
      <c r="M1379" s="0" t="n">
        <v>20</v>
      </c>
      <c r="N1379" s="0" t="n">
        <v>4</v>
      </c>
      <c r="O1379" s="0" t="n">
        <v>22</v>
      </c>
      <c r="P1379" s="0" t="n">
        <v>29</v>
      </c>
      <c r="Q1379" s="0" t="n">
        <v>12</v>
      </c>
      <c r="R1379" s="0" t="n">
        <v>64</v>
      </c>
      <c r="S1379" s="0" t="n">
        <v>329</v>
      </c>
      <c r="T1379" s="0" t="n">
        <v>26</v>
      </c>
      <c r="U1379" s="0" t="n">
        <v>50</v>
      </c>
      <c r="V1379" s="0" t="n">
        <v>7</v>
      </c>
      <c r="W1379" s="0" t="n">
        <v>58</v>
      </c>
      <c r="X1379" s="0" t="n">
        <v>193</v>
      </c>
      <c r="Y1379" s="0" t="n">
        <v>208</v>
      </c>
      <c r="Z1379" s="0" t="n">
        <f aca="false">SUM(C1379:Y1379)</f>
        <v>22710</v>
      </c>
    </row>
    <row r="1380" customFormat="false" ht="15" hidden="false" customHeight="false" outlineLevel="0" collapsed="false">
      <c r="A1380" s="46" t="n">
        <v>43794</v>
      </c>
      <c r="C1380" s="0" t="n">
        <v>1153</v>
      </c>
      <c r="D1380" s="0" t="n">
        <v>2472</v>
      </c>
      <c r="E1380" s="0" t="n">
        <v>1698</v>
      </c>
      <c r="F1380" s="38" t="n">
        <v>42</v>
      </c>
      <c r="G1380" s="39" t="n">
        <v>39</v>
      </c>
      <c r="H1380" s="0" t="n">
        <v>64</v>
      </c>
      <c r="I1380" s="0" t="n">
        <v>89</v>
      </c>
      <c r="J1380" s="0" t="n">
        <v>203</v>
      </c>
      <c r="K1380" s="0" t="n">
        <v>418</v>
      </c>
      <c r="L1380" s="0" t="n">
        <v>1836</v>
      </c>
      <c r="M1380" s="0" t="n">
        <v>14</v>
      </c>
      <c r="N1380" s="0" t="n">
        <v>18</v>
      </c>
      <c r="O1380" s="0" t="n">
        <v>30</v>
      </c>
      <c r="P1380" s="0" t="n">
        <v>53</v>
      </c>
      <c r="Q1380" s="0" t="n">
        <v>7</v>
      </c>
      <c r="R1380" s="0" t="n">
        <v>23</v>
      </c>
      <c r="S1380" s="0" t="n">
        <v>276</v>
      </c>
      <c r="T1380" s="0" t="n">
        <v>17</v>
      </c>
      <c r="U1380" s="0" t="n">
        <v>76</v>
      </c>
      <c r="V1380" s="0" t="n">
        <v>3</v>
      </c>
      <c r="W1380" s="0" t="n">
        <v>493</v>
      </c>
      <c r="X1380" s="0" t="n">
        <v>153</v>
      </c>
      <c r="Y1380" s="0" t="n">
        <v>888</v>
      </c>
      <c r="Z1380" s="0" t="n">
        <f aca="false">SUM(C1380:Y1380)</f>
        <v>10065</v>
      </c>
    </row>
    <row r="1381" customFormat="false" ht="15" hidden="false" customHeight="false" outlineLevel="0" collapsed="false">
      <c r="A1381" s="46" t="n">
        <v>43795</v>
      </c>
      <c r="C1381" s="0" t="n">
        <v>3702</v>
      </c>
      <c r="D1381" s="0" t="n">
        <v>3437</v>
      </c>
      <c r="E1381" s="0" t="n">
        <v>1861</v>
      </c>
      <c r="F1381" s="38" t="n">
        <v>54</v>
      </c>
      <c r="G1381" s="39" t="n">
        <v>44</v>
      </c>
      <c r="H1381" s="0" t="n">
        <v>436</v>
      </c>
      <c r="I1381" s="0" t="n">
        <v>179</v>
      </c>
      <c r="J1381" s="0" t="n">
        <v>653</v>
      </c>
      <c r="K1381" s="0" t="n">
        <v>397</v>
      </c>
      <c r="L1381" s="0" t="n">
        <v>1132</v>
      </c>
      <c r="M1381" s="0" t="n">
        <v>37</v>
      </c>
      <c r="N1381" s="0" t="n">
        <v>32</v>
      </c>
      <c r="O1381" s="0" t="n">
        <v>26</v>
      </c>
      <c r="P1381" s="0" t="n">
        <v>309</v>
      </c>
      <c r="Q1381" s="0" t="n">
        <v>23</v>
      </c>
      <c r="R1381" s="0" t="n">
        <v>10</v>
      </c>
      <c r="S1381" s="0" t="n">
        <v>935</v>
      </c>
      <c r="T1381" s="0" t="n">
        <v>35</v>
      </c>
      <c r="U1381" s="0" t="n">
        <v>20</v>
      </c>
      <c r="V1381" s="0" t="n">
        <v>2</v>
      </c>
      <c r="W1381" s="0" t="n">
        <v>95</v>
      </c>
      <c r="X1381" s="0" t="n">
        <v>220</v>
      </c>
      <c r="Y1381" s="0" t="n">
        <v>53</v>
      </c>
      <c r="Z1381" s="0" t="n">
        <f aca="false">SUM(C1381:Y1381)</f>
        <v>13692</v>
      </c>
    </row>
    <row r="1382" customFormat="false" ht="15" hidden="false" customHeight="false" outlineLevel="0" collapsed="false">
      <c r="A1382" s="46" t="n">
        <v>43796</v>
      </c>
      <c r="C1382" s="0" t="n">
        <v>3535</v>
      </c>
      <c r="D1382" s="0" t="n">
        <v>1356</v>
      </c>
      <c r="E1382" s="0" t="n">
        <v>2094</v>
      </c>
      <c r="F1382" s="38" t="n">
        <v>48</v>
      </c>
      <c r="G1382" s="39" t="n">
        <v>25</v>
      </c>
      <c r="H1382" s="0" t="n">
        <v>91</v>
      </c>
      <c r="I1382" s="0" t="n">
        <v>415</v>
      </c>
      <c r="J1382" s="0" t="n">
        <v>397</v>
      </c>
      <c r="K1382" s="0" t="n">
        <v>269</v>
      </c>
      <c r="L1382" s="0" t="n">
        <v>137</v>
      </c>
      <c r="M1382" s="0" t="n">
        <v>40</v>
      </c>
      <c r="N1382" s="0" t="n">
        <v>19</v>
      </c>
      <c r="O1382" s="0" t="n">
        <v>22</v>
      </c>
      <c r="P1382" s="0" t="n">
        <v>67</v>
      </c>
      <c r="Q1382" s="0" t="n">
        <v>6</v>
      </c>
      <c r="R1382" s="0" t="n">
        <v>39</v>
      </c>
      <c r="S1382" s="0" t="n">
        <v>390</v>
      </c>
      <c r="T1382" s="0" t="n">
        <v>42</v>
      </c>
      <c r="U1382" s="0" t="n">
        <v>31</v>
      </c>
      <c r="V1382" s="0" t="n">
        <v>186</v>
      </c>
      <c r="W1382" s="0" t="n">
        <v>95</v>
      </c>
      <c r="X1382" s="0" t="n">
        <v>102</v>
      </c>
      <c r="Y1382" s="0" t="n">
        <v>1719</v>
      </c>
      <c r="Z1382" s="0" t="n">
        <f aca="false">SUM(C1382:Y1382)</f>
        <v>11125</v>
      </c>
    </row>
    <row r="1383" customFormat="false" ht="15" hidden="false" customHeight="false" outlineLevel="0" collapsed="false">
      <c r="A1383" s="46" t="n">
        <v>43797</v>
      </c>
      <c r="C1383" s="0" t="n">
        <v>3531</v>
      </c>
      <c r="D1383" s="0" t="n">
        <v>3229</v>
      </c>
      <c r="E1383" s="0" t="n">
        <v>2380</v>
      </c>
      <c r="F1383" s="38" t="n">
        <v>77</v>
      </c>
      <c r="G1383" s="39" t="n">
        <v>47</v>
      </c>
      <c r="H1383" s="0" t="n">
        <v>32</v>
      </c>
      <c r="I1383" s="0" t="n">
        <v>252</v>
      </c>
      <c r="J1383" s="0" t="n">
        <v>530</v>
      </c>
      <c r="K1383" s="0" t="n">
        <v>155</v>
      </c>
      <c r="L1383" s="0" t="n">
        <v>1166</v>
      </c>
      <c r="M1383" s="0" t="n">
        <v>21</v>
      </c>
      <c r="N1383" s="0" t="n">
        <v>37</v>
      </c>
      <c r="O1383" s="0" t="n">
        <v>46</v>
      </c>
      <c r="P1383" s="0" t="n">
        <v>101</v>
      </c>
      <c r="Q1383" s="0" t="n">
        <v>27</v>
      </c>
      <c r="R1383" s="0" t="n">
        <v>55</v>
      </c>
      <c r="S1383" s="0" t="n">
        <v>122</v>
      </c>
      <c r="T1383" s="0" t="n">
        <v>37</v>
      </c>
      <c r="U1383" s="0" t="n">
        <v>16</v>
      </c>
      <c r="V1383" s="0" t="n">
        <v>58</v>
      </c>
      <c r="W1383" s="0" t="n">
        <v>115</v>
      </c>
      <c r="X1383" s="0" t="n">
        <v>150</v>
      </c>
      <c r="Y1383" s="0" t="n">
        <v>506</v>
      </c>
      <c r="Z1383" s="0" t="n">
        <f aca="false">SUM(C1383:Y1383)</f>
        <v>12690</v>
      </c>
    </row>
    <row r="1384" customFormat="false" ht="15" hidden="false" customHeight="false" outlineLevel="0" collapsed="false">
      <c r="A1384" s="46" t="n">
        <v>43798</v>
      </c>
      <c r="C1384" s="0" t="n">
        <v>1753</v>
      </c>
      <c r="D1384" s="0" t="n">
        <v>1126</v>
      </c>
      <c r="E1384" s="0" t="n">
        <v>1602</v>
      </c>
      <c r="F1384" s="38" t="n">
        <v>17</v>
      </c>
      <c r="G1384" s="39" t="n">
        <v>23</v>
      </c>
      <c r="H1384" s="0" t="n">
        <v>52</v>
      </c>
      <c r="I1384" s="0" t="n">
        <v>125</v>
      </c>
      <c r="J1384" s="0" t="n">
        <v>692</v>
      </c>
      <c r="K1384" s="0" t="n">
        <v>260</v>
      </c>
      <c r="L1384" s="0" t="n">
        <v>1642</v>
      </c>
      <c r="M1384" s="0" t="n">
        <v>62</v>
      </c>
      <c r="N1384" s="0" t="n">
        <v>22</v>
      </c>
      <c r="O1384" s="0" t="n">
        <v>23</v>
      </c>
      <c r="P1384" s="0" t="n">
        <v>25</v>
      </c>
      <c r="Q1384" s="0" t="n">
        <v>0</v>
      </c>
      <c r="R1384" s="0" t="n">
        <v>77</v>
      </c>
      <c r="S1384" s="0" t="n">
        <v>342</v>
      </c>
      <c r="T1384" s="0" t="n">
        <v>20</v>
      </c>
      <c r="U1384" s="0" t="n">
        <v>28</v>
      </c>
      <c r="V1384" s="0" t="n">
        <v>30</v>
      </c>
      <c r="W1384" s="0" t="n">
        <v>71</v>
      </c>
      <c r="X1384" s="0" t="n">
        <v>368</v>
      </c>
      <c r="Y1384" s="0" t="n">
        <v>22</v>
      </c>
      <c r="Z1384" s="0" t="n">
        <f aca="false">SUM(C1384:Y1384)</f>
        <v>8382</v>
      </c>
    </row>
    <row r="1385" customFormat="false" ht="15" hidden="false" customHeight="false" outlineLevel="0" collapsed="false">
      <c r="A1385" s="46" t="n">
        <v>43799</v>
      </c>
      <c r="C1385" s="0" t="n">
        <v>4014</v>
      </c>
      <c r="D1385" s="0" t="n">
        <v>3193</v>
      </c>
      <c r="E1385" s="0" t="n">
        <v>3106</v>
      </c>
      <c r="F1385" s="38" t="n">
        <v>53</v>
      </c>
      <c r="G1385" s="39" t="n">
        <v>30</v>
      </c>
      <c r="H1385" s="0" t="n">
        <v>200</v>
      </c>
      <c r="I1385" s="0" t="n">
        <v>201</v>
      </c>
      <c r="J1385" s="0" t="n">
        <v>891</v>
      </c>
      <c r="K1385" s="0" t="n">
        <v>273</v>
      </c>
      <c r="L1385" s="0" t="n">
        <v>386</v>
      </c>
      <c r="M1385" s="0" t="n">
        <v>20</v>
      </c>
      <c r="N1385" s="0" t="n">
        <v>15</v>
      </c>
      <c r="O1385" s="0" t="n">
        <v>18</v>
      </c>
      <c r="P1385" s="0" t="n">
        <v>46</v>
      </c>
      <c r="Q1385" s="0" t="n">
        <v>0</v>
      </c>
      <c r="R1385" s="0" t="n">
        <v>40</v>
      </c>
      <c r="S1385" s="0" t="n">
        <v>448</v>
      </c>
      <c r="T1385" s="0" t="n">
        <v>52</v>
      </c>
      <c r="U1385" s="0" t="n">
        <v>89</v>
      </c>
      <c r="V1385" s="0" t="n">
        <v>13</v>
      </c>
      <c r="W1385" s="0" t="n">
        <v>131</v>
      </c>
      <c r="X1385" s="0" t="n">
        <v>50</v>
      </c>
      <c r="Y1385" s="0" t="n">
        <v>327</v>
      </c>
      <c r="Z1385" s="0" t="n">
        <f aca="false">SUM(C1385:Y1385)</f>
        <v>13596</v>
      </c>
    </row>
    <row r="1386" customFormat="false" ht="15" hidden="false" customHeight="false" outlineLevel="0" collapsed="false">
      <c r="A1386" s="46" t="n">
        <v>43800</v>
      </c>
      <c r="C1386" s="0" t="n">
        <v>4770</v>
      </c>
      <c r="D1386" s="0" t="n">
        <v>2373</v>
      </c>
      <c r="E1386" s="0" t="n">
        <v>2387</v>
      </c>
      <c r="F1386" s="38" t="n">
        <v>43</v>
      </c>
      <c r="G1386" s="39" t="n">
        <v>272</v>
      </c>
      <c r="H1386" s="0" t="n">
        <v>98</v>
      </c>
      <c r="I1386" s="0" t="n">
        <v>125</v>
      </c>
      <c r="J1386" s="0" t="n">
        <v>343</v>
      </c>
      <c r="K1386" s="0" t="n">
        <v>330</v>
      </c>
      <c r="L1386" s="0" t="n">
        <v>1205</v>
      </c>
      <c r="M1386" s="0" t="n">
        <v>87</v>
      </c>
      <c r="N1386" s="0" t="n">
        <v>38</v>
      </c>
      <c r="O1386" s="0" t="n">
        <v>18</v>
      </c>
      <c r="P1386" s="0" t="n">
        <v>32</v>
      </c>
      <c r="Q1386" s="0" t="n">
        <v>5</v>
      </c>
      <c r="R1386" s="0" t="n">
        <v>149</v>
      </c>
      <c r="S1386" s="0" t="n">
        <v>181</v>
      </c>
      <c r="T1386" s="0" t="n">
        <v>11</v>
      </c>
      <c r="U1386" s="0" t="n">
        <v>29</v>
      </c>
      <c r="V1386" s="0" t="n">
        <v>10</v>
      </c>
      <c r="W1386" s="0" t="n">
        <v>159</v>
      </c>
      <c r="X1386" s="0" t="n">
        <v>29</v>
      </c>
      <c r="Y1386" s="0" t="n">
        <v>755</v>
      </c>
      <c r="Z1386" s="0" t="n">
        <f aca="false">SUM(C1386:Y1386)</f>
        <v>13449</v>
      </c>
    </row>
    <row r="1387" customFormat="false" ht="15" hidden="false" customHeight="false" outlineLevel="0" collapsed="false">
      <c r="A1387" s="46" t="n">
        <v>43801</v>
      </c>
      <c r="C1387" s="0" t="n">
        <v>5567</v>
      </c>
      <c r="D1387" s="0" t="n">
        <v>2202</v>
      </c>
      <c r="E1387" s="0" t="n">
        <v>2067</v>
      </c>
      <c r="F1387" s="38" t="n">
        <v>53</v>
      </c>
      <c r="G1387" s="39" t="n">
        <v>56</v>
      </c>
      <c r="H1387" s="0" t="n">
        <v>1007</v>
      </c>
      <c r="I1387" s="0" t="n">
        <v>96</v>
      </c>
      <c r="J1387" s="0" t="n">
        <v>1280</v>
      </c>
      <c r="K1387" s="0" t="n">
        <v>559</v>
      </c>
      <c r="L1387" s="0" t="n">
        <v>850</v>
      </c>
      <c r="M1387" s="0" t="n">
        <v>437</v>
      </c>
      <c r="N1387" s="0" t="n">
        <v>21</v>
      </c>
      <c r="O1387" s="0" t="n">
        <v>22</v>
      </c>
      <c r="P1387" s="0" t="n">
        <v>79</v>
      </c>
      <c r="Q1387" s="0" t="n">
        <v>3</v>
      </c>
      <c r="R1387" s="0" t="n">
        <v>8</v>
      </c>
      <c r="S1387" s="0" t="n">
        <v>120</v>
      </c>
      <c r="T1387" s="0" t="n">
        <v>12</v>
      </c>
      <c r="U1387" s="0" t="n">
        <v>27</v>
      </c>
      <c r="V1387" s="0" t="n">
        <v>19</v>
      </c>
      <c r="W1387" s="0" t="n">
        <v>298</v>
      </c>
      <c r="X1387" s="0" t="n">
        <v>128</v>
      </c>
      <c r="Y1387" s="0" t="n">
        <v>264</v>
      </c>
      <c r="Z1387" s="0" t="n">
        <f aca="false">SUM(C1387:Y1387)</f>
        <v>15175</v>
      </c>
    </row>
    <row r="1388" customFormat="false" ht="15" hidden="false" customHeight="false" outlineLevel="0" collapsed="false">
      <c r="A1388" s="46" t="n">
        <v>43802</v>
      </c>
      <c r="C1388" s="0" t="n">
        <v>5035</v>
      </c>
      <c r="D1388" s="0" t="n">
        <v>1773</v>
      </c>
      <c r="E1388" s="0" t="n">
        <v>1312</v>
      </c>
      <c r="F1388" s="38" t="n">
        <v>45</v>
      </c>
      <c r="G1388" s="39" t="n">
        <v>26</v>
      </c>
      <c r="H1388" s="0" t="n">
        <v>28</v>
      </c>
      <c r="I1388" s="0" t="n">
        <v>589</v>
      </c>
      <c r="J1388" s="0" t="n">
        <v>904</v>
      </c>
      <c r="K1388" s="0" t="n">
        <v>376</v>
      </c>
      <c r="L1388" s="0" t="n">
        <v>121</v>
      </c>
      <c r="M1388" s="0" t="n">
        <v>282</v>
      </c>
      <c r="N1388" s="0" t="n">
        <v>43</v>
      </c>
      <c r="O1388" s="0" t="n">
        <v>30</v>
      </c>
      <c r="P1388" s="0" t="n">
        <v>65</v>
      </c>
      <c r="Q1388" s="0" t="n">
        <v>0</v>
      </c>
      <c r="R1388" s="0" t="n">
        <v>23</v>
      </c>
      <c r="S1388" s="0" t="n">
        <v>314</v>
      </c>
      <c r="T1388" s="0" t="n">
        <v>27</v>
      </c>
      <c r="U1388" s="0" t="n">
        <v>68</v>
      </c>
      <c r="V1388" s="0" t="n">
        <v>39</v>
      </c>
      <c r="W1388" s="0" t="n">
        <v>402</v>
      </c>
      <c r="X1388" s="0" t="n">
        <v>41</v>
      </c>
      <c r="Y1388" s="0" t="n">
        <v>196</v>
      </c>
      <c r="Z1388" s="0" t="n">
        <f aca="false">SUM(C1388:Y1388)</f>
        <v>11739</v>
      </c>
    </row>
    <row r="1389" customFormat="false" ht="15" hidden="false" customHeight="false" outlineLevel="0" collapsed="false">
      <c r="A1389" s="46" t="n">
        <v>43803</v>
      </c>
      <c r="C1389" s="0" t="n">
        <v>3148</v>
      </c>
      <c r="D1389" s="0" t="n">
        <v>1249</v>
      </c>
      <c r="E1389" s="0" t="n">
        <v>1501</v>
      </c>
      <c r="F1389" s="38" t="n">
        <v>31</v>
      </c>
      <c r="G1389" s="39" t="n">
        <v>69</v>
      </c>
      <c r="H1389" s="0" t="n">
        <v>227</v>
      </c>
      <c r="I1389" s="0" t="n">
        <v>82</v>
      </c>
      <c r="J1389" s="0" t="n">
        <v>1015</v>
      </c>
      <c r="K1389" s="0" t="n">
        <v>462</v>
      </c>
      <c r="L1389" s="0" t="n">
        <v>1246</v>
      </c>
      <c r="M1389" s="0" t="n">
        <v>356</v>
      </c>
      <c r="N1389" s="0" t="n">
        <v>33</v>
      </c>
      <c r="O1389" s="0" t="n">
        <v>25</v>
      </c>
      <c r="P1389" s="0" t="n">
        <v>51</v>
      </c>
      <c r="Q1389" s="0" t="n">
        <v>12</v>
      </c>
      <c r="R1389" s="0" t="n">
        <v>77</v>
      </c>
      <c r="S1389" s="0" t="n">
        <v>302</v>
      </c>
      <c r="T1389" s="0" t="n">
        <v>59</v>
      </c>
      <c r="U1389" s="0" t="n">
        <v>279</v>
      </c>
      <c r="V1389" s="0" t="n">
        <v>18</v>
      </c>
      <c r="W1389" s="0" t="n">
        <v>360</v>
      </c>
      <c r="X1389" s="0" t="n">
        <v>70</v>
      </c>
      <c r="Y1389" s="0" t="n">
        <v>2509</v>
      </c>
      <c r="Z1389" s="0" t="n">
        <f aca="false">SUM(C1389:Y1389)</f>
        <v>13181</v>
      </c>
    </row>
    <row r="1390" customFormat="false" ht="15" hidden="false" customHeight="false" outlineLevel="0" collapsed="false">
      <c r="A1390" s="46" t="n">
        <v>43804</v>
      </c>
      <c r="C1390" s="0" t="n">
        <v>3954</v>
      </c>
      <c r="D1390" s="0" t="n">
        <v>2968</v>
      </c>
      <c r="E1390" s="0" t="n">
        <v>3547</v>
      </c>
      <c r="F1390" s="38" t="n">
        <v>52</v>
      </c>
      <c r="G1390" s="39" t="n">
        <v>20</v>
      </c>
      <c r="H1390" s="0" t="n">
        <v>85</v>
      </c>
      <c r="I1390" s="0" t="n">
        <v>117</v>
      </c>
      <c r="J1390" s="0" t="n">
        <v>1087</v>
      </c>
      <c r="K1390" s="0" t="n">
        <v>797</v>
      </c>
      <c r="L1390" s="0" t="n">
        <v>365</v>
      </c>
      <c r="M1390" s="0" t="n">
        <v>127</v>
      </c>
      <c r="N1390" s="0" t="n">
        <v>41</v>
      </c>
      <c r="O1390" s="0" t="n">
        <v>45</v>
      </c>
      <c r="P1390" s="0" t="n">
        <v>120</v>
      </c>
      <c r="Q1390" s="0" t="n">
        <v>49</v>
      </c>
      <c r="R1390" s="0" t="n">
        <v>52</v>
      </c>
      <c r="S1390" s="0" t="n">
        <v>164</v>
      </c>
      <c r="T1390" s="0" t="n">
        <v>258</v>
      </c>
      <c r="U1390" s="0" t="n">
        <v>111</v>
      </c>
      <c r="V1390" s="0" t="n">
        <v>0</v>
      </c>
      <c r="W1390" s="0" t="n">
        <v>306</v>
      </c>
      <c r="X1390" s="0" t="n">
        <v>96</v>
      </c>
      <c r="Y1390" s="0" t="n">
        <v>1255</v>
      </c>
      <c r="Z1390" s="0" t="n">
        <f aca="false">SUM(C1390:Y1390)</f>
        <v>15616</v>
      </c>
    </row>
    <row r="1391" customFormat="false" ht="15" hidden="false" customHeight="false" outlineLevel="0" collapsed="false">
      <c r="A1391" s="46" t="n">
        <v>43805</v>
      </c>
      <c r="C1391" s="0" t="n">
        <v>3027</v>
      </c>
      <c r="D1391" s="0" t="n">
        <v>2331</v>
      </c>
      <c r="E1391" s="0" t="n">
        <v>2962</v>
      </c>
      <c r="F1391" s="38" t="n">
        <v>44</v>
      </c>
      <c r="G1391" s="39" t="n">
        <v>255</v>
      </c>
      <c r="H1391" s="0" t="n">
        <v>60</v>
      </c>
      <c r="I1391" s="0" t="n">
        <v>86</v>
      </c>
      <c r="J1391" s="0" t="n">
        <v>1091</v>
      </c>
      <c r="K1391" s="0" t="n">
        <v>478</v>
      </c>
      <c r="L1391" s="0" t="n">
        <v>155</v>
      </c>
      <c r="M1391" s="0" t="n">
        <v>24</v>
      </c>
      <c r="N1391" s="0" t="n">
        <v>67</v>
      </c>
      <c r="O1391" s="0" t="n">
        <v>22</v>
      </c>
      <c r="P1391" s="0" t="n">
        <v>463</v>
      </c>
      <c r="Q1391" s="0" t="n">
        <v>20</v>
      </c>
      <c r="R1391" s="0" t="n">
        <v>236</v>
      </c>
      <c r="S1391" s="0" t="n">
        <v>94</v>
      </c>
      <c r="T1391" s="0" t="n">
        <v>92</v>
      </c>
      <c r="U1391" s="0" t="n">
        <v>221</v>
      </c>
      <c r="V1391" s="0" t="n">
        <v>10</v>
      </c>
      <c r="W1391" s="0" t="n">
        <v>554</v>
      </c>
      <c r="X1391" s="0" t="n">
        <v>259</v>
      </c>
      <c r="Y1391" s="0" t="n">
        <v>236</v>
      </c>
      <c r="Z1391" s="0" t="n">
        <f aca="false">SUM(C1391:Y1391)</f>
        <v>12787</v>
      </c>
    </row>
    <row r="1392" customFormat="false" ht="15" hidden="false" customHeight="false" outlineLevel="0" collapsed="false">
      <c r="A1392" s="46" t="n">
        <v>43806</v>
      </c>
      <c r="C1392" s="0" t="n">
        <v>2397</v>
      </c>
      <c r="D1392" s="0" t="n">
        <v>2166</v>
      </c>
      <c r="E1392" s="0" t="n">
        <v>2076</v>
      </c>
      <c r="F1392" s="38" t="n">
        <v>33</v>
      </c>
      <c r="G1392" s="39" t="n">
        <v>27</v>
      </c>
      <c r="H1392" s="0" t="n">
        <v>57</v>
      </c>
      <c r="I1392" s="0" t="n">
        <v>124</v>
      </c>
      <c r="J1392" s="0" t="n">
        <v>1961</v>
      </c>
      <c r="K1392" s="0" t="n">
        <v>385</v>
      </c>
      <c r="L1392" s="0" t="n">
        <v>788</v>
      </c>
      <c r="M1392" s="0" t="n">
        <v>77</v>
      </c>
      <c r="N1392" s="0" t="n">
        <v>43</v>
      </c>
      <c r="O1392" s="0" t="n">
        <v>12</v>
      </c>
      <c r="P1392" s="0" t="n">
        <v>65</v>
      </c>
      <c r="Q1392" s="0" t="n">
        <v>11</v>
      </c>
      <c r="R1392" s="0" t="n">
        <v>5</v>
      </c>
      <c r="S1392" s="0" t="n">
        <v>120</v>
      </c>
      <c r="T1392" s="0" t="n">
        <v>10</v>
      </c>
      <c r="U1392" s="0" t="n">
        <v>8</v>
      </c>
      <c r="V1392" s="0" t="n">
        <v>0</v>
      </c>
      <c r="W1392" s="0" t="n">
        <v>397</v>
      </c>
      <c r="X1392" s="0" t="n">
        <v>269</v>
      </c>
      <c r="Y1392" s="0" t="n">
        <v>358</v>
      </c>
      <c r="Z1392" s="0" t="n">
        <f aca="false">SUM(C1392:Y1392)</f>
        <v>11389</v>
      </c>
    </row>
    <row r="1393" customFormat="false" ht="15" hidden="false" customHeight="false" outlineLevel="0" collapsed="false">
      <c r="A1393" s="46" t="n">
        <v>43807</v>
      </c>
      <c r="C1393" s="0" t="s">
        <v>25</v>
      </c>
      <c r="W1393" s="0"/>
      <c r="Z1393" s="0" t="n">
        <f aca="false">SUM(C1393:X1393)</f>
        <v>0</v>
      </c>
    </row>
    <row r="1394" customFormat="false" ht="15" hidden="false" customHeight="false" outlineLevel="0" collapsed="false">
      <c r="A1394" s="46" t="n">
        <v>43808</v>
      </c>
      <c r="C1394" s="0" t="s">
        <v>25</v>
      </c>
      <c r="W1394" s="0"/>
      <c r="Z1394" s="0" t="n">
        <f aca="false">SUM(C1394:X1394)</f>
        <v>0</v>
      </c>
    </row>
    <row r="1395" customFormat="false" ht="15" hidden="false" customHeight="false" outlineLevel="0" collapsed="false">
      <c r="A1395" s="46" t="n">
        <v>43809</v>
      </c>
      <c r="C1395" s="0" t="n">
        <v>3834</v>
      </c>
      <c r="D1395" s="0" t="n">
        <v>3403</v>
      </c>
      <c r="E1395" s="0" t="n">
        <v>1019</v>
      </c>
      <c r="F1395" s="38" t="n">
        <v>44</v>
      </c>
      <c r="G1395" s="39" t="n">
        <v>178</v>
      </c>
      <c r="H1395" s="0" t="n">
        <v>542</v>
      </c>
      <c r="I1395" s="0" t="n">
        <v>151</v>
      </c>
      <c r="J1395" s="0" t="n">
        <v>1383</v>
      </c>
      <c r="K1395" s="0" t="n">
        <v>1319</v>
      </c>
      <c r="L1395" s="0" t="n">
        <v>406</v>
      </c>
      <c r="M1395" s="0" t="n">
        <v>46</v>
      </c>
      <c r="N1395" s="0" t="n">
        <v>111</v>
      </c>
      <c r="O1395" s="0" t="n">
        <v>14</v>
      </c>
      <c r="P1395" s="0" t="n">
        <v>42</v>
      </c>
      <c r="Q1395" s="0" t="n">
        <v>15</v>
      </c>
      <c r="R1395" s="0" t="n">
        <v>151</v>
      </c>
      <c r="S1395" s="0" t="n">
        <v>185</v>
      </c>
      <c r="T1395" s="0" t="n">
        <v>68</v>
      </c>
      <c r="U1395" s="0" t="n">
        <v>15</v>
      </c>
      <c r="V1395" s="0" t="n">
        <v>19</v>
      </c>
      <c r="W1395" s="0" t="n">
        <v>137</v>
      </c>
      <c r="X1395" s="0" t="n">
        <v>1</v>
      </c>
      <c r="Y1395" s="0" t="n">
        <v>66</v>
      </c>
      <c r="Z1395" s="0" t="n">
        <f aca="false">SUM(C1395:Y1395)</f>
        <v>13149</v>
      </c>
    </row>
    <row r="1396" customFormat="false" ht="15" hidden="false" customHeight="false" outlineLevel="0" collapsed="false">
      <c r="A1396" s="46" t="n">
        <v>43810</v>
      </c>
      <c r="C1396" s="0" t="n">
        <v>4620</v>
      </c>
      <c r="D1396" s="0" t="n">
        <v>2624</v>
      </c>
      <c r="E1396" s="0" t="n">
        <v>2042</v>
      </c>
      <c r="F1396" s="38" t="n">
        <v>64</v>
      </c>
      <c r="G1396" s="39" t="n">
        <v>303</v>
      </c>
      <c r="H1396" s="0" t="n">
        <v>325</v>
      </c>
      <c r="I1396" s="0" t="n">
        <v>1104</v>
      </c>
      <c r="J1396" s="0" t="n">
        <v>917</v>
      </c>
      <c r="K1396" s="0" t="n">
        <v>703</v>
      </c>
      <c r="L1396" s="0" t="n">
        <v>507</v>
      </c>
      <c r="M1396" s="0" t="n">
        <v>63</v>
      </c>
      <c r="N1396" s="0" t="n">
        <v>83</v>
      </c>
      <c r="O1396" s="0" t="n">
        <v>39</v>
      </c>
      <c r="P1396" s="0" t="n">
        <v>198</v>
      </c>
      <c r="Q1396" s="0" t="n">
        <v>7</v>
      </c>
      <c r="R1396" s="0" t="n">
        <v>66</v>
      </c>
      <c r="S1396" s="0" t="n">
        <v>159</v>
      </c>
      <c r="T1396" s="0" t="n">
        <v>35</v>
      </c>
      <c r="U1396" s="0" t="n">
        <v>5</v>
      </c>
      <c r="V1396" s="0" t="n">
        <v>12</v>
      </c>
      <c r="W1396" s="0" t="n">
        <v>137</v>
      </c>
      <c r="X1396" s="0" t="n">
        <v>25</v>
      </c>
      <c r="Y1396" s="0" t="n">
        <v>1072</v>
      </c>
      <c r="Z1396" s="0" t="n">
        <f aca="false">SUM(C1396:Y1396)</f>
        <v>15110</v>
      </c>
    </row>
    <row r="1397" customFormat="false" ht="15" hidden="false" customHeight="false" outlineLevel="0" collapsed="false">
      <c r="A1397" s="46" t="n">
        <v>43811</v>
      </c>
      <c r="C1397" s="0" t="n">
        <v>5362</v>
      </c>
      <c r="D1397" s="0" t="n">
        <v>2995</v>
      </c>
      <c r="E1397" s="0" t="n">
        <v>1925</v>
      </c>
      <c r="F1397" s="38" t="n">
        <v>51</v>
      </c>
      <c r="G1397" s="39" t="n">
        <v>71</v>
      </c>
      <c r="H1397" s="0" t="n">
        <v>267</v>
      </c>
      <c r="I1397" s="0" t="n">
        <v>242</v>
      </c>
      <c r="J1397" s="0" t="n">
        <v>927</v>
      </c>
      <c r="K1397" s="0" t="n">
        <v>987</v>
      </c>
      <c r="L1397" s="0" t="n">
        <v>12</v>
      </c>
      <c r="M1397" s="0" t="n">
        <v>170</v>
      </c>
      <c r="N1397" s="0" t="n">
        <v>183</v>
      </c>
      <c r="O1397" s="0" t="n">
        <v>127</v>
      </c>
      <c r="P1397" s="0" t="n">
        <v>319</v>
      </c>
      <c r="Q1397" s="0" t="n">
        <v>6</v>
      </c>
      <c r="R1397" s="0" t="n">
        <v>204</v>
      </c>
      <c r="S1397" s="0" t="n">
        <v>477</v>
      </c>
      <c r="T1397" s="0" t="n">
        <v>63</v>
      </c>
      <c r="U1397" s="0" t="n">
        <v>27</v>
      </c>
      <c r="V1397" s="0" t="n">
        <v>15</v>
      </c>
      <c r="W1397" s="0" t="n">
        <v>216</v>
      </c>
      <c r="X1397" s="0" t="n">
        <v>20</v>
      </c>
      <c r="Y1397" s="0" t="n">
        <v>372</v>
      </c>
      <c r="Z1397" s="0" t="n">
        <f aca="false">SUM(C1397:Y1397)</f>
        <v>15038</v>
      </c>
    </row>
    <row r="1398" customFormat="false" ht="15" hidden="false" customHeight="false" outlineLevel="0" collapsed="false">
      <c r="A1398" s="46" t="n">
        <v>43812</v>
      </c>
      <c r="C1398" s="0" t="n">
        <v>1585</v>
      </c>
      <c r="D1398" s="0" t="n">
        <v>2198</v>
      </c>
      <c r="E1398" s="0" t="n">
        <v>5256</v>
      </c>
      <c r="F1398" s="38" t="n">
        <v>53</v>
      </c>
      <c r="G1398" s="39" t="n">
        <v>64</v>
      </c>
      <c r="H1398" s="0" t="n">
        <v>437</v>
      </c>
      <c r="I1398" s="0" t="n">
        <v>145</v>
      </c>
      <c r="J1398" s="0" t="n">
        <v>1962</v>
      </c>
      <c r="K1398" s="0" t="n">
        <v>672</v>
      </c>
      <c r="L1398" s="0" t="n">
        <v>30</v>
      </c>
      <c r="M1398" s="0" t="n">
        <v>89</v>
      </c>
      <c r="N1398" s="0" t="n">
        <v>14</v>
      </c>
      <c r="O1398" s="0" t="n">
        <v>20</v>
      </c>
      <c r="P1398" s="0" t="n">
        <v>59</v>
      </c>
      <c r="Q1398" s="0" t="n">
        <v>3</v>
      </c>
      <c r="R1398" s="0" t="n">
        <v>78</v>
      </c>
      <c r="S1398" s="0" t="n">
        <v>170</v>
      </c>
      <c r="T1398" s="0" t="n">
        <v>52</v>
      </c>
      <c r="U1398" s="0" t="n">
        <v>6</v>
      </c>
      <c r="V1398" s="0" t="n">
        <v>7</v>
      </c>
      <c r="W1398" s="0" t="n">
        <v>93</v>
      </c>
      <c r="X1398" s="0" t="n">
        <v>15</v>
      </c>
      <c r="Y1398" s="0" t="n">
        <v>137</v>
      </c>
      <c r="Z1398" s="0" t="n">
        <f aca="false">SUM(C1398:Y1398)</f>
        <v>13145</v>
      </c>
    </row>
    <row r="1399" customFormat="false" ht="15" hidden="false" customHeight="false" outlineLevel="0" collapsed="false">
      <c r="A1399" s="46" t="n">
        <v>43813</v>
      </c>
      <c r="C1399" s="0" t="n">
        <v>3079</v>
      </c>
      <c r="D1399" s="0" t="n">
        <v>1064</v>
      </c>
      <c r="E1399" s="0" t="n">
        <v>2459</v>
      </c>
      <c r="F1399" s="38" t="n">
        <v>59</v>
      </c>
      <c r="G1399" s="39" t="n">
        <v>49</v>
      </c>
      <c r="H1399" s="0" t="n">
        <v>161</v>
      </c>
      <c r="I1399" s="0" t="n">
        <v>78</v>
      </c>
      <c r="J1399" s="0" t="n">
        <v>910</v>
      </c>
      <c r="K1399" s="0" t="n">
        <v>181</v>
      </c>
      <c r="L1399" s="0" t="n">
        <v>16</v>
      </c>
      <c r="M1399" s="0" t="n">
        <v>37</v>
      </c>
      <c r="N1399" s="0" t="n">
        <v>50</v>
      </c>
      <c r="O1399" s="0" t="n">
        <v>9</v>
      </c>
      <c r="P1399" s="0" t="n">
        <v>39</v>
      </c>
      <c r="Q1399" s="0" t="n">
        <v>1</v>
      </c>
      <c r="R1399" s="0" t="n">
        <v>26</v>
      </c>
      <c r="S1399" s="0" t="n">
        <v>168</v>
      </c>
      <c r="T1399" s="0" t="n">
        <v>21</v>
      </c>
      <c r="U1399" s="0" t="n">
        <v>41</v>
      </c>
      <c r="V1399" s="0" t="n">
        <v>43</v>
      </c>
      <c r="W1399" s="0" t="n">
        <v>55</v>
      </c>
      <c r="X1399" s="0" t="n">
        <v>0</v>
      </c>
      <c r="Y1399" s="0" t="n">
        <v>322</v>
      </c>
      <c r="Z1399" s="0" t="n">
        <f aca="false">SUM(C1399:Y1399)</f>
        <v>8868</v>
      </c>
    </row>
    <row r="1400" customFormat="false" ht="15" hidden="false" customHeight="false" outlineLevel="0" collapsed="false">
      <c r="A1400" s="46" t="n">
        <v>43814</v>
      </c>
      <c r="C1400" s="0" t="n">
        <v>3925</v>
      </c>
      <c r="D1400" s="0" t="n">
        <v>5666</v>
      </c>
      <c r="E1400" s="0" t="n">
        <v>3147</v>
      </c>
      <c r="F1400" s="38" t="n">
        <v>44</v>
      </c>
      <c r="G1400" s="39" t="n">
        <v>75</v>
      </c>
      <c r="H1400" s="0" t="n">
        <v>161</v>
      </c>
      <c r="I1400" s="0" t="n">
        <v>165</v>
      </c>
      <c r="J1400" s="0" t="n">
        <v>620</v>
      </c>
      <c r="K1400" s="0" t="n">
        <v>2857</v>
      </c>
      <c r="L1400" s="0" t="n">
        <v>3</v>
      </c>
      <c r="M1400" s="0" t="n">
        <v>74</v>
      </c>
      <c r="N1400" s="0" t="n">
        <v>66</v>
      </c>
      <c r="O1400" s="0" t="n">
        <v>29</v>
      </c>
      <c r="P1400" s="0" t="n">
        <v>78</v>
      </c>
      <c r="Q1400" s="0" t="n">
        <v>15</v>
      </c>
      <c r="R1400" s="0" t="n">
        <v>28</v>
      </c>
      <c r="S1400" s="0" t="n">
        <v>210</v>
      </c>
      <c r="T1400" s="0" t="n">
        <v>70</v>
      </c>
      <c r="U1400" s="0" t="n">
        <v>27</v>
      </c>
      <c r="V1400" s="0" t="n">
        <v>4</v>
      </c>
      <c r="W1400" s="0" t="n">
        <v>128</v>
      </c>
      <c r="X1400" s="0" t="n">
        <v>473</v>
      </c>
      <c r="Y1400" s="0" t="n">
        <v>314</v>
      </c>
      <c r="Z1400" s="0" t="n">
        <f aca="false">SUM(C1400:Y1400)</f>
        <v>18179</v>
      </c>
    </row>
    <row r="1401" customFormat="false" ht="15" hidden="false" customHeight="false" outlineLevel="0" collapsed="false">
      <c r="A1401" s="46" t="n">
        <v>43815</v>
      </c>
      <c r="C1401" s="0" t="n">
        <v>3068</v>
      </c>
      <c r="D1401" s="0" t="n">
        <v>10457</v>
      </c>
      <c r="E1401" s="0" t="n">
        <v>3784</v>
      </c>
      <c r="F1401" s="38" t="n">
        <v>51</v>
      </c>
      <c r="G1401" s="39" t="n">
        <v>620</v>
      </c>
      <c r="H1401" s="0" t="n">
        <v>269</v>
      </c>
      <c r="I1401" s="0" t="n">
        <v>91</v>
      </c>
      <c r="K1401" s="0" t="n">
        <v>2112</v>
      </c>
      <c r="M1401" s="0" t="n">
        <v>13</v>
      </c>
      <c r="N1401" s="0" t="n">
        <v>48</v>
      </c>
      <c r="O1401" s="0" t="n">
        <v>29</v>
      </c>
      <c r="P1401" s="0" t="n">
        <v>323</v>
      </c>
      <c r="Q1401" s="0" t="n">
        <v>7</v>
      </c>
      <c r="R1401" s="0" t="n">
        <v>104</v>
      </c>
      <c r="S1401" s="0" t="n">
        <v>127</v>
      </c>
      <c r="T1401" s="0" t="n">
        <v>5</v>
      </c>
      <c r="U1401" s="0" t="n">
        <v>16</v>
      </c>
      <c r="V1401" s="0" t="n">
        <v>9</v>
      </c>
      <c r="W1401" s="0" t="n">
        <v>49</v>
      </c>
      <c r="X1401" s="0" t="n">
        <v>118</v>
      </c>
      <c r="Y1401" s="0" t="n">
        <v>704</v>
      </c>
      <c r="Z1401" s="0" t="n">
        <f aca="false">SUM(C1401:Y1401)</f>
        <v>22004</v>
      </c>
    </row>
    <row r="1402" customFormat="false" ht="15" hidden="false" customHeight="false" outlineLevel="0" collapsed="false">
      <c r="A1402" s="46" t="n">
        <v>43816</v>
      </c>
      <c r="C1402" s="0" t="n">
        <v>3244</v>
      </c>
      <c r="D1402" s="0" t="n">
        <v>2464</v>
      </c>
      <c r="E1402" s="0" t="n">
        <v>2401</v>
      </c>
      <c r="F1402" s="38" t="n">
        <v>48</v>
      </c>
      <c r="G1402" s="39" t="n">
        <v>169</v>
      </c>
      <c r="H1402" s="0" t="n">
        <v>75</v>
      </c>
      <c r="I1402" s="0" t="n">
        <v>135</v>
      </c>
      <c r="K1402" s="0" t="n">
        <v>1749</v>
      </c>
      <c r="M1402" s="0" t="n">
        <v>8</v>
      </c>
      <c r="N1402" s="0" t="n">
        <v>19</v>
      </c>
      <c r="O1402" s="0" t="n">
        <v>31</v>
      </c>
      <c r="P1402" s="0" t="n">
        <v>156</v>
      </c>
      <c r="Q1402" s="0" t="n">
        <v>33</v>
      </c>
      <c r="R1402" s="0" t="n">
        <v>45</v>
      </c>
      <c r="S1402" s="0" t="n">
        <v>173</v>
      </c>
      <c r="T1402" s="0" t="n">
        <v>19</v>
      </c>
      <c r="U1402" s="0" t="n">
        <v>28</v>
      </c>
      <c r="V1402" s="0" t="n">
        <v>83</v>
      </c>
      <c r="W1402" s="0" t="n">
        <v>24</v>
      </c>
      <c r="X1402" s="0" t="n">
        <v>7</v>
      </c>
      <c r="Y1402" s="0" t="n">
        <v>933</v>
      </c>
      <c r="Z1402" s="0" t="n">
        <f aca="false">SUM(C1402:Y1402)</f>
        <v>11844</v>
      </c>
    </row>
    <row r="1403" customFormat="false" ht="15" hidden="false" customHeight="false" outlineLevel="0" collapsed="false">
      <c r="A1403" s="46" t="n">
        <v>43817</v>
      </c>
      <c r="C1403" s="0" t="n">
        <v>2062</v>
      </c>
      <c r="D1403" s="0" t="n">
        <v>2567</v>
      </c>
      <c r="E1403" s="0" t="n">
        <v>2255</v>
      </c>
      <c r="F1403" s="38" t="n">
        <v>34</v>
      </c>
      <c r="G1403" s="39" t="n">
        <v>350</v>
      </c>
      <c r="H1403" s="0" t="n">
        <v>106</v>
      </c>
      <c r="I1403" s="0" t="n">
        <v>123</v>
      </c>
      <c r="K1403" s="0" t="n">
        <v>2331</v>
      </c>
      <c r="M1403" s="0" t="n">
        <v>178</v>
      </c>
      <c r="N1403" s="0" t="n">
        <v>30</v>
      </c>
      <c r="O1403" s="0" t="n">
        <v>21</v>
      </c>
      <c r="P1403" s="0" t="n">
        <v>148</v>
      </c>
      <c r="Q1403" s="0" t="n">
        <v>2</v>
      </c>
      <c r="R1403" s="0" t="n">
        <v>130</v>
      </c>
      <c r="S1403" s="0" t="n">
        <v>111</v>
      </c>
      <c r="T1403" s="0" t="n">
        <v>6</v>
      </c>
      <c r="U1403" s="0" t="n">
        <v>21</v>
      </c>
      <c r="V1403" s="0" t="n">
        <v>34</v>
      </c>
      <c r="W1403" s="0" t="n">
        <v>72</v>
      </c>
      <c r="X1403" s="0" t="n">
        <v>160</v>
      </c>
      <c r="Y1403" s="0" t="n">
        <v>113</v>
      </c>
      <c r="Z1403" s="0" t="n">
        <f aca="false">SUM(C1403:Y1403)</f>
        <v>10854</v>
      </c>
    </row>
    <row r="1404" customFormat="false" ht="15" hidden="false" customHeight="false" outlineLevel="0" collapsed="false">
      <c r="A1404" s="46" t="n">
        <v>43818</v>
      </c>
      <c r="C1404" s="0" t="n">
        <v>2228</v>
      </c>
      <c r="D1404" s="0" t="n">
        <v>2106</v>
      </c>
      <c r="E1404" s="0" t="n">
        <v>2810</v>
      </c>
      <c r="F1404" s="38" t="n">
        <v>42</v>
      </c>
      <c r="G1404" s="39" t="n">
        <v>66</v>
      </c>
      <c r="H1404" s="0" t="n">
        <v>285</v>
      </c>
      <c r="I1404" s="0" t="n">
        <v>294</v>
      </c>
      <c r="K1404" s="0" t="n">
        <v>1416</v>
      </c>
      <c r="M1404" s="0" t="n">
        <v>20</v>
      </c>
      <c r="N1404" s="0" t="n">
        <v>61</v>
      </c>
      <c r="O1404" s="0" t="n">
        <v>8</v>
      </c>
      <c r="P1404" s="0" t="n">
        <v>91</v>
      </c>
      <c r="Q1404" s="0" t="n">
        <v>1</v>
      </c>
      <c r="R1404" s="0" t="n">
        <v>27</v>
      </c>
      <c r="S1404" s="0" t="n">
        <v>83</v>
      </c>
      <c r="T1404" s="0" t="n">
        <v>23</v>
      </c>
      <c r="U1404" s="0" t="n">
        <v>35</v>
      </c>
      <c r="V1404" s="0" t="n">
        <v>37</v>
      </c>
      <c r="W1404" s="0" t="n">
        <v>242</v>
      </c>
      <c r="X1404" s="0" t="n">
        <v>138</v>
      </c>
      <c r="Y1404" s="0" t="n">
        <v>254</v>
      </c>
      <c r="Z1404" s="0" t="n">
        <f aca="false">SUM(C1404:Y1404)</f>
        <v>10267</v>
      </c>
    </row>
    <row r="1405" customFormat="false" ht="15" hidden="false" customHeight="false" outlineLevel="0" collapsed="false">
      <c r="A1405" s="46" t="n">
        <v>43819</v>
      </c>
      <c r="C1405" s="0" t="n">
        <v>2870</v>
      </c>
      <c r="D1405" s="0" t="n">
        <v>2188</v>
      </c>
      <c r="E1405" s="0" t="n">
        <v>2915</v>
      </c>
      <c r="F1405" s="38" t="n">
        <v>50</v>
      </c>
      <c r="G1405" s="39" t="n">
        <v>38</v>
      </c>
      <c r="H1405" s="0" t="n">
        <v>61</v>
      </c>
      <c r="I1405" s="0" t="n">
        <v>60</v>
      </c>
      <c r="K1405" s="0" t="n">
        <v>1504</v>
      </c>
      <c r="M1405" s="0" t="n">
        <v>22</v>
      </c>
      <c r="N1405" s="0" t="n">
        <v>36</v>
      </c>
      <c r="O1405" s="0" t="n">
        <v>36</v>
      </c>
      <c r="P1405" s="0" t="n">
        <v>94</v>
      </c>
      <c r="Q1405" s="0" t="n">
        <v>34</v>
      </c>
      <c r="R1405" s="0" t="n">
        <v>59</v>
      </c>
      <c r="S1405" s="0" t="n">
        <v>332</v>
      </c>
      <c r="T1405" s="0" t="n">
        <v>56</v>
      </c>
      <c r="U1405" s="0" t="n">
        <v>17</v>
      </c>
      <c r="V1405" s="0" t="n">
        <v>31</v>
      </c>
      <c r="W1405" s="0" t="n">
        <v>94</v>
      </c>
      <c r="X1405" s="0" t="n">
        <v>327</v>
      </c>
      <c r="Y1405" s="0" t="n">
        <v>1572</v>
      </c>
      <c r="Z1405" s="0" t="n">
        <f aca="false">SUM(C1405:Y1405)</f>
        <v>12396</v>
      </c>
    </row>
    <row r="1406" customFormat="false" ht="15" hidden="false" customHeight="false" outlineLevel="0" collapsed="false">
      <c r="A1406" s="46" t="n">
        <v>43820</v>
      </c>
      <c r="C1406" s="0" t="n">
        <v>2378</v>
      </c>
      <c r="D1406" s="0" t="n">
        <v>2287</v>
      </c>
      <c r="E1406" s="0" t="n">
        <v>3952</v>
      </c>
      <c r="F1406" s="38" t="n">
        <v>87</v>
      </c>
      <c r="G1406" s="39" t="n">
        <v>120</v>
      </c>
      <c r="H1406" s="0" t="n">
        <v>105</v>
      </c>
      <c r="I1406" s="0" t="n">
        <v>37</v>
      </c>
      <c r="K1406" s="0" t="n">
        <v>1057</v>
      </c>
      <c r="M1406" s="0" t="n">
        <v>99</v>
      </c>
      <c r="N1406" s="0" t="n">
        <v>33</v>
      </c>
      <c r="O1406" s="0" t="n">
        <v>8</v>
      </c>
      <c r="P1406" s="0" t="n">
        <v>128</v>
      </c>
      <c r="Q1406" s="0" t="n">
        <v>75</v>
      </c>
      <c r="R1406" s="0" t="n">
        <v>13</v>
      </c>
      <c r="S1406" s="0" t="n">
        <v>136</v>
      </c>
      <c r="T1406" s="0" t="n">
        <v>16</v>
      </c>
      <c r="U1406" s="0" t="n">
        <v>21</v>
      </c>
      <c r="V1406" s="0" t="n">
        <v>20</v>
      </c>
      <c r="W1406" s="0" t="n">
        <v>17</v>
      </c>
      <c r="X1406" s="0" t="n">
        <v>25</v>
      </c>
      <c r="Y1406" s="0" t="n">
        <v>968</v>
      </c>
      <c r="Z1406" s="0" t="n">
        <f aca="false">SUM(C1406:Y1406)</f>
        <v>11582</v>
      </c>
    </row>
    <row r="1407" customFormat="false" ht="15" hidden="false" customHeight="false" outlineLevel="0" collapsed="false">
      <c r="A1407" s="46" t="n">
        <v>43821</v>
      </c>
      <c r="C1407" s="0" t="n">
        <v>3279</v>
      </c>
      <c r="D1407" s="0" t="n">
        <v>3453</v>
      </c>
      <c r="E1407" s="0" t="n">
        <v>3215</v>
      </c>
      <c r="F1407" s="38" t="n">
        <v>29</v>
      </c>
      <c r="G1407" s="39" t="n">
        <v>207</v>
      </c>
      <c r="H1407" s="0" t="n">
        <v>136</v>
      </c>
      <c r="I1407" s="0" t="n">
        <v>294</v>
      </c>
      <c r="K1407" s="0" t="n">
        <v>1309</v>
      </c>
      <c r="M1407" s="0" t="n">
        <v>36</v>
      </c>
      <c r="N1407" s="0" t="n">
        <v>49</v>
      </c>
      <c r="O1407" s="0" t="n">
        <v>64</v>
      </c>
      <c r="P1407" s="0" t="n">
        <v>66</v>
      </c>
      <c r="Q1407" s="0" t="n">
        <v>15</v>
      </c>
      <c r="R1407" s="0" t="n">
        <v>22</v>
      </c>
      <c r="S1407" s="0" t="n">
        <v>117</v>
      </c>
      <c r="T1407" s="0" t="n">
        <v>39</v>
      </c>
      <c r="U1407" s="0" t="n">
        <v>15</v>
      </c>
      <c r="V1407" s="0" t="n">
        <v>4</v>
      </c>
      <c r="W1407" s="0" t="n">
        <v>80</v>
      </c>
      <c r="X1407" s="0" t="n">
        <v>0</v>
      </c>
      <c r="Y1407" s="0" t="n">
        <v>686</v>
      </c>
      <c r="Z1407" s="0" t="n">
        <f aca="false">SUM(C1407:Y1407)</f>
        <v>13115</v>
      </c>
    </row>
    <row r="1408" customFormat="false" ht="15" hidden="false" customHeight="false" outlineLevel="0" collapsed="false">
      <c r="A1408" s="46" t="n">
        <v>43822</v>
      </c>
      <c r="C1408" s="0" t="n">
        <v>3203</v>
      </c>
      <c r="D1408" s="0" t="n">
        <v>17120</v>
      </c>
      <c r="E1408" s="0" t="n">
        <v>5841</v>
      </c>
      <c r="F1408" s="38" t="n">
        <v>56</v>
      </c>
      <c r="G1408" s="39" t="n">
        <v>66</v>
      </c>
      <c r="H1408" s="0" t="n">
        <v>8</v>
      </c>
      <c r="I1408" s="0" t="n">
        <v>73</v>
      </c>
      <c r="K1408" s="0" t="n">
        <v>952</v>
      </c>
      <c r="M1408" s="0" t="n">
        <v>27</v>
      </c>
      <c r="N1408" s="0" t="n">
        <v>51</v>
      </c>
      <c r="O1408" s="0" t="n">
        <v>26</v>
      </c>
      <c r="P1408" s="0" t="n">
        <v>89</v>
      </c>
      <c r="Q1408" s="0" t="n">
        <v>12</v>
      </c>
      <c r="R1408" s="0" t="n">
        <v>18</v>
      </c>
      <c r="S1408" s="0" t="n">
        <v>360</v>
      </c>
      <c r="T1408" s="0" t="n">
        <v>98</v>
      </c>
      <c r="U1408" s="0" t="n">
        <v>16</v>
      </c>
      <c r="V1408" s="0" t="n">
        <v>11</v>
      </c>
      <c r="W1408" s="0" t="n">
        <v>208</v>
      </c>
      <c r="X1408" s="0" t="n">
        <v>791</v>
      </c>
      <c r="Y1408" s="0" t="n">
        <v>42</v>
      </c>
      <c r="Z1408" s="0" t="n">
        <f aca="false">SUM(C1408:Y1408)</f>
        <v>29068</v>
      </c>
    </row>
    <row r="1409" customFormat="false" ht="15" hidden="false" customHeight="false" outlineLevel="0" collapsed="false">
      <c r="A1409" s="46" t="n">
        <v>43823</v>
      </c>
      <c r="C1409" s="0" t="n">
        <v>3896</v>
      </c>
      <c r="D1409" s="0" t="n">
        <v>4548</v>
      </c>
      <c r="E1409" s="0" t="n">
        <v>4361</v>
      </c>
      <c r="F1409" s="38" t="n">
        <v>37</v>
      </c>
      <c r="G1409" s="39" t="n">
        <v>142</v>
      </c>
      <c r="H1409" s="0" t="n">
        <v>166</v>
      </c>
      <c r="I1409" s="0" t="n">
        <v>75</v>
      </c>
      <c r="K1409" s="0" t="n">
        <v>4004</v>
      </c>
      <c r="M1409" s="0" t="n">
        <v>12</v>
      </c>
      <c r="N1409" s="0" t="n">
        <v>45</v>
      </c>
      <c r="O1409" s="0" t="n">
        <v>35</v>
      </c>
      <c r="P1409" s="0" t="n">
        <v>21</v>
      </c>
      <c r="Q1409" s="0" t="n">
        <v>23</v>
      </c>
      <c r="R1409" s="0" t="n">
        <v>29</v>
      </c>
      <c r="S1409" s="0" t="n">
        <v>178</v>
      </c>
      <c r="T1409" s="0" t="n">
        <v>13</v>
      </c>
      <c r="U1409" s="0" t="n">
        <v>84</v>
      </c>
      <c r="V1409" s="0" t="n">
        <v>3</v>
      </c>
      <c r="W1409" s="0" t="n">
        <v>138</v>
      </c>
      <c r="X1409" s="0" t="n">
        <v>48</v>
      </c>
      <c r="Y1409" s="0" t="n">
        <v>85</v>
      </c>
      <c r="Z1409" s="0" t="n">
        <f aca="false">SUM(C1409:Y1409)</f>
        <v>17943</v>
      </c>
    </row>
    <row r="1410" customFormat="false" ht="15" hidden="false" customHeight="false" outlineLevel="0" collapsed="false">
      <c r="A1410" s="46" t="n">
        <v>43824</v>
      </c>
      <c r="C1410" s="0" t="n">
        <v>2839</v>
      </c>
      <c r="D1410" s="0" t="n">
        <v>3251</v>
      </c>
      <c r="E1410" s="0" t="n">
        <v>4981</v>
      </c>
      <c r="F1410" s="38" t="n">
        <v>57</v>
      </c>
      <c r="G1410" s="39" t="n">
        <v>102</v>
      </c>
      <c r="H1410" s="0" t="n">
        <v>170</v>
      </c>
      <c r="I1410" s="0" t="n">
        <v>208</v>
      </c>
      <c r="K1410" s="0" t="n">
        <v>3254</v>
      </c>
      <c r="M1410" s="0" t="n">
        <v>24</v>
      </c>
      <c r="N1410" s="0" t="n">
        <v>41</v>
      </c>
      <c r="O1410" s="0" t="n">
        <v>47</v>
      </c>
      <c r="P1410" s="0" t="n">
        <v>57</v>
      </c>
      <c r="Q1410" s="0" t="n">
        <v>22</v>
      </c>
      <c r="R1410" s="0" t="n">
        <v>57</v>
      </c>
      <c r="S1410" s="0" t="n">
        <v>224</v>
      </c>
      <c r="T1410" s="0" t="n">
        <v>5</v>
      </c>
      <c r="U1410" s="0" t="n">
        <v>20</v>
      </c>
      <c r="V1410" s="0" t="n">
        <v>0</v>
      </c>
      <c r="W1410" s="0" t="n">
        <v>268</v>
      </c>
      <c r="X1410" s="0" t="n">
        <v>276</v>
      </c>
      <c r="Y1410" s="0" t="n">
        <v>75</v>
      </c>
      <c r="Z1410" s="0" t="n">
        <f aca="false">SUM(C1410:Y1410)</f>
        <v>15978</v>
      </c>
    </row>
    <row r="1411" customFormat="false" ht="15" hidden="false" customHeight="false" outlineLevel="0" collapsed="false">
      <c r="A1411" s="46" t="n">
        <v>43825</v>
      </c>
      <c r="C1411" s="0" t="n">
        <v>1915</v>
      </c>
      <c r="D1411" s="0" t="n">
        <v>2512</v>
      </c>
      <c r="E1411" s="0" t="n">
        <v>6168</v>
      </c>
      <c r="F1411" s="38" t="n">
        <v>38</v>
      </c>
      <c r="G1411" s="39" t="n">
        <v>23</v>
      </c>
      <c r="H1411" s="0" t="n">
        <v>172</v>
      </c>
      <c r="I1411" s="0" t="n">
        <v>137</v>
      </c>
      <c r="K1411" s="0" t="n">
        <v>3081</v>
      </c>
      <c r="M1411" s="0" t="n">
        <v>7</v>
      </c>
      <c r="N1411" s="0" t="n">
        <v>13</v>
      </c>
      <c r="O1411" s="0" t="n">
        <v>85</v>
      </c>
      <c r="P1411" s="0" t="n">
        <v>75</v>
      </c>
      <c r="Q1411" s="0" t="n">
        <v>3</v>
      </c>
      <c r="R1411" s="0" t="n">
        <v>19</v>
      </c>
      <c r="S1411" s="0" t="n">
        <v>97</v>
      </c>
      <c r="T1411" s="0" t="n">
        <v>23</v>
      </c>
      <c r="U1411" s="0" t="n">
        <v>9</v>
      </c>
      <c r="V1411" s="0" t="n">
        <v>222</v>
      </c>
      <c r="W1411" s="0" t="n">
        <v>271</v>
      </c>
      <c r="X1411" s="0" t="n">
        <v>1</v>
      </c>
      <c r="Y1411" s="0" t="n">
        <v>89</v>
      </c>
      <c r="Z1411" s="0" t="n">
        <f aca="false">SUM(C1411:Y1411)</f>
        <v>14960</v>
      </c>
    </row>
    <row r="1412" customFormat="false" ht="15" hidden="false" customHeight="false" outlineLevel="0" collapsed="false">
      <c r="A1412" s="46" t="n">
        <v>43826</v>
      </c>
      <c r="C1412" s="0" t="n">
        <v>2521</v>
      </c>
      <c r="D1412" s="0" t="n">
        <v>3491</v>
      </c>
      <c r="E1412" s="0" t="n">
        <v>3647</v>
      </c>
      <c r="F1412" s="38" t="n">
        <v>72</v>
      </c>
      <c r="G1412" s="39" t="n">
        <v>34</v>
      </c>
      <c r="H1412" s="0" t="n">
        <v>294</v>
      </c>
      <c r="I1412" s="0" t="n">
        <v>193</v>
      </c>
      <c r="K1412" s="0" t="n">
        <v>3886</v>
      </c>
      <c r="M1412" s="0" t="n">
        <v>0</v>
      </c>
      <c r="N1412" s="0" t="n">
        <v>45</v>
      </c>
      <c r="O1412" s="0" t="n">
        <v>41</v>
      </c>
      <c r="P1412" s="0" t="n">
        <v>57</v>
      </c>
      <c r="Q1412" s="0" t="n">
        <v>12</v>
      </c>
      <c r="R1412" s="0" t="n">
        <v>26</v>
      </c>
      <c r="S1412" s="0" t="n">
        <v>67</v>
      </c>
      <c r="T1412" s="0" t="n">
        <v>3</v>
      </c>
      <c r="U1412" s="0" t="n">
        <v>18</v>
      </c>
      <c r="V1412" s="0" t="n">
        <v>13</v>
      </c>
      <c r="W1412" s="0" t="n">
        <v>162</v>
      </c>
      <c r="X1412" s="0" t="n">
        <v>18</v>
      </c>
      <c r="Y1412" s="0" t="n">
        <v>23</v>
      </c>
      <c r="Z1412" s="0" t="n">
        <f aca="false">SUM(C1412:Y1412)</f>
        <v>14623</v>
      </c>
    </row>
    <row r="1413" customFormat="false" ht="15" hidden="false" customHeight="false" outlineLevel="0" collapsed="false">
      <c r="A1413" s="46" t="n">
        <v>43827</v>
      </c>
      <c r="C1413" s="0" t="n">
        <v>2193</v>
      </c>
      <c r="D1413" s="0" t="n">
        <v>4335</v>
      </c>
      <c r="E1413" s="0" t="n">
        <v>2914</v>
      </c>
      <c r="F1413" s="38" t="n">
        <v>52</v>
      </c>
      <c r="G1413" s="39" t="n">
        <v>156</v>
      </c>
      <c r="H1413" s="0" t="n">
        <v>88</v>
      </c>
      <c r="I1413" s="0" t="n">
        <v>143</v>
      </c>
      <c r="K1413" s="0" t="n">
        <v>2058</v>
      </c>
      <c r="M1413" s="0" t="n">
        <v>109</v>
      </c>
      <c r="N1413" s="0" t="n">
        <v>30</v>
      </c>
      <c r="O1413" s="0" t="n">
        <v>52</v>
      </c>
      <c r="P1413" s="0" t="n">
        <v>161</v>
      </c>
      <c r="Q1413" s="0" t="n">
        <v>12</v>
      </c>
      <c r="R1413" s="0" t="n">
        <v>21</v>
      </c>
      <c r="S1413" s="0" t="n">
        <v>199</v>
      </c>
      <c r="T1413" s="0" t="n">
        <v>136</v>
      </c>
      <c r="U1413" s="0" t="n">
        <v>26</v>
      </c>
      <c r="V1413" s="0" t="n">
        <v>16</v>
      </c>
      <c r="W1413" s="0" t="n">
        <v>163</v>
      </c>
      <c r="X1413" s="0" t="n">
        <v>57</v>
      </c>
      <c r="Y1413" s="0" t="n">
        <v>19</v>
      </c>
      <c r="Z1413" s="0" t="n">
        <f aca="false">SUM(C1413:Y1413)</f>
        <v>12940</v>
      </c>
    </row>
    <row r="1414" customFormat="false" ht="15" hidden="false" customHeight="false" outlineLevel="0" collapsed="false">
      <c r="A1414" s="46" t="n">
        <v>43828</v>
      </c>
      <c r="C1414" s="0" t="n">
        <v>2120</v>
      </c>
      <c r="D1414" s="0" t="n">
        <v>2043</v>
      </c>
      <c r="E1414" s="0" t="n">
        <v>3176</v>
      </c>
      <c r="F1414" s="38" t="n">
        <v>56</v>
      </c>
      <c r="G1414" s="39" t="n">
        <v>58</v>
      </c>
      <c r="H1414" s="0" t="n">
        <v>163</v>
      </c>
      <c r="I1414" s="0" t="n">
        <v>93</v>
      </c>
      <c r="K1414" s="0" t="n">
        <v>1120</v>
      </c>
      <c r="M1414" s="0" t="n">
        <v>35</v>
      </c>
      <c r="N1414" s="0" t="n">
        <v>38</v>
      </c>
      <c r="O1414" s="0" t="n">
        <v>43</v>
      </c>
      <c r="P1414" s="0" t="n">
        <v>26</v>
      </c>
      <c r="Q1414" s="0" t="n">
        <v>1</v>
      </c>
      <c r="R1414" s="0" t="n">
        <v>10</v>
      </c>
      <c r="S1414" s="0" t="n">
        <v>70</v>
      </c>
      <c r="T1414" s="0" t="n">
        <v>260</v>
      </c>
      <c r="U1414" s="0" t="n">
        <v>28</v>
      </c>
      <c r="V1414" s="0" t="n">
        <v>11</v>
      </c>
      <c r="W1414" s="0" t="n">
        <v>21</v>
      </c>
      <c r="X1414" s="0" t="n">
        <v>16</v>
      </c>
      <c r="Y1414" s="0" t="n">
        <v>279</v>
      </c>
      <c r="Z1414" s="0" t="n">
        <f aca="false">SUM(C1414:Y1414)</f>
        <v>9667</v>
      </c>
    </row>
    <row r="1415" customFormat="false" ht="15" hidden="false" customHeight="false" outlineLevel="0" collapsed="false">
      <c r="A1415" s="46" t="n">
        <v>43829</v>
      </c>
      <c r="C1415" s="0" t="n">
        <v>6485</v>
      </c>
      <c r="D1415" s="0" t="n">
        <v>3269</v>
      </c>
      <c r="E1415" s="0" t="n">
        <v>3474</v>
      </c>
      <c r="F1415" s="38" t="n">
        <v>44</v>
      </c>
      <c r="G1415" s="39" t="n">
        <v>98</v>
      </c>
      <c r="H1415" s="0" t="n">
        <v>84</v>
      </c>
      <c r="I1415" s="0" t="n">
        <v>184</v>
      </c>
      <c r="K1415" s="0" t="n">
        <v>1316</v>
      </c>
      <c r="M1415" s="0" t="n">
        <v>0</v>
      </c>
      <c r="N1415" s="0" t="n">
        <v>61</v>
      </c>
      <c r="O1415" s="0" t="n">
        <v>27</v>
      </c>
      <c r="P1415" s="0" t="n">
        <v>51</v>
      </c>
      <c r="Q1415" s="0" t="n">
        <v>4</v>
      </c>
      <c r="R1415" s="0" t="n">
        <v>22</v>
      </c>
      <c r="S1415" s="0" t="n">
        <v>219</v>
      </c>
      <c r="T1415" s="0" t="n">
        <v>51</v>
      </c>
      <c r="U1415" s="0" t="n">
        <v>187</v>
      </c>
      <c r="V1415" s="0" t="n">
        <v>28</v>
      </c>
      <c r="W1415" s="0" t="n">
        <v>218</v>
      </c>
      <c r="X1415" s="0" t="n">
        <v>56</v>
      </c>
      <c r="Y1415" s="0" t="n">
        <v>52</v>
      </c>
      <c r="Z1415" s="0" t="n">
        <f aca="false">SUM(C1415:Y1415)</f>
        <v>15930</v>
      </c>
    </row>
    <row r="1416" customFormat="false" ht="15" hidden="false" customHeight="false" outlineLevel="0" collapsed="false">
      <c r="A1416" s="46" t="n">
        <v>43830</v>
      </c>
      <c r="C1416" s="0" t="n">
        <v>3549</v>
      </c>
      <c r="D1416" s="0" t="n">
        <v>5262</v>
      </c>
      <c r="E1416" s="0" t="n">
        <v>5921</v>
      </c>
      <c r="F1416" s="76" t="n">
        <v>81</v>
      </c>
      <c r="G1416" s="77" t="n">
        <v>39</v>
      </c>
      <c r="H1416" s="0" t="n">
        <v>211</v>
      </c>
      <c r="I1416" s="0" t="n">
        <v>41</v>
      </c>
      <c r="K1416" s="0" t="n">
        <v>1170</v>
      </c>
      <c r="M1416" s="0" t="n">
        <v>32</v>
      </c>
      <c r="N1416" s="0" t="n">
        <v>31</v>
      </c>
      <c r="O1416" s="0" t="n">
        <v>22</v>
      </c>
      <c r="P1416" s="0" t="n">
        <v>42</v>
      </c>
      <c r="Q1416" s="0" t="n">
        <v>19</v>
      </c>
      <c r="R1416" s="0" t="n">
        <v>23</v>
      </c>
      <c r="S1416" s="0" t="n">
        <v>135</v>
      </c>
      <c r="T1416" s="0" t="n">
        <v>39</v>
      </c>
      <c r="U1416" s="0" t="n">
        <v>28</v>
      </c>
      <c r="V1416" s="0" t="n">
        <v>0</v>
      </c>
      <c r="W1416" s="0" t="n">
        <v>101</v>
      </c>
      <c r="X1416" s="0" t="n">
        <v>193</v>
      </c>
      <c r="Y1416" s="0" t="n">
        <v>67</v>
      </c>
      <c r="Z1416" s="0" t="n">
        <f aca="false">SUM(C1416:Y1416)</f>
        <v>17006</v>
      </c>
    </row>
    <row r="1417" customFormat="false" ht="15" hidden="false" customHeight="false" outlineLevel="0" collapsed="false">
      <c r="A1417" s="78"/>
      <c r="B1417" s="78"/>
      <c r="C1417" s="78"/>
      <c r="D1417" s="78"/>
      <c r="E1417" s="78"/>
      <c r="F1417" s="78"/>
      <c r="G1417" s="78"/>
      <c r="H1417" s="78"/>
      <c r="I1417" s="78"/>
      <c r="J1417" s="78"/>
      <c r="K1417" s="78"/>
      <c r="L1417" s="78"/>
      <c r="M1417" s="78"/>
      <c r="N1417" s="78"/>
      <c r="O1417" s="78"/>
      <c r="P1417" s="78"/>
      <c r="Q1417" s="78"/>
      <c r="R1417" s="78"/>
      <c r="S1417" s="78"/>
      <c r="T1417" s="78"/>
      <c r="U1417" s="78"/>
      <c r="V1417" s="78"/>
      <c r="W1417" s="78"/>
      <c r="X1417" s="78"/>
      <c r="Y1417" s="78"/>
      <c r="Z1417" s="78"/>
      <c r="AA1417" s="78"/>
      <c r="AB1417" s="78"/>
      <c r="AC1417" s="78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  <c r="AP1417" s="24"/>
      <c r="AQ1417" s="24"/>
      <c r="AR1417" s="24"/>
      <c r="AS1417" s="24"/>
      <c r="AT1417" s="24"/>
      <c r="AU1417" s="24"/>
      <c r="AV1417" s="24"/>
      <c r="AW1417" s="24"/>
      <c r="AX1417" s="24"/>
      <c r="AY1417" s="24"/>
      <c r="AZ1417" s="24"/>
      <c r="BA1417" s="24"/>
      <c r="BB1417" s="24"/>
      <c r="BC1417" s="24"/>
      <c r="BD1417" s="24"/>
      <c r="BE1417" s="24"/>
      <c r="BF1417" s="24"/>
    </row>
    <row r="1418" customFormat="false" ht="15" hidden="false" customHeight="false" outlineLevel="0" collapsed="false">
      <c r="A1418" s="79" t="n">
        <v>2020</v>
      </c>
      <c r="B1418" s="79"/>
      <c r="C1418" s="80" t="s">
        <v>45</v>
      </c>
      <c r="D1418" s="80"/>
      <c r="E1418" s="80"/>
      <c r="F1418" s="80" t="s">
        <v>46</v>
      </c>
      <c r="G1418" s="80"/>
      <c r="H1418" s="80"/>
      <c r="I1418" s="80"/>
      <c r="J1418" s="80"/>
      <c r="K1418" s="80"/>
      <c r="L1418" s="80"/>
      <c r="M1418" s="80"/>
      <c r="N1418" s="80"/>
      <c r="O1418" s="80"/>
      <c r="P1418" s="80"/>
      <c r="Q1418" s="80"/>
      <c r="R1418" s="80"/>
      <c r="S1418" s="80"/>
      <c r="T1418" s="80"/>
      <c r="U1418" s="79"/>
      <c r="V1418" s="79"/>
      <c r="W1418" s="79"/>
      <c r="X1418" s="79"/>
      <c r="Y1418" s="79"/>
      <c r="Z1418" s="79"/>
      <c r="AA1418" s="79" t="s">
        <v>94</v>
      </c>
      <c r="AB1418" s="79"/>
      <c r="AC1418" s="79"/>
    </row>
    <row r="1419" customFormat="false" ht="15" hidden="false" customHeight="false" outlineLevel="0" collapsed="false">
      <c r="A1419" s="79" t="s">
        <v>49</v>
      </c>
      <c r="B1419" s="79"/>
      <c r="C1419" s="79"/>
      <c r="D1419" s="79"/>
      <c r="E1419" s="79"/>
      <c r="F1419" s="80" t="s">
        <v>97</v>
      </c>
      <c r="G1419" s="80"/>
      <c r="H1419" s="81"/>
      <c r="I1419" s="82"/>
      <c r="J1419" s="81"/>
      <c r="K1419" s="80" t="s">
        <v>99</v>
      </c>
      <c r="L1419" s="80"/>
      <c r="M1419" s="80"/>
      <c r="N1419" s="80"/>
      <c r="O1419" s="80" t="s">
        <v>100</v>
      </c>
      <c r="P1419" s="80"/>
      <c r="Q1419" s="80"/>
      <c r="R1419" s="80"/>
      <c r="S1419" s="80"/>
      <c r="T1419" s="79" t="s">
        <v>101</v>
      </c>
      <c r="U1419" s="79"/>
      <c r="V1419" s="79"/>
      <c r="W1419" s="79"/>
      <c r="X1419" s="79"/>
      <c r="Y1419" s="79"/>
      <c r="Z1419" s="79"/>
      <c r="AA1419" s="79"/>
      <c r="AB1419" s="79"/>
      <c r="AC1419" s="79" t="s">
        <v>172</v>
      </c>
      <c r="AD1419" s="79"/>
      <c r="AE1419" s="79"/>
      <c r="AF1419" s="79"/>
      <c r="AG1419" s="79"/>
      <c r="AH1419" s="79"/>
      <c r="AI1419" s="79" t="s">
        <v>173</v>
      </c>
      <c r="AJ1419" s="79"/>
      <c r="AK1419" s="79"/>
      <c r="AL1419" s="79"/>
      <c r="AM1419" s="79"/>
      <c r="AN1419" s="79"/>
      <c r="AO1419" s="79"/>
      <c r="AP1419" s="79"/>
      <c r="AQ1419" s="79"/>
    </row>
    <row r="1420" customFormat="false" ht="15" hidden="false" customHeight="false" outlineLevel="0" collapsed="false">
      <c r="A1420" s="79"/>
      <c r="B1420" s="79"/>
      <c r="C1420" s="79" t="s">
        <v>50</v>
      </c>
      <c r="D1420" s="79" t="s">
        <v>51</v>
      </c>
      <c r="E1420" s="79" t="s">
        <v>52</v>
      </c>
      <c r="F1420" s="79" t="s">
        <v>55</v>
      </c>
      <c r="G1420" s="79" t="s">
        <v>77</v>
      </c>
      <c r="H1420" s="79" t="s">
        <v>174</v>
      </c>
      <c r="I1420" s="79" t="s">
        <v>56</v>
      </c>
      <c r="J1420" s="79" t="s">
        <v>175</v>
      </c>
      <c r="K1420" s="79" t="s">
        <v>68</v>
      </c>
      <c r="L1420" s="79" t="s">
        <v>59</v>
      </c>
      <c r="M1420" s="79" t="s">
        <v>176</v>
      </c>
      <c r="N1420" s="79" t="s">
        <v>63</v>
      </c>
      <c r="O1420" s="79" t="s">
        <v>58</v>
      </c>
      <c r="P1420" s="79" t="s">
        <v>61</v>
      </c>
      <c r="Q1420" s="79" t="s">
        <v>62</v>
      </c>
      <c r="R1420" s="79" t="s">
        <v>64</v>
      </c>
      <c r="S1420" s="79" t="s">
        <v>65</v>
      </c>
      <c r="T1420" s="79" t="s">
        <v>81</v>
      </c>
      <c r="U1420" s="79"/>
      <c r="V1420" s="79"/>
      <c r="W1420" s="79"/>
      <c r="X1420" s="79"/>
      <c r="Y1420" s="79"/>
      <c r="Z1420" s="79"/>
      <c r="AA1420" s="79"/>
      <c r="AB1420" s="79"/>
      <c r="AC1420" s="79" t="s">
        <v>67</v>
      </c>
      <c r="AD1420" s="79" t="s">
        <v>177</v>
      </c>
      <c r="AE1420" s="79" t="s">
        <v>57</v>
      </c>
      <c r="AF1420" s="79" t="s">
        <v>171</v>
      </c>
      <c r="AG1420" s="79"/>
      <c r="AH1420" s="79"/>
      <c r="AI1420" s="79" t="s">
        <v>178</v>
      </c>
      <c r="AJ1420" s="79" t="s">
        <v>179</v>
      </c>
      <c r="AK1420" s="79" t="s">
        <v>180</v>
      </c>
      <c r="AL1420" s="79" t="s">
        <v>181</v>
      </c>
      <c r="AM1420" s="79" t="s">
        <v>182</v>
      </c>
      <c r="AN1420" s="79" t="s">
        <v>183</v>
      </c>
      <c r="AO1420" s="79"/>
      <c r="AP1420" s="79"/>
      <c r="AQ1420" s="79"/>
    </row>
    <row r="1421" customFormat="false" ht="15" hidden="false" customHeight="false" outlineLevel="0" collapsed="false">
      <c r="A1421" s="83" t="n">
        <v>43831</v>
      </c>
      <c r="B1421" s="79"/>
      <c r="C1421" s="79" t="n">
        <v>1928</v>
      </c>
      <c r="D1421" s="79" t="n">
        <v>2682</v>
      </c>
      <c r="E1421" s="79" t="n">
        <v>6094</v>
      </c>
      <c r="F1421" s="79" t="n">
        <v>140</v>
      </c>
      <c r="G1421" s="79" t="n">
        <v>96</v>
      </c>
      <c r="H1421" s="79" t="n">
        <v>36</v>
      </c>
      <c r="I1421" s="79" t="n">
        <v>717</v>
      </c>
      <c r="J1421" s="79" t="n">
        <v>70</v>
      </c>
      <c r="K1421" s="79" t="n">
        <v>19</v>
      </c>
      <c r="L1421" s="79" t="n">
        <v>25</v>
      </c>
      <c r="M1421" s="79" t="n">
        <v>22</v>
      </c>
      <c r="N1421" s="79" t="n">
        <v>35</v>
      </c>
      <c r="O1421" s="79" t="n">
        <v>97</v>
      </c>
      <c r="P1421" s="79" t="n">
        <v>29</v>
      </c>
      <c r="Q1421" s="79" t="n">
        <v>18</v>
      </c>
      <c r="R1421" s="79" t="n">
        <v>1</v>
      </c>
      <c r="S1421" s="79" t="n">
        <v>131</v>
      </c>
      <c r="T1421" s="79" t="n">
        <v>86</v>
      </c>
      <c r="U1421" s="79"/>
      <c r="V1421" s="79"/>
      <c r="W1421" s="79"/>
      <c r="X1421" s="79"/>
      <c r="Y1421" s="79"/>
      <c r="Z1421" s="79"/>
      <c r="AA1421" s="79" t="n">
        <f aca="false">SUM(C1421:T1421)</f>
        <v>12226</v>
      </c>
      <c r="AB1421" s="84"/>
      <c r="AC1421" s="79" t="n">
        <v>62</v>
      </c>
      <c r="AD1421" s="79" t="n">
        <v>74</v>
      </c>
      <c r="AE1421" s="79" t="n">
        <v>36</v>
      </c>
      <c r="AF1421" s="79"/>
      <c r="AG1421" s="79"/>
      <c r="AH1421" s="85" t="n">
        <v>43922</v>
      </c>
      <c r="AI1421" s="79" t="n">
        <v>17615</v>
      </c>
      <c r="AJ1421" s="79" t="n">
        <v>15983</v>
      </c>
      <c r="AK1421" s="79" t="n">
        <v>2345</v>
      </c>
      <c r="AL1421" s="79" t="n">
        <v>7446</v>
      </c>
      <c r="AM1421" s="79" t="n">
        <v>241</v>
      </c>
      <c r="AN1421" s="79" t="n">
        <v>0</v>
      </c>
      <c r="AO1421" s="79"/>
      <c r="AP1421" s="79"/>
      <c r="AQ1421" s="79"/>
    </row>
    <row r="1422" customFormat="false" ht="15" hidden="false" customHeight="false" outlineLevel="0" collapsed="false">
      <c r="A1422" s="83" t="n">
        <v>43832</v>
      </c>
      <c r="B1422" s="79"/>
      <c r="C1422" s="79" t="n">
        <v>1192</v>
      </c>
      <c r="D1422" s="79" t="n">
        <v>3700</v>
      </c>
      <c r="E1422" s="79" t="n">
        <v>5817</v>
      </c>
      <c r="F1422" s="79" t="n">
        <v>70</v>
      </c>
      <c r="G1422" s="79" t="n">
        <v>195</v>
      </c>
      <c r="H1422" s="79" t="n">
        <v>74</v>
      </c>
      <c r="I1422" s="79" t="n">
        <v>3582</v>
      </c>
      <c r="J1422" s="79" t="n">
        <v>61</v>
      </c>
      <c r="K1422" s="79" t="n">
        <v>39</v>
      </c>
      <c r="L1422" s="79" t="n">
        <v>24</v>
      </c>
      <c r="M1422" s="79" t="n">
        <v>106</v>
      </c>
      <c r="N1422" s="79" t="n">
        <v>45</v>
      </c>
      <c r="O1422" s="79" t="n">
        <v>339</v>
      </c>
      <c r="P1422" s="79" t="n">
        <v>35</v>
      </c>
      <c r="Q1422" s="79" t="n">
        <v>68</v>
      </c>
      <c r="R1422" s="79" t="n">
        <v>181</v>
      </c>
      <c r="S1422" s="79" t="n">
        <v>314</v>
      </c>
      <c r="T1422" s="79" t="n">
        <v>273</v>
      </c>
      <c r="U1422" s="79"/>
      <c r="V1422" s="79"/>
      <c r="W1422" s="79"/>
      <c r="X1422" s="79"/>
      <c r="Y1422" s="79"/>
      <c r="Z1422" s="79"/>
      <c r="AA1422" s="79" t="n">
        <f aca="false">SUM(C1422:T1422)</f>
        <v>16115</v>
      </c>
      <c r="AB1422" s="84"/>
      <c r="AC1422" s="79" t="n">
        <v>26</v>
      </c>
      <c r="AD1422" s="79" t="n">
        <v>180</v>
      </c>
      <c r="AE1422" s="79" t="n">
        <v>39</v>
      </c>
      <c r="AF1422" s="79"/>
      <c r="AG1422" s="79"/>
      <c r="AH1422" s="85" t="n">
        <v>43923</v>
      </c>
      <c r="AI1422" s="79" t="n">
        <v>12</v>
      </c>
      <c r="AJ1422" s="79" t="n">
        <v>4189</v>
      </c>
      <c r="AK1422" s="79" t="n">
        <v>109</v>
      </c>
      <c r="AL1422" s="79" t="n">
        <v>2619</v>
      </c>
      <c r="AM1422" s="79" t="n">
        <v>14</v>
      </c>
      <c r="AN1422" s="79" t="n">
        <v>351</v>
      </c>
      <c r="AO1422" s="79"/>
      <c r="AP1422" s="79"/>
      <c r="AQ1422" s="79"/>
    </row>
    <row r="1423" customFormat="false" ht="15" hidden="false" customHeight="false" outlineLevel="0" collapsed="false">
      <c r="A1423" s="83" t="n">
        <v>43833</v>
      </c>
      <c r="B1423" s="79"/>
      <c r="C1423" s="79" t="n">
        <v>1726</v>
      </c>
      <c r="D1423" s="79" t="n">
        <v>6183</v>
      </c>
      <c r="E1423" s="79" t="n">
        <v>8696</v>
      </c>
      <c r="F1423" s="79" t="n">
        <v>118</v>
      </c>
      <c r="G1423" s="79" t="n">
        <v>128</v>
      </c>
      <c r="H1423" s="79" t="n">
        <v>39</v>
      </c>
      <c r="I1423" s="79" t="n">
        <v>844</v>
      </c>
      <c r="J1423" s="79" t="n">
        <v>56</v>
      </c>
      <c r="K1423" s="79" t="n">
        <v>27</v>
      </c>
      <c r="L1423" s="79" t="n">
        <v>31</v>
      </c>
      <c r="M1423" s="79" t="n">
        <v>22</v>
      </c>
      <c r="N1423" s="79" t="n">
        <v>75</v>
      </c>
      <c r="O1423" s="79" t="n">
        <v>822</v>
      </c>
      <c r="P1423" s="79" t="n">
        <v>155</v>
      </c>
      <c r="Q1423" s="79" t="n">
        <v>164</v>
      </c>
      <c r="R1423" s="79" t="n">
        <v>2</v>
      </c>
      <c r="S1423" s="79" t="n">
        <v>420</v>
      </c>
      <c r="T1423" s="79" t="n">
        <v>984</v>
      </c>
      <c r="U1423" s="79"/>
      <c r="V1423" s="79"/>
      <c r="W1423" s="79"/>
      <c r="X1423" s="79"/>
      <c r="Y1423" s="79"/>
      <c r="Z1423" s="79"/>
      <c r="AA1423" s="79" t="n">
        <f aca="false">SUM(C1423:T1423)</f>
        <v>20492</v>
      </c>
      <c r="AB1423" s="84"/>
      <c r="AC1423" s="79" t="n">
        <v>5</v>
      </c>
      <c r="AD1423" s="79" t="n">
        <v>67</v>
      </c>
      <c r="AE1423" s="79" t="n">
        <v>68</v>
      </c>
      <c r="AF1423" s="79"/>
      <c r="AG1423" s="79"/>
      <c r="AH1423" s="79"/>
      <c r="AI1423" s="79"/>
      <c r="AJ1423" s="79"/>
      <c r="AK1423" s="79"/>
      <c r="AL1423" s="79"/>
      <c r="AM1423" s="79"/>
      <c r="AN1423" s="79"/>
      <c r="AO1423" s="79"/>
      <c r="AP1423" s="79"/>
      <c r="AQ1423" s="79"/>
    </row>
    <row r="1424" customFormat="false" ht="15" hidden="false" customHeight="false" outlineLevel="0" collapsed="false">
      <c r="A1424" s="83" t="n">
        <v>43834</v>
      </c>
      <c r="B1424" s="79"/>
      <c r="C1424" s="79" t="n">
        <v>1034</v>
      </c>
      <c r="D1424" s="79" t="n">
        <v>5992</v>
      </c>
      <c r="E1424" s="79" t="n">
        <v>2680</v>
      </c>
      <c r="F1424" s="79" t="n">
        <v>59</v>
      </c>
      <c r="G1424" s="79" t="n">
        <v>57</v>
      </c>
      <c r="H1424" s="79" t="n">
        <v>47</v>
      </c>
      <c r="I1424" s="79" t="n">
        <v>907</v>
      </c>
      <c r="J1424" s="79" t="n">
        <v>18</v>
      </c>
      <c r="K1424" s="79" t="n">
        <v>56</v>
      </c>
      <c r="L1424" s="79" t="n">
        <v>42</v>
      </c>
      <c r="M1424" s="79" t="n">
        <v>59</v>
      </c>
      <c r="N1424" s="79" t="n">
        <v>91</v>
      </c>
      <c r="O1424" s="79" t="n">
        <v>191</v>
      </c>
      <c r="P1424" s="79" t="n">
        <v>18</v>
      </c>
      <c r="Q1424" s="79" t="n">
        <v>101</v>
      </c>
      <c r="R1424" s="79" t="n">
        <v>1</v>
      </c>
      <c r="S1424" s="79" t="n">
        <v>332</v>
      </c>
      <c r="T1424" s="79" t="n">
        <v>28</v>
      </c>
      <c r="U1424" s="79"/>
      <c r="V1424" s="79"/>
      <c r="W1424" s="79"/>
      <c r="X1424" s="79"/>
      <c r="Y1424" s="79"/>
      <c r="Z1424" s="79"/>
      <c r="AA1424" s="79" t="n">
        <f aca="false">SUM(C1424:T1424)</f>
        <v>11713</v>
      </c>
      <c r="AB1424" s="84"/>
      <c r="AC1424" s="79" t="n">
        <v>4</v>
      </c>
      <c r="AD1424" s="79" t="n">
        <v>123</v>
      </c>
      <c r="AE1424" s="79" t="n">
        <v>53</v>
      </c>
      <c r="AF1424" s="79"/>
      <c r="AG1424" s="79"/>
      <c r="AH1424" s="79"/>
      <c r="AI1424" s="79"/>
      <c r="AJ1424" s="79"/>
      <c r="AK1424" s="79"/>
      <c r="AL1424" s="79"/>
      <c r="AM1424" s="79"/>
      <c r="AN1424" s="79"/>
      <c r="AO1424" s="79"/>
      <c r="AP1424" s="79"/>
      <c r="AQ1424" s="79"/>
    </row>
    <row r="1425" customFormat="false" ht="15" hidden="false" customHeight="false" outlineLevel="0" collapsed="false">
      <c r="A1425" s="83" t="n">
        <v>43835</v>
      </c>
      <c r="B1425" s="79"/>
      <c r="C1425" s="79" t="n">
        <v>3036</v>
      </c>
      <c r="D1425" s="79" t="n">
        <v>4292</v>
      </c>
      <c r="E1425" s="79" t="n">
        <v>2627</v>
      </c>
      <c r="F1425" s="79" t="n">
        <v>142</v>
      </c>
      <c r="G1425" s="79" t="n">
        <v>51</v>
      </c>
      <c r="H1425" s="79" t="n">
        <v>27</v>
      </c>
      <c r="I1425" s="79" t="n">
        <v>503</v>
      </c>
      <c r="J1425" s="79" t="n">
        <v>66</v>
      </c>
      <c r="K1425" s="79" t="n">
        <v>39</v>
      </c>
      <c r="L1425" s="79" t="n">
        <v>43</v>
      </c>
      <c r="M1425" s="79" t="n">
        <v>53</v>
      </c>
      <c r="N1425" s="79" t="n">
        <v>8</v>
      </c>
      <c r="O1425" s="79" t="n">
        <v>414</v>
      </c>
      <c r="P1425" s="79" t="n">
        <v>266</v>
      </c>
      <c r="Q1425" s="79" t="n">
        <v>77</v>
      </c>
      <c r="R1425" s="79" t="n">
        <v>22</v>
      </c>
      <c r="S1425" s="79" t="n">
        <v>33</v>
      </c>
      <c r="T1425" s="79" t="n">
        <v>97</v>
      </c>
      <c r="U1425" s="79"/>
      <c r="V1425" s="79"/>
      <c r="W1425" s="79"/>
      <c r="X1425" s="79"/>
      <c r="Y1425" s="79"/>
      <c r="Z1425" s="79"/>
      <c r="AA1425" s="79" t="n">
        <f aca="false">SUM(C1425:T1425)</f>
        <v>11796</v>
      </c>
      <c r="AB1425" s="79"/>
      <c r="AC1425" s="79" t="n">
        <v>4</v>
      </c>
      <c r="AD1425" s="79" t="n">
        <v>98</v>
      </c>
      <c r="AE1425" s="79" t="n">
        <v>25</v>
      </c>
      <c r="AF1425" s="79"/>
      <c r="AG1425" s="79"/>
      <c r="AH1425" s="79"/>
      <c r="AI1425" s="79"/>
      <c r="AJ1425" s="79"/>
      <c r="AK1425" s="79"/>
      <c r="AL1425" s="79"/>
      <c r="AM1425" s="79"/>
      <c r="AN1425" s="79"/>
      <c r="AO1425" s="79"/>
      <c r="AP1425" s="79"/>
      <c r="AQ1425" s="79"/>
    </row>
    <row r="1426" customFormat="false" ht="15" hidden="false" customHeight="false" outlineLevel="0" collapsed="false">
      <c r="A1426" s="83" t="n">
        <v>43836</v>
      </c>
      <c r="B1426" s="79"/>
      <c r="C1426" s="79" t="n">
        <v>2427</v>
      </c>
      <c r="D1426" s="79" t="n">
        <v>3723</v>
      </c>
      <c r="E1426" s="79" t="n">
        <v>5237</v>
      </c>
      <c r="F1426" s="79" t="n">
        <v>36</v>
      </c>
      <c r="G1426" s="79" t="n">
        <v>99</v>
      </c>
      <c r="H1426" s="79" t="n">
        <v>64</v>
      </c>
      <c r="I1426" s="79" t="n">
        <v>2022</v>
      </c>
      <c r="J1426" s="79" t="n">
        <v>38</v>
      </c>
      <c r="K1426" s="79" t="n">
        <v>132</v>
      </c>
      <c r="L1426" s="79" t="n">
        <v>38</v>
      </c>
      <c r="M1426" s="79" t="n">
        <v>93</v>
      </c>
      <c r="N1426" s="79" t="n">
        <v>4</v>
      </c>
      <c r="O1426" s="79" t="n">
        <v>268</v>
      </c>
      <c r="P1426" s="79" t="n">
        <v>5</v>
      </c>
      <c r="Q1426" s="79" t="n">
        <v>160</v>
      </c>
      <c r="R1426" s="79" t="n">
        <v>82</v>
      </c>
      <c r="S1426" s="79" t="n">
        <v>85</v>
      </c>
      <c r="T1426" s="79" t="n">
        <v>147</v>
      </c>
      <c r="U1426" s="79"/>
      <c r="V1426" s="79"/>
      <c r="W1426" s="79"/>
      <c r="X1426" s="79"/>
      <c r="Y1426" s="79"/>
      <c r="Z1426" s="79"/>
      <c r="AA1426" s="79" t="n">
        <f aca="false">SUM(C1426:T1426)</f>
        <v>14660</v>
      </c>
      <c r="AB1426" s="79"/>
      <c r="AC1426" s="79" t="n">
        <v>21</v>
      </c>
      <c r="AD1426" s="79" t="n">
        <v>9</v>
      </c>
      <c r="AE1426" s="79" t="n">
        <v>86</v>
      </c>
      <c r="AF1426" s="79"/>
      <c r="AG1426" s="79"/>
      <c r="AH1426" s="79"/>
      <c r="AI1426" s="79"/>
      <c r="AJ1426" s="79"/>
      <c r="AK1426" s="79"/>
      <c r="AL1426" s="79"/>
      <c r="AM1426" s="79"/>
      <c r="AN1426" s="79"/>
      <c r="AO1426" s="79"/>
      <c r="AP1426" s="79"/>
      <c r="AQ1426" s="79"/>
    </row>
    <row r="1427" customFormat="false" ht="15" hidden="false" customHeight="false" outlineLevel="0" collapsed="false">
      <c r="A1427" s="83" t="n">
        <v>43837</v>
      </c>
      <c r="B1427" s="79"/>
      <c r="C1427" s="79" t="n">
        <v>2210</v>
      </c>
      <c r="D1427" s="79" t="n">
        <v>2896</v>
      </c>
      <c r="E1427" s="79" t="n">
        <v>3049</v>
      </c>
      <c r="F1427" s="79" t="n">
        <v>328</v>
      </c>
      <c r="G1427" s="79" t="n">
        <v>103</v>
      </c>
      <c r="H1427" s="79" t="n">
        <v>31</v>
      </c>
      <c r="I1427" s="79" t="n">
        <v>838</v>
      </c>
      <c r="J1427" s="79" t="n">
        <v>132</v>
      </c>
      <c r="K1427" s="79" t="n">
        <v>37</v>
      </c>
      <c r="L1427" s="79" t="n">
        <v>28</v>
      </c>
      <c r="M1427" s="79" t="n">
        <v>246</v>
      </c>
      <c r="N1427" s="79" t="n">
        <v>25</v>
      </c>
      <c r="O1427" s="79" t="n">
        <v>116</v>
      </c>
      <c r="P1427" s="79" t="n">
        <v>52</v>
      </c>
      <c r="Q1427" s="79" t="n">
        <v>8</v>
      </c>
      <c r="R1427" s="79" t="n">
        <v>7</v>
      </c>
      <c r="S1427" s="79" t="n">
        <v>181</v>
      </c>
      <c r="T1427" s="79" t="n">
        <v>121</v>
      </c>
      <c r="U1427" s="79"/>
      <c r="V1427" s="79"/>
      <c r="W1427" s="79"/>
      <c r="X1427" s="79"/>
      <c r="Y1427" s="79"/>
      <c r="Z1427" s="79"/>
      <c r="AA1427" s="79" t="n">
        <f aca="false">SUM(C1427:T1427)</f>
        <v>10408</v>
      </c>
      <c r="AB1427" s="79"/>
      <c r="AC1427" s="79" t="n">
        <v>14</v>
      </c>
      <c r="AD1427" s="79" t="n">
        <v>43</v>
      </c>
      <c r="AE1427" s="79" t="n">
        <v>96</v>
      </c>
      <c r="AF1427" s="79"/>
      <c r="AG1427" s="79"/>
      <c r="AH1427" s="79"/>
      <c r="AI1427" s="79"/>
      <c r="AJ1427" s="79"/>
      <c r="AK1427" s="79"/>
      <c r="AL1427" s="79"/>
      <c r="AM1427" s="79"/>
      <c r="AN1427" s="79"/>
      <c r="AO1427" s="79"/>
      <c r="AP1427" s="79"/>
      <c r="AQ1427" s="79"/>
    </row>
    <row r="1428" customFormat="false" ht="15" hidden="false" customHeight="false" outlineLevel="0" collapsed="false">
      <c r="A1428" s="83" t="n">
        <v>43838</v>
      </c>
      <c r="B1428" s="79"/>
      <c r="C1428" s="79" t="n">
        <v>1545</v>
      </c>
      <c r="D1428" s="79" t="n">
        <v>8837</v>
      </c>
      <c r="E1428" s="79" t="n">
        <v>6554</v>
      </c>
      <c r="F1428" s="79" t="n">
        <v>469</v>
      </c>
      <c r="G1428" s="79" t="n">
        <v>186</v>
      </c>
      <c r="H1428" s="79" t="n">
        <v>44</v>
      </c>
      <c r="I1428" s="79" t="n">
        <v>1997</v>
      </c>
      <c r="J1428" s="79" t="n">
        <v>691</v>
      </c>
      <c r="K1428" s="79" t="n">
        <v>151</v>
      </c>
      <c r="L1428" s="79" t="n">
        <v>26</v>
      </c>
      <c r="M1428" s="79" t="n">
        <v>76</v>
      </c>
      <c r="N1428" s="79" t="n">
        <v>79</v>
      </c>
      <c r="O1428" s="79" t="n">
        <v>83</v>
      </c>
      <c r="P1428" s="79" t="n">
        <v>27</v>
      </c>
      <c r="Q1428" s="79" t="n">
        <v>53</v>
      </c>
      <c r="R1428" s="79" t="n">
        <v>25</v>
      </c>
      <c r="S1428" s="79" t="n">
        <v>511</v>
      </c>
      <c r="T1428" s="79" t="n">
        <v>1506</v>
      </c>
      <c r="U1428" s="79"/>
      <c r="V1428" s="79"/>
      <c r="W1428" s="79"/>
      <c r="X1428" s="79"/>
      <c r="Y1428" s="79"/>
      <c r="Z1428" s="79"/>
      <c r="AA1428" s="79" t="n">
        <f aca="false">SUM(C1428:T1428)</f>
        <v>22860</v>
      </c>
      <c r="AB1428" s="79"/>
      <c r="AC1428" s="79" t="n">
        <v>4</v>
      </c>
      <c r="AD1428" s="79" t="n">
        <v>194</v>
      </c>
      <c r="AE1428" s="79" t="n">
        <v>73</v>
      </c>
      <c r="AF1428" s="79"/>
      <c r="AG1428" s="79"/>
      <c r="AH1428" s="79"/>
      <c r="AI1428" s="79"/>
      <c r="AJ1428" s="79"/>
      <c r="AK1428" s="79"/>
      <c r="AL1428" s="79"/>
      <c r="AM1428" s="79"/>
      <c r="AN1428" s="79"/>
      <c r="AO1428" s="79"/>
      <c r="AP1428" s="79"/>
      <c r="AQ1428" s="79"/>
    </row>
    <row r="1429" customFormat="false" ht="15" hidden="false" customHeight="false" outlineLevel="0" collapsed="false">
      <c r="A1429" s="83" t="n">
        <v>43839</v>
      </c>
      <c r="B1429" s="79"/>
      <c r="C1429" s="79" t="n">
        <v>3917</v>
      </c>
      <c r="D1429" s="79" t="n">
        <v>7410</v>
      </c>
      <c r="E1429" s="79" t="n">
        <v>8443</v>
      </c>
      <c r="F1429" s="79" t="n">
        <v>152</v>
      </c>
      <c r="G1429" s="79" t="n">
        <v>1070</v>
      </c>
      <c r="H1429" s="79" t="n">
        <v>21</v>
      </c>
      <c r="I1429" s="79" t="n">
        <v>1831</v>
      </c>
      <c r="J1429" s="79" t="n">
        <v>149</v>
      </c>
      <c r="K1429" s="79" t="n">
        <v>109</v>
      </c>
      <c r="L1429" s="79" t="n">
        <v>56</v>
      </c>
      <c r="M1429" s="79" t="n">
        <v>254</v>
      </c>
      <c r="N1429" s="79" t="n">
        <v>115</v>
      </c>
      <c r="O1429" s="79" t="n">
        <v>422</v>
      </c>
      <c r="P1429" s="79" t="n">
        <v>38</v>
      </c>
      <c r="Q1429" s="79" t="n">
        <v>20</v>
      </c>
      <c r="R1429" s="79" t="n">
        <v>16</v>
      </c>
      <c r="S1429" s="79" t="n">
        <v>216</v>
      </c>
      <c r="T1429" s="79" t="n">
        <v>523</v>
      </c>
      <c r="U1429" s="79"/>
      <c r="V1429" s="79"/>
      <c r="W1429" s="79"/>
      <c r="X1429" s="79"/>
      <c r="Y1429" s="79"/>
      <c r="Z1429" s="79"/>
      <c r="AA1429" s="79" t="n">
        <f aca="false">SUM(C1429:T1429)</f>
        <v>24762</v>
      </c>
      <c r="AB1429" s="79"/>
      <c r="AC1429" s="79" t="n">
        <v>0</v>
      </c>
      <c r="AD1429" s="79" t="n">
        <v>111</v>
      </c>
      <c r="AE1429" s="79" t="n">
        <v>39</v>
      </c>
      <c r="AF1429" s="79"/>
      <c r="AG1429" s="79"/>
      <c r="AH1429" s="79"/>
      <c r="AI1429" s="79"/>
      <c r="AJ1429" s="79"/>
      <c r="AK1429" s="79"/>
      <c r="AL1429" s="79"/>
      <c r="AM1429" s="79"/>
      <c r="AN1429" s="79"/>
      <c r="AO1429" s="79"/>
      <c r="AP1429" s="79"/>
      <c r="AQ1429" s="79"/>
    </row>
    <row r="1430" customFormat="false" ht="15" hidden="false" customHeight="false" outlineLevel="0" collapsed="false">
      <c r="A1430" s="83" t="n">
        <v>43840</v>
      </c>
      <c r="B1430" s="79"/>
      <c r="C1430" s="79" t="n">
        <v>3139</v>
      </c>
      <c r="D1430" s="79" t="n">
        <v>6227</v>
      </c>
      <c r="E1430" s="79" t="n">
        <v>4089</v>
      </c>
      <c r="F1430" s="79" t="n">
        <v>53</v>
      </c>
      <c r="G1430" s="79" t="n">
        <v>262</v>
      </c>
      <c r="H1430" s="79" t="n">
        <v>19</v>
      </c>
      <c r="I1430" s="79" t="n">
        <v>927</v>
      </c>
      <c r="J1430" s="79" t="n">
        <v>126</v>
      </c>
      <c r="K1430" s="79" t="n">
        <v>125</v>
      </c>
      <c r="L1430" s="79" t="n">
        <v>44</v>
      </c>
      <c r="M1430" s="79" t="n">
        <v>107</v>
      </c>
      <c r="N1430" s="79" t="n">
        <v>287</v>
      </c>
      <c r="O1430" s="79" t="n">
        <v>262</v>
      </c>
      <c r="P1430" s="79" t="n">
        <v>108</v>
      </c>
      <c r="Q1430" s="79" t="n">
        <v>235</v>
      </c>
      <c r="R1430" s="79" t="n">
        <v>77</v>
      </c>
      <c r="S1430" s="79" t="n">
        <v>271</v>
      </c>
      <c r="T1430" s="79" t="n">
        <v>248</v>
      </c>
      <c r="U1430" s="79"/>
      <c r="V1430" s="79"/>
      <c r="W1430" s="79"/>
      <c r="X1430" s="79"/>
      <c r="Y1430" s="79"/>
      <c r="Z1430" s="79"/>
      <c r="AA1430" s="79" t="n">
        <f aca="false">SUM(C1430:T1430)</f>
        <v>16606</v>
      </c>
      <c r="AB1430" s="79"/>
      <c r="AC1430" s="79" t="n">
        <v>18</v>
      </c>
      <c r="AD1430" s="79" t="n">
        <v>79</v>
      </c>
      <c r="AE1430" s="79" t="n">
        <v>119</v>
      </c>
      <c r="AF1430" s="79"/>
      <c r="AG1430" s="79"/>
      <c r="AH1430" s="79"/>
      <c r="AI1430" s="79"/>
      <c r="AJ1430" s="79"/>
      <c r="AK1430" s="79"/>
      <c r="AL1430" s="79"/>
      <c r="AM1430" s="79"/>
      <c r="AN1430" s="79"/>
      <c r="AO1430" s="79"/>
      <c r="AP1430" s="79"/>
      <c r="AQ1430" s="79"/>
    </row>
    <row r="1431" customFormat="false" ht="15" hidden="false" customHeight="false" outlineLevel="0" collapsed="false">
      <c r="A1431" s="83" t="n">
        <v>43841</v>
      </c>
      <c r="B1431" s="79"/>
      <c r="C1431" s="79" t="n">
        <v>821</v>
      </c>
      <c r="D1431" s="79" t="n">
        <v>4687</v>
      </c>
      <c r="E1431" s="79" t="n">
        <v>3536</v>
      </c>
      <c r="F1431" s="79" t="n">
        <v>141</v>
      </c>
      <c r="G1431" s="79" t="n">
        <v>3327</v>
      </c>
      <c r="H1431" s="79" t="n">
        <v>31</v>
      </c>
      <c r="I1431" s="79" t="n">
        <v>1872</v>
      </c>
      <c r="J1431" s="79" t="n">
        <v>182</v>
      </c>
      <c r="K1431" s="79" t="n">
        <v>25</v>
      </c>
      <c r="L1431" s="79" t="n">
        <v>33</v>
      </c>
      <c r="M1431" s="79" t="n">
        <v>30</v>
      </c>
      <c r="N1431" s="79" t="n">
        <v>80</v>
      </c>
      <c r="O1431" s="79" t="n">
        <v>240</v>
      </c>
      <c r="P1431" s="79" t="n">
        <v>104</v>
      </c>
      <c r="Q1431" s="79" t="n">
        <v>55</v>
      </c>
      <c r="R1431" s="79" t="n">
        <v>7</v>
      </c>
      <c r="S1431" s="79" t="n">
        <v>18</v>
      </c>
      <c r="T1431" s="79" t="n">
        <v>70</v>
      </c>
      <c r="U1431" s="79"/>
      <c r="V1431" s="79"/>
      <c r="W1431" s="79"/>
      <c r="X1431" s="79"/>
      <c r="Y1431" s="79"/>
      <c r="Z1431" s="79"/>
      <c r="AA1431" s="79" t="n">
        <f aca="false">SUM(C1431:T1431)</f>
        <v>15259</v>
      </c>
      <c r="AB1431" s="79"/>
      <c r="AC1431" s="79" t="n">
        <v>7</v>
      </c>
      <c r="AD1431" s="79" t="n">
        <v>40</v>
      </c>
      <c r="AE1431" s="79" t="n">
        <v>116</v>
      </c>
      <c r="AF1431" s="79"/>
      <c r="AG1431" s="79"/>
      <c r="AH1431" s="79"/>
      <c r="AI1431" s="79"/>
      <c r="AJ1431" s="79"/>
      <c r="AK1431" s="79"/>
      <c r="AL1431" s="79"/>
      <c r="AM1431" s="79"/>
      <c r="AN1431" s="79"/>
      <c r="AO1431" s="79"/>
      <c r="AP1431" s="79"/>
      <c r="AQ1431" s="79"/>
    </row>
    <row r="1432" customFormat="false" ht="15" hidden="false" customHeight="false" outlineLevel="0" collapsed="false">
      <c r="A1432" s="83" t="n">
        <v>43842</v>
      </c>
      <c r="B1432" s="79"/>
      <c r="C1432" s="79" t="n">
        <v>2462</v>
      </c>
      <c r="D1432" s="79" t="n">
        <v>3744</v>
      </c>
      <c r="E1432" s="79" t="n">
        <v>3839</v>
      </c>
      <c r="F1432" s="79" t="n">
        <v>72</v>
      </c>
      <c r="G1432" s="79" t="n">
        <v>219</v>
      </c>
      <c r="H1432" s="79" t="n">
        <v>37</v>
      </c>
      <c r="I1432" s="79" t="n">
        <v>1276</v>
      </c>
      <c r="J1432" s="79" t="n">
        <v>165</v>
      </c>
      <c r="K1432" s="79" t="n">
        <v>36</v>
      </c>
      <c r="L1432" s="79" t="n">
        <v>28</v>
      </c>
      <c r="M1432" s="79" t="n">
        <v>108</v>
      </c>
      <c r="N1432" s="79" t="n">
        <v>353</v>
      </c>
      <c r="O1432" s="79" t="n">
        <v>265</v>
      </c>
      <c r="P1432" s="79" t="n">
        <v>35</v>
      </c>
      <c r="Q1432" s="79" t="n">
        <v>375</v>
      </c>
      <c r="R1432" s="79" t="n">
        <v>7</v>
      </c>
      <c r="S1432" s="79" t="n">
        <v>179</v>
      </c>
      <c r="T1432" s="79" t="n">
        <v>320</v>
      </c>
      <c r="U1432" s="79"/>
      <c r="V1432" s="79"/>
      <c r="W1432" s="79"/>
      <c r="X1432" s="79"/>
      <c r="Y1432" s="79"/>
      <c r="Z1432" s="79"/>
      <c r="AA1432" s="79" t="n">
        <f aca="false">SUM(C1432:T1432)</f>
        <v>13520</v>
      </c>
      <c r="AB1432" s="79"/>
      <c r="AC1432" s="79" t="n">
        <v>27</v>
      </c>
      <c r="AD1432" s="79" t="n">
        <v>102</v>
      </c>
      <c r="AE1432" s="79" t="n">
        <v>247</v>
      </c>
      <c r="AF1432" s="79"/>
      <c r="AG1432" s="79"/>
      <c r="AH1432" s="79"/>
      <c r="AI1432" s="79"/>
      <c r="AJ1432" s="79"/>
      <c r="AK1432" s="79"/>
      <c r="AL1432" s="79"/>
      <c r="AM1432" s="79"/>
      <c r="AN1432" s="79"/>
      <c r="AO1432" s="79"/>
      <c r="AP1432" s="79"/>
      <c r="AQ1432" s="79"/>
    </row>
    <row r="1433" customFormat="false" ht="15" hidden="false" customHeight="false" outlineLevel="0" collapsed="false">
      <c r="A1433" s="83" t="n">
        <v>43843</v>
      </c>
      <c r="B1433" s="79"/>
      <c r="C1433" s="79" t="n">
        <v>2426</v>
      </c>
      <c r="D1433" s="79" t="n">
        <v>5586</v>
      </c>
      <c r="E1433" s="79" t="n">
        <v>5852</v>
      </c>
      <c r="F1433" s="79" t="n">
        <v>48</v>
      </c>
      <c r="G1433" s="79" t="n">
        <v>98</v>
      </c>
      <c r="H1433" s="79" t="n">
        <v>53</v>
      </c>
      <c r="I1433" s="79" t="n">
        <v>1503</v>
      </c>
      <c r="J1433" s="79" t="n">
        <v>176</v>
      </c>
      <c r="K1433" s="79" t="n">
        <v>55</v>
      </c>
      <c r="L1433" s="79" t="n">
        <v>56</v>
      </c>
      <c r="M1433" s="79" t="n">
        <v>171</v>
      </c>
      <c r="N1433" s="79" t="n">
        <v>28</v>
      </c>
      <c r="O1433" s="79" t="n">
        <v>90</v>
      </c>
      <c r="P1433" s="79" t="n">
        <v>21</v>
      </c>
      <c r="Q1433" s="79" t="n">
        <v>17</v>
      </c>
      <c r="R1433" s="79" t="n">
        <v>47</v>
      </c>
      <c r="S1433" s="79" t="n">
        <v>233</v>
      </c>
      <c r="T1433" s="79" t="n">
        <v>100</v>
      </c>
      <c r="U1433" s="79"/>
      <c r="V1433" s="79"/>
      <c r="W1433" s="79"/>
      <c r="X1433" s="79"/>
      <c r="Y1433" s="79"/>
      <c r="Z1433" s="79"/>
      <c r="AA1433" s="79" t="n">
        <f aca="false">SUM(C1433:T1433)</f>
        <v>16560</v>
      </c>
      <c r="AB1433" s="79"/>
      <c r="AC1433" s="79" t="n">
        <v>5</v>
      </c>
      <c r="AD1433" s="79" t="n">
        <v>67</v>
      </c>
      <c r="AE1433" s="79" t="n">
        <v>7</v>
      </c>
      <c r="AF1433" s="79"/>
      <c r="AG1433" s="79"/>
      <c r="AH1433" s="79"/>
      <c r="AI1433" s="79"/>
      <c r="AJ1433" s="79"/>
      <c r="AK1433" s="79"/>
      <c r="AL1433" s="79"/>
      <c r="AM1433" s="79"/>
      <c r="AN1433" s="79"/>
      <c r="AO1433" s="79"/>
      <c r="AP1433" s="79"/>
      <c r="AQ1433" s="79"/>
    </row>
    <row r="1434" customFormat="false" ht="15" hidden="false" customHeight="false" outlineLevel="0" collapsed="false">
      <c r="A1434" s="83" t="n">
        <v>43844</v>
      </c>
      <c r="B1434" s="79"/>
      <c r="C1434" s="79" t="n">
        <v>2817</v>
      </c>
      <c r="D1434" s="79" t="n">
        <v>4664</v>
      </c>
      <c r="E1434" s="79" t="n">
        <v>7854</v>
      </c>
      <c r="F1434" s="79" t="n">
        <v>139</v>
      </c>
      <c r="G1434" s="79" t="n">
        <v>323</v>
      </c>
      <c r="H1434" s="79" t="n">
        <v>31</v>
      </c>
      <c r="I1434" s="79" t="n">
        <v>2326</v>
      </c>
      <c r="J1434" s="79" t="n">
        <v>106</v>
      </c>
      <c r="K1434" s="79" t="n">
        <v>47</v>
      </c>
      <c r="L1434" s="79" t="n">
        <v>41</v>
      </c>
      <c r="M1434" s="79" t="n">
        <v>33</v>
      </c>
      <c r="N1434" s="79" t="n">
        <v>29</v>
      </c>
      <c r="O1434" s="79" t="n">
        <v>345</v>
      </c>
      <c r="P1434" s="79" t="n">
        <v>30</v>
      </c>
      <c r="Q1434" s="79" t="n">
        <v>14</v>
      </c>
      <c r="R1434" s="79" t="n">
        <v>23</v>
      </c>
      <c r="S1434" s="79" t="n">
        <v>271</v>
      </c>
      <c r="T1434" s="79" t="n">
        <v>6</v>
      </c>
      <c r="U1434" s="79"/>
      <c r="V1434" s="79"/>
      <c r="W1434" s="79"/>
      <c r="X1434" s="79"/>
      <c r="Y1434" s="79"/>
      <c r="Z1434" s="79"/>
      <c r="AA1434" s="79" t="n">
        <f aca="false">SUM(C1434:T1434)</f>
        <v>19099</v>
      </c>
      <c r="AB1434" s="79"/>
      <c r="AC1434" s="79" t="n">
        <v>3</v>
      </c>
      <c r="AD1434" s="79" t="n">
        <v>101</v>
      </c>
      <c r="AE1434" s="79" t="n">
        <v>30</v>
      </c>
      <c r="AF1434" s="79"/>
      <c r="AG1434" s="79"/>
      <c r="AH1434" s="79"/>
      <c r="AI1434" s="79"/>
      <c r="AJ1434" s="79"/>
      <c r="AK1434" s="79"/>
      <c r="AL1434" s="79"/>
      <c r="AM1434" s="79"/>
      <c r="AN1434" s="79"/>
      <c r="AO1434" s="79"/>
      <c r="AP1434" s="79"/>
      <c r="AQ1434" s="79"/>
    </row>
    <row r="1435" customFormat="false" ht="15" hidden="false" customHeight="false" outlineLevel="0" collapsed="false">
      <c r="A1435" s="83" t="n">
        <v>43845</v>
      </c>
      <c r="B1435" s="79"/>
      <c r="C1435" s="79" t="n">
        <v>2951</v>
      </c>
      <c r="D1435" s="79" t="n">
        <v>5732</v>
      </c>
      <c r="E1435" s="79" t="n">
        <v>9047</v>
      </c>
      <c r="F1435" s="79" t="n">
        <v>142</v>
      </c>
      <c r="G1435" s="79" t="n">
        <v>73</v>
      </c>
      <c r="H1435" s="79" t="n">
        <v>84</v>
      </c>
      <c r="I1435" s="79" t="n">
        <v>964</v>
      </c>
      <c r="J1435" s="79" t="n">
        <v>1669</v>
      </c>
      <c r="K1435" s="79" t="n">
        <v>23</v>
      </c>
      <c r="L1435" s="79" t="n">
        <v>50</v>
      </c>
      <c r="M1435" s="79" t="n">
        <v>95</v>
      </c>
      <c r="N1435" s="79" t="n">
        <v>85</v>
      </c>
      <c r="O1435" s="79" t="n">
        <v>200</v>
      </c>
      <c r="P1435" s="79" t="n">
        <v>10</v>
      </c>
      <c r="Q1435" s="79" t="n">
        <v>31</v>
      </c>
      <c r="R1435" s="79" t="n">
        <v>23</v>
      </c>
      <c r="S1435" s="79" t="n">
        <v>139</v>
      </c>
      <c r="T1435" s="79" t="n">
        <v>326</v>
      </c>
      <c r="U1435" s="79"/>
      <c r="V1435" s="79"/>
      <c r="W1435" s="79"/>
      <c r="X1435" s="79"/>
      <c r="Y1435" s="79"/>
      <c r="Z1435" s="79"/>
      <c r="AA1435" s="79" t="n">
        <f aca="false">SUM(C1435:T1435)</f>
        <v>21644</v>
      </c>
      <c r="AB1435" s="79"/>
      <c r="AC1435" s="79" t="n">
        <v>15</v>
      </c>
      <c r="AD1435" s="79" t="n">
        <v>272</v>
      </c>
      <c r="AE1435" s="79" t="n">
        <v>50</v>
      </c>
      <c r="AF1435" s="79"/>
      <c r="AG1435" s="79"/>
      <c r="AH1435" s="79"/>
      <c r="AI1435" s="79"/>
      <c r="AJ1435" s="79"/>
      <c r="AK1435" s="79"/>
      <c r="AL1435" s="79"/>
      <c r="AM1435" s="79"/>
      <c r="AN1435" s="79"/>
      <c r="AO1435" s="79"/>
      <c r="AP1435" s="79"/>
      <c r="AQ1435" s="79"/>
    </row>
    <row r="1436" customFormat="false" ht="15" hidden="false" customHeight="false" outlineLevel="0" collapsed="false">
      <c r="A1436" s="83" t="n">
        <v>43846</v>
      </c>
      <c r="B1436" s="79"/>
      <c r="C1436" s="79" t="n">
        <v>1679</v>
      </c>
      <c r="D1436" s="79" t="n">
        <v>5548</v>
      </c>
      <c r="E1436" s="79" t="n">
        <v>8258</v>
      </c>
      <c r="F1436" s="79" t="n">
        <v>41</v>
      </c>
      <c r="G1436" s="79" t="n">
        <v>53</v>
      </c>
      <c r="H1436" s="79" t="n">
        <v>63</v>
      </c>
      <c r="I1436" s="79" t="n">
        <v>546</v>
      </c>
      <c r="J1436" s="79" t="n">
        <v>1341</v>
      </c>
      <c r="K1436" s="79" t="n">
        <v>46</v>
      </c>
      <c r="L1436" s="79" t="n">
        <v>30</v>
      </c>
      <c r="M1436" s="79" t="n">
        <v>16</v>
      </c>
      <c r="N1436" s="79" t="n">
        <v>50</v>
      </c>
      <c r="O1436" s="79" t="n">
        <v>133</v>
      </c>
      <c r="P1436" s="79" t="n">
        <v>5</v>
      </c>
      <c r="Q1436" s="79" t="n">
        <v>30</v>
      </c>
      <c r="R1436" s="79" t="n">
        <v>0</v>
      </c>
      <c r="S1436" s="79" t="n">
        <v>199</v>
      </c>
      <c r="T1436" s="79" t="n">
        <v>31</v>
      </c>
      <c r="U1436" s="79"/>
      <c r="V1436" s="79"/>
      <c r="W1436" s="79"/>
      <c r="X1436" s="79"/>
      <c r="Y1436" s="79"/>
      <c r="Z1436" s="79"/>
      <c r="AA1436" s="79" t="n">
        <f aca="false">SUM(C1436:T1436)</f>
        <v>18069</v>
      </c>
      <c r="AB1436" s="79"/>
      <c r="AC1436" s="79"/>
      <c r="AD1436" s="79" t="n">
        <v>229</v>
      </c>
      <c r="AE1436" s="79" t="n">
        <v>9</v>
      </c>
      <c r="AF1436" s="79"/>
      <c r="AG1436" s="79"/>
      <c r="AH1436" s="79"/>
      <c r="AI1436" s="79"/>
      <c r="AJ1436" s="79"/>
      <c r="AK1436" s="79"/>
      <c r="AL1436" s="79"/>
      <c r="AM1436" s="79"/>
      <c r="AN1436" s="79"/>
      <c r="AO1436" s="79"/>
      <c r="AP1436" s="79"/>
      <c r="AQ1436" s="79"/>
    </row>
    <row r="1437" customFormat="false" ht="15" hidden="false" customHeight="false" outlineLevel="0" collapsed="false">
      <c r="A1437" s="83" t="n">
        <v>43847</v>
      </c>
      <c r="B1437" s="79"/>
      <c r="C1437" s="79" t="n">
        <v>1936</v>
      </c>
      <c r="D1437" s="79" t="n">
        <v>4140</v>
      </c>
      <c r="E1437" s="79" t="n">
        <v>4919</v>
      </c>
      <c r="F1437" s="79" t="n">
        <v>187</v>
      </c>
      <c r="G1437" s="79" t="n">
        <v>19</v>
      </c>
      <c r="H1437" s="79" t="n">
        <v>59</v>
      </c>
      <c r="I1437" s="79" t="n">
        <v>3448</v>
      </c>
      <c r="J1437" s="79" t="n">
        <v>668</v>
      </c>
      <c r="K1437" s="79" t="n">
        <v>31</v>
      </c>
      <c r="L1437" s="79" t="n">
        <v>40</v>
      </c>
      <c r="M1437" s="79" t="n">
        <v>94</v>
      </c>
      <c r="N1437" s="79" t="n">
        <v>76</v>
      </c>
      <c r="O1437" s="79" t="n">
        <v>18</v>
      </c>
      <c r="P1437" s="79" t="n">
        <v>2</v>
      </c>
      <c r="Q1437" s="79" t="n">
        <v>6</v>
      </c>
      <c r="R1437" s="79" t="n">
        <v>4</v>
      </c>
      <c r="S1437" s="79" t="n">
        <v>80</v>
      </c>
      <c r="T1437" s="79" t="n">
        <v>112</v>
      </c>
      <c r="U1437" s="79"/>
      <c r="V1437" s="79"/>
      <c r="W1437" s="79"/>
      <c r="X1437" s="79"/>
      <c r="Y1437" s="79"/>
      <c r="Z1437" s="79"/>
      <c r="AA1437" s="79" t="n">
        <f aca="false">SUM(C1437:T1437)</f>
        <v>15839</v>
      </c>
      <c r="AB1437" s="79"/>
      <c r="AC1437" s="79"/>
      <c r="AD1437" s="79" t="n">
        <v>167</v>
      </c>
      <c r="AE1437" s="79" t="n">
        <v>1</v>
      </c>
      <c r="AF1437" s="79"/>
      <c r="AG1437" s="79"/>
      <c r="AH1437" s="79"/>
      <c r="AI1437" s="79"/>
      <c r="AJ1437" s="79"/>
      <c r="AK1437" s="79"/>
      <c r="AL1437" s="79"/>
      <c r="AM1437" s="79"/>
      <c r="AN1437" s="79"/>
      <c r="AO1437" s="79"/>
      <c r="AP1437" s="79"/>
      <c r="AQ1437" s="79"/>
    </row>
    <row r="1438" customFormat="false" ht="15" hidden="false" customHeight="false" outlineLevel="0" collapsed="false">
      <c r="A1438" s="83" t="n">
        <v>43848</v>
      </c>
      <c r="B1438" s="79"/>
      <c r="C1438" s="79" t="n">
        <v>1971</v>
      </c>
      <c r="D1438" s="79" t="n">
        <v>5062</v>
      </c>
      <c r="E1438" s="79" t="n">
        <v>5085</v>
      </c>
      <c r="F1438" s="79" t="n">
        <v>103</v>
      </c>
      <c r="G1438" s="79" t="n">
        <v>80</v>
      </c>
      <c r="H1438" s="79" t="n">
        <v>46</v>
      </c>
      <c r="I1438" s="79" t="n">
        <v>6301</v>
      </c>
      <c r="J1438" s="79" t="n">
        <v>317</v>
      </c>
      <c r="K1438" s="79" t="n">
        <v>72</v>
      </c>
      <c r="L1438" s="79" t="n">
        <v>38</v>
      </c>
      <c r="M1438" s="79" t="n">
        <v>59</v>
      </c>
      <c r="N1438" s="79" t="n">
        <v>56</v>
      </c>
      <c r="O1438" s="79" t="n">
        <v>55</v>
      </c>
      <c r="P1438" s="79" t="n">
        <v>32</v>
      </c>
      <c r="Q1438" s="79" t="n">
        <v>41</v>
      </c>
      <c r="R1438" s="79" t="n">
        <v>32</v>
      </c>
      <c r="S1438" s="79" t="n">
        <v>21</v>
      </c>
      <c r="T1438" s="79" t="n">
        <v>636</v>
      </c>
      <c r="U1438" s="79"/>
      <c r="V1438" s="79"/>
      <c r="W1438" s="79"/>
      <c r="X1438" s="79"/>
      <c r="Y1438" s="79"/>
      <c r="Z1438" s="79"/>
      <c r="AA1438" s="79" t="n">
        <f aca="false">SUM(C1438:T1438)</f>
        <v>20007</v>
      </c>
      <c r="AB1438" s="79"/>
      <c r="AC1438" s="79"/>
      <c r="AD1438" s="79" t="n">
        <v>293</v>
      </c>
      <c r="AE1438" s="79" t="n">
        <v>94</v>
      </c>
      <c r="AF1438" s="79"/>
      <c r="AG1438" s="79"/>
      <c r="AH1438" s="79"/>
      <c r="AI1438" s="79"/>
      <c r="AJ1438" s="79"/>
      <c r="AK1438" s="79"/>
      <c r="AL1438" s="79"/>
      <c r="AM1438" s="79"/>
      <c r="AN1438" s="79"/>
      <c r="AO1438" s="79"/>
      <c r="AP1438" s="79"/>
      <c r="AQ1438" s="79"/>
    </row>
    <row r="1439" customFormat="false" ht="15" hidden="false" customHeight="false" outlineLevel="0" collapsed="false">
      <c r="A1439" s="83" t="n">
        <v>43849</v>
      </c>
      <c r="B1439" s="79"/>
      <c r="C1439" s="79" t="n">
        <v>6238</v>
      </c>
      <c r="D1439" s="79" t="n">
        <v>5684</v>
      </c>
      <c r="E1439" s="79" t="n">
        <v>6354</v>
      </c>
      <c r="F1439" s="79" t="n">
        <v>61</v>
      </c>
      <c r="G1439" s="79" t="n">
        <v>115</v>
      </c>
      <c r="H1439" s="79" t="n">
        <v>43</v>
      </c>
      <c r="I1439" s="79" t="n">
        <v>3653</v>
      </c>
      <c r="J1439" s="79" t="n">
        <v>86</v>
      </c>
      <c r="K1439" s="79" t="n">
        <v>36</v>
      </c>
      <c r="L1439" s="79" t="n">
        <v>13</v>
      </c>
      <c r="M1439" s="79" t="n">
        <v>88</v>
      </c>
      <c r="N1439" s="79" t="n">
        <v>32</v>
      </c>
      <c r="O1439" s="79" t="n">
        <v>143</v>
      </c>
      <c r="P1439" s="79" t="n">
        <v>23</v>
      </c>
      <c r="Q1439" s="79" t="n">
        <v>34</v>
      </c>
      <c r="R1439" s="79" t="n">
        <v>38</v>
      </c>
      <c r="S1439" s="79" t="n">
        <v>32</v>
      </c>
      <c r="T1439" s="79" t="n">
        <v>375</v>
      </c>
      <c r="U1439" s="79"/>
      <c r="V1439" s="79"/>
      <c r="W1439" s="79"/>
      <c r="X1439" s="79"/>
      <c r="Y1439" s="79"/>
      <c r="Z1439" s="79"/>
      <c r="AA1439" s="79" t="n">
        <f aca="false">SUM(C1439:T1439)</f>
        <v>23048</v>
      </c>
      <c r="AB1439" s="79"/>
      <c r="AC1439" s="79"/>
      <c r="AD1439" s="79" t="n">
        <v>68</v>
      </c>
      <c r="AE1439" s="79" t="n">
        <v>17</v>
      </c>
      <c r="AF1439" s="79"/>
      <c r="AG1439" s="79"/>
      <c r="AH1439" s="79"/>
      <c r="AI1439" s="79"/>
      <c r="AJ1439" s="79"/>
      <c r="AK1439" s="79"/>
      <c r="AL1439" s="79"/>
      <c r="AM1439" s="79"/>
      <c r="AN1439" s="79"/>
      <c r="AO1439" s="79"/>
      <c r="AP1439" s="79"/>
      <c r="AQ1439" s="79"/>
    </row>
    <row r="1440" customFormat="false" ht="15" hidden="false" customHeight="false" outlineLevel="0" collapsed="false">
      <c r="A1440" s="83" t="n">
        <v>43850</v>
      </c>
      <c r="B1440" s="79"/>
      <c r="C1440" s="79" t="n">
        <v>5142</v>
      </c>
      <c r="D1440" s="79" t="n">
        <v>4329</v>
      </c>
      <c r="E1440" s="79" t="n">
        <v>4349</v>
      </c>
      <c r="F1440" s="79" t="n">
        <v>136</v>
      </c>
      <c r="G1440" s="79" t="n">
        <v>2904</v>
      </c>
      <c r="H1440" s="79" t="n">
        <v>45</v>
      </c>
      <c r="I1440" s="79" t="n">
        <v>1907</v>
      </c>
      <c r="J1440" s="79" t="n">
        <v>368</v>
      </c>
      <c r="K1440" s="79" t="n">
        <v>42</v>
      </c>
      <c r="L1440" s="79" t="n">
        <v>14</v>
      </c>
      <c r="M1440" s="79" t="n">
        <v>51</v>
      </c>
      <c r="N1440" s="79" t="n">
        <v>22</v>
      </c>
      <c r="O1440" s="79" t="n">
        <v>35</v>
      </c>
      <c r="P1440" s="79" t="n">
        <v>0</v>
      </c>
      <c r="Q1440" s="79" t="n">
        <v>26</v>
      </c>
      <c r="R1440" s="79" t="n">
        <v>3</v>
      </c>
      <c r="S1440" s="79" t="n">
        <v>51</v>
      </c>
      <c r="T1440" s="79" t="n">
        <v>29</v>
      </c>
      <c r="U1440" s="79"/>
      <c r="V1440" s="79"/>
      <c r="W1440" s="79"/>
      <c r="X1440" s="79"/>
      <c r="Y1440" s="79"/>
      <c r="Z1440" s="79"/>
      <c r="AA1440" s="79" t="n">
        <f aca="false">SUM(C1440:T1440)</f>
        <v>19453</v>
      </c>
      <c r="AB1440" s="79"/>
      <c r="AC1440" s="79"/>
      <c r="AD1440" s="79" t="n">
        <v>261</v>
      </c>
      <c r="AE1440" s="79" t="n">
        <v>11</v>
      </c>
      <c r="AF1440" s="79"/>
      <c r="AG1440" s="79"/>
      <c r="AH1440" s="79"/>
      <c r="AI1440" s="79"/>
      <c r="AJ1440" s="79"/>
      <c r="AK1440" s="79"/>
      <c r="AL1440" s="79"/>
      <c r="AM1440" s="79"/>
      <c r="AN1440" s="79"/>
      <c r="AO1440" s="79"/>
      <c r="AP1440" s="79"/>
      <c r="AQ1440" s="79"/>
    </row>
    <row r="1441" customFormat="false" ht="15" hidden="false" customHeight="false" outlineLevel="0" collapsed="false">
      <c r="A1441" s="83" t="n">
        <v>43851</v>
      </c>
      <c r="B1441" s="79"/>
      <c r="C1441" s="79" t="n">
        <v>4167</v>
      </c>
      <c r="D1441" s="79" t="n">
        <v>4186</v>
      </c>
      <c r="E1441" s="79" t="n">
        <v>6253</v>
      </c>
      <c r="F1441" s="79" t="n">
        <v>136</v>
      </c>
      <c r="G1441" s="79" t="n">
        <v>164</v>
      </c>
      <c r="H1441" s="79" t="n">
        <v>40</v>
      </c>
      <c r="I1441" s="79" t="n">
        <v>2367</v>
      </c>
      <c r="J1441" s="79" t="n">
        <v>247</v>
      </c>
      <c r="K1441" s="79" t="n">
        <v>57</v>
      </c>
      <c r="L1441" s="79" t="n">
        <v>21</v>
      </c>
      <c r="M1441" s="79" t="n">
        <v>226</v>
      </c>
      <c r="N1441" s="79" t="n">
        <v>29</v>
      </c>
      <c r="O1441" s="79" t="n">
        <v>135</v>
      </c>
      <c r="P1441" s="79" t="n">
        <v>14</v>
      </c>
      <c r="Q1441" s="79" t="n">
        <v>61</v>
      </c>
      <c r="R1441" s="79" t="n">
        <v>0</v>
      </c>
      <c r="S1441" s="79" t="n">
        <v>58</v>
      </c>
      <c r="T1441" s="79" t="n">
        <v>39</v>
      </c>
      <c r="U1441" s="79"/>
      <c r="V1441" s="79"/>
      <c r="W1441" s="79"/>
      <c r="X1441" s="79"/>
      <c r="Y1441" s="79"/>
      <c r="Z1441" s="79"/>
      <c r="AA1441" s="79" t="n">
        <f aca="false">SUM(C1441:T1441)</f>
        <v>18200</v>
      </c>
      <c r="AB1441" s="79"/>
      <c r="AC1441" s="79"/>
      <c r="AD1441" s="79" t="n">
        <v>39</v>
      </c>
      <c r="AE1441" s="79" t="n">
        <v>78</v>
      </c>
      <c r="AF1441" s="79"/>
      <c r="AG1441" s="79"/>
      <c r="AH1441" s="79"/>
      <c r="AI1441" s="79"/>
      <c r="AJ1441" s="79"/>
      <c r="AK1441" s="79"/>
      <c r="AL1441" s="79"/>
      <c r="AM1441" s="79"/>
      <c r="AN1441" s="79"/>
      <c r="AO1441" s="79"/>
      <c r="AP1441" s="79"/>
      <c r="AQ1441" s="79"/>
    </row>
    <row r="1442" customFormat="false" ht="15" hidden="false" customHeight="false" outlineLevel="0" collapsed="false">
      <c r="A1442" s="83" t="n">
        <v>43852</v>
      </c>
      <c r="B1442" s="79"/>
      <c r="C1442" s="79" t="n">
        <v>3749</v>
      </c>
      <c r="D1442" s="79" t="n">
        <v>4692</v>
      </c>
      <c r="E1442" s="79" t="n">
        <v>2906</v>
      </c>
      <c r="F1442" s="79" t="n">
        <v>579</v>
      </c>
      <c r="G1442" s="79" t="n">
        <v>151</v>
      </c>
      <c r="H1442" s="79" t="n">
        <v>50</v>
      </c>
      <c r="I1442" s="79" t="n">
        <v>2036</v>
      </c>
      <c r="J1442" s="79" t="n">
        <v>153</v>
      </c>
      <c r="K1442" s="79" t="n">
        <v>65</v>
      </c>
      <c r="L1442" s="79" t="n">
        <v>32</v>
      </c>
      <c r="M1442" s="79" t="n">
        <v>93</v>
      </c>
      <c r="N1442" s="79" t="n">
        <v>20</v>
      </c>
      <c r="O1442" s="79" t="n">
        <v>397</v>
      </c>
      <c r="P1442" s="79" t="n">
        <v>8</v>
      </c>
      <c r="Q1442" s="79" t="n">
        <v>16</v>
      </c>
      <c r="R1442" s="79" t="n">
        <v>68</v>
      </c>
      <c r="S1442" s="79" t="n">
        <v>110</v>
      </c>
      <c r="T1442" s="79" t="n">
        <v>36</v>
      </c>
      <c r="U1442" s="79"/>
      <c r="V1442" s="79"/>
      <c r="W1442" s="79"/>
      <c r="X1442" s="79"/>
      <c r="Y1442" s="79"/>
      <c r="Z1442" s="79"/>
      <c r="AA1442" s="79" t="n">
        <f aca="false">SUM(C1442:T1442)</f>
        <v>15161</v>
      </c>
      <c r="AB1442" s="79"/>
      <c r="AC1442" s="79"/>
      <c r="AD1442" s="79" t="n">
        <v>213</v>
      </c>
      <c r="AE1442" s="79" t="n">
        <v>61</v>
      </c>
      <c r="AF1442" s="79"/>
      <c r="AG1442" s="79"/>
      <c r="AH1442" s="79"/>
      <c r="AI1442" s="79"/>
      <c r="AJ1442" s="79"/>
      <c r="AK1442" s="79"/>
      <c r="AL1442" s="79"/>
      <c r="AM1442" s="79"/>
      <c r="AN1442" s="79"/>
      <c r="AO1442" s="79"/>
      <c r="AP1442" s="79"/>
      <c r="AQ1442" s="79"/>
    </row>
    <row r="1443" customFormat="false" ht="15" hidden="false" customHeight="false" outlineLevel="0" collapsed="false">
      <c r="A1443" s="83" t="n">
        <v>43853</v>
      </c>
      <c r="B1443" s="79"/>
      <c r="C1443" s="79" t="n">
        <v>857</v>
      </c>
      <c r="D1443" s="79" t="n">
        <v>2939</v>
      </c>
      <c r="E1443" s="79" t="n">
        <v>3150</v>
      </c>
      <c r="F1443" s="79" t="n">
        <v>77</v>
      </c>
      <c r="G1443" s="79" t="n">
        <v>59</v>
      </c>
      <c r="H1443" s="79" t="n">
        <v>29</v>
      </c>
      <c r="I1443" s="79" t="n">
        <v>354</v>
      </c>
      <c r="J1443" s="79" t="n">
        <v>143</v>
      </c>
      <c r="K1443" s="79" t="n">
        <v>40</v>
      </c>
      <c r="L1443" s="79" t="n">
        <v>20</v>
      </c>
      <c r="M1443" s="79" t="n">
        <v>255</v>
      </c>
      <c r="N1443" s="79" t="n">
        <v>18</v>
      </c>
      <c r="O1443" s="79" t="n">
        <v>245</v>
      </c>
      <c r="P1443" s="79" t="n">
        <v>2</v>
      </c>
      <c r="Q1443" s="79" t="n">
        <v>18</v>
      </c>
      <c r="R1443" s="79" t="n">
        <v>33</v>
      </c>
      <c r="S1443" s="79" t="n">
        <v>32</v>
      </c>
      <c r="T1443" s="79" t="n">
        <v>52</v>
      </c>
      <c r="U1443" s="79"/>
      <c r="V1443" s="79"/>
      <c r="W1443" s="79"/>
      <c r="X1443" s="79"/>
      <c r="Y1443" s="79"/>
      <c r="Z1443" s="79"/>
      <c r="AA1443" s="79" t="n">
        <f aca="false">SUM(C1443:T1443)</f>
        <v>8323</v>
      </c>
      <c r="AB1443" s="79"/>
      <c r="AC1443" s="79"/>
      <c r="AD1443" s="79" t="n">
        <v>58</v>
      </c>
      <c r="AE1443" s="79" t="n">
        <v>25</v>
      </c>
      <c r="AF1443" s="79"/>
      <c r="AG1443" s="79"/>
      <c r="AH1443" s="79"/>
      <c r="AI1443" s="79"/>
      <c r="AJ1443" s="79"/>
      <c r="AK1443" s="79"/>
      <c r="AL1443" s="79"/>
      <c r="AM1443" s="79"/>
      <c r="AN1443" s="79"/>
      <c r="AO1443" s="79"/>
      <c r="AP1443" s="79"/>
      <c r="AQ1443" s="79"/>
    </row>
    <row r="1444" customFormat="false" ht="15" hidden="false" customHeight="false" outlineLevel="0" collapsed="false">
      <c r="A1444" s="83" t="n">
        <v>43854</v>
      </c>
      <c r="B1444" s="79"/>
      <c r="C1444" s="79" t="n">
        <v>1638</v>
      </c>
      <c r="D1444" s="79" t="n">
        <v>3349</v>
      </c>
      <c r="E1444" s="79" t="n">
        <v>4003</v>
      </c>
      <c r="F1444" s="79" t="n">
        <v>85</v>
      </c>
      <c r="G1444" s="79" t="n">
        <v>57</v>
      </c>
      <c r="H1444" s="79" t="n">
        <v>50</v>
      </c>
      <c r="I1444" s="79" t="n">
        <v>1186</v>
      </c>
      <c r="J1444" s="79" t="n">
        <v>85</v>
      </c>
      <c r="K1444" s="79" t="n">
        <v>59</v>
      </c>
      <c r="L1444" s="79" t="n">
        <v>47</v>
      </c>
      <c r="M1444" s="79" t="n">
        <v>25</v>
      </c>
      <c r="N1444" s="79" t="n">
        <v>52</v>
      </c>
      <c r="O1444" s="79" t="n">
        <v>265</v>
      </c>
      <c r="P1444" s="79" t="n">
        <v>47</v>
      </c>
      <c r="Q1444" s="79" t="n">
        <v>5</v>
      </c>
      <c r="R1444" s="79" t="n">
        <v>18</v>
      </c>
      <c r="S1444" s="79" t="n">
        <v>517</v>
      </c>
      <c r="T1444" s="79" t="n">
        <v>14</v>
      </c>
      <c r="U1444" s="79"/>
      <c r="V1444" s="79"/>
      <c r="W1444" s="79"/>
      <c r="X1444" s="79"/>
      <c r="Y1444" s="79"/>
      <c r="Z1444" s="79"/>
      <c r="AA1444" s="79" t="n">
        <f aca="false">SUM(C1444:T1444)</f>
        <v>11502</v>
      </c>
      <c r="AB1444" s="79"/>
      <c r="AC1444" s="79"/>
      <c r="AD1444" s="79" t="n">
        <v>50</v>
      </c>
      <c r="AE1444" s="79" t="n">
        <v>14</v>
      </c>
      <c r="AF1444" s="79"/>
      <c r="AG1444" s="79"/>
      <c r="AH1444" s="79"/>
      <c r="AI1444" s="79"/>
      <c r="AJ1444" s="79"/>
      <c r="AK1444" s="79"/>
      <c r="AL1444" s="79"/>
      <c r="AM1444" s="79"/>
      <c r="AN1444" s="79"/>
      <c r="AO1444" s="79"/>
      <c r="AP1444" s="79"/>
      <c r="AQ1444" s="79"/>
    </row>
    <row r="1445" customFormat="false" ht="15" hidden="false" customHeight="false" outlineLevel="0" collapsed="false">
      <c r="A1445" s="83" t="n">
        <v>43855</v>
      </c>
      <c r="B1445" s="79"/>
      <c r="C1445" s="79" t="n">
        <v>2341</v>
      </c>
      <c r="D1445" s="79" t="n">
        <v>4265</v>
      </c>
      <c r="E1445" s="79" t="n">
        <v>2963</v>
      </c>
      <c r="F1445" s="79" t="n">
        <v>41</v>
      </c>
      <c r="G1445" s="79" t="n">
        <v>75</v>
      </c>
      <c r="H1445" s="79" t="n">
        <v>37</v>
      </c>
      <c r="I1445" s="79" t="n">
        <v>309</v>
      </c>
      <c r="J1445" s="79" t="n">
        <v>51</v>
      </c>
      <c r="K1445" s="79" t="n">
        <v>25</v>
      </c>
      <c r="L1445" s="79" t="n">
        <v>36</v>
      </c>
      <c r="M1445" s="79" t="n">
        <v>14</v>
      </c>
      <c r="N1445" s="79" t="n">
        <v>63</v>
      </c>
      <c r="O1445" s="79" t="n">
        <v>93</v>
      </c>
      <c r="P1445" s="79" t="n">
        <v>12</v>
      </c>
      <c r="Q1445" s="79" t="n">
        <v>21</v>
      </c>
      <c r="R1445" s="79" t="n">
        <v>2</v>
      </c>
      <c r="S1445" s="79" t="n">
        <v>60</v>
      </c>
      <c r="T1445" s="79" t="n">
        <v>22</v>
      </c>
      <c r="U1445" s="79"/>
      <c r="V1445" s="79"/>
      <c r="W1445" s="79"/>
      <c r="X1445" s="79"/>
      <c r="Y1445" s="79"/>
      <c r="Z1445" s="79"/>
      <c r="AA1445" s="79" t="n">
        <f aca="false">SUM(C1445:T1445)</f>
        <v>10430</v>
      </c>
      <c r="AB1445" s="79"/>
      <c r="AC1445" s="79"/>
      <c r="AD1445" s="79" t="n">
        <v>49</v>
      </c>
      <c r="AE1445" s="79" t="n">
        <v>52</v>
      </c>
      <c r="AF1445" s="79"/>
      <c r="AG1445" s="79"/>
      <c r="AH1445" s="79"/>
      <c r="AI1445" s="79"/>
      <c r="AJ1445" s="79"/>
      <c r="AK1445" s="79"/>
      <c r="AL1445" s="79"/>
      <c r="AM1445" s="79"/>
      <c r="AN1445" s="79"/>
      <c r="AO1445" s="79"/>
      <c r="AP1445" s="79"/>
      <c r="AQ1445" s="79"/>
    </row>
    <row r="1446" customFormat="false" ht="15" hidden="false" customHeight="false" outlineLevel="0" collapsed="false">
      <c r="A1446" s="83" t="n">
        <v>43856</v>
      </c>
      <c r="B1446" s="79"/>
      <c r="C1446" s="79" t="n">
        <v>1793</v>
      </c>
      <c r="D1446" s="79" t="n">
        <v>2511</v>
      </c>
      <c r="E1446" s="79" t="n">
        <v>4689</v>
      </c>
      <c r="F1446" s="79" t="n">
        <v>37</v>
      </c>
      <c r="G1446" s="79" t="n">
        <v>53</v>
      </c>
      <c r="H1446" s="79" t="n">
        <v>59</v>
      </c>
      <c r="I1446" s="79" t="n">
        <v>789</v>
      </c>
      <c r="J1446" s="79" t="n">
        <v>141</v>
      </c>
      <c r="K1446" s="79" t="n">
        <v>56</v>
      </c>
      <c r="L1446" s="79" t="n">
        <v>49</v>
      </c>
      <c r="M1446" s="79" t="n">
        <v>19</v>
      </c>
      <c r="N1446" s="79" t="n">
        <v>29</v>
      </c>
      <c r="O1446" s="79" t="n">
        <v>66</v>
      </c>
      <c r="P1446" s="79" t="n">
        <v>140</v>
      </c>
      <c r="Q1446" s="79" t="n">
        <v>360</v>
      </c>
      <c r="R1446" s="79" t="n">
        <v>7</v>
      </c>
      <c r="S1446" s="79" t="n">
        <v>105</v>
      </c>
      <c r="T1446" s="79" t="n">
        <v>107</v>
      </c>
      <c r="U1446" s="79"/>
      <c r="V1446" s="79"/>
      <c r="W1446" s="79"/>
      <c r="X1446" s="79"/>
      <c r="Y1446" s="79"/>
      <c r="Z1446" s="79"/>
      <c r="AA1446" s="79" t="n">
        <f aca="false">SUM(C1446:T1446)</f>
        <v>11010</v>
      </c>
      <c r="AB1446" s="79"/>
      <c r="AC1446" s="79"/>
      <c r="AD1446" s="79" t="n">
        <v>122</v>
      </c>
      <c r="AE1446" s="79" t="n">
        <v>37</v>
      </c>
      <c r="AF1446" s="79"/>
      <c r="AG1446" s="79"/>
      <c r="AH1446" s="79"/>
      <c r="AI1446" s="79"/>
      <c r="AJ1446" s="79"/>
      <c r="AK1446" s="79"/>
      <c r="AL1446" s="79"/>
      <c r="AM1446" s="79"/>
      <c r="AN1446" s="79"/>
      <c r="AO1446" s="79"/>
      <c r="AP1446" s="79"/>
      <c r="AQ1446" s="79"/>
    </row>
    <row r="1447" customFormat="false" ht="15" hidden="false" customHeight="false" outlineLevel="0" collapsed="false">
      <c r="A1447" s="83" t="n">
        <v>43857</v>
      </c>
      <c r="B1447" s="79"/>
      <c r="C1447" s="79" t="n">
        <v>1421</v>
      </c>
      <c r="D1447" s="79" t="n">
        <v>3158</v>
      </c>
      <c r="E1447" s="79" t="n">
        <v>5438</v>
      </c>
      <c r="F1447" s="79" t="n">
        <v>171</v>
      </c>
      <c r="G1447" s="79" t="n">
        <v>91</v>
      </c>
      <c r="H1447" s="79" t="n">
        <v>17</v>
      </c>
      <c r="I1447" s="79" t="n">
        <v>507</v>
      </c>
      <c r="J1447" s="79" t="n">
        <v>70</v>
      </c>
      <c r="K1447" s="79" t="n">
        <v>84</v>
      </c>
      <c r="L1447" s="79" t="n">
        <v>45</v>
      </c>
      <c r="M1447" s="79" t="n">
        <v>143</v>
      </c>
      <c r="N1447" s="79" t="n">
        <v>61</v>
      </c>
      <c r="O1447" s="79" t="n">
        <v>61</v>
      </c>
      <c r="P1447" s="79" t="n">
        <v>26</v>
      </c>
      <c r="Q1447" s="79" t="n">
        <v>39</v>
      </c>
      <c r="R1447" s="79" t="n">
        <v>18</v>
      </c>
      <c r="S1447" s="79" t="n">
        <v>39</v>
      </c>
      <c r="T1447" s="79" t="n">
        <v>0</v>
      </c>
      <c r="U1447" s="79"/>
      <c r="V1447" s="79"/>
      <c r="W1447" s="79"/>
      <c r="X1447" s="79"/>
      <c r="Y1447" s="79"/>
      <c r="Z1447" s="79"/>
      <c r="AA1447" s="79" t="n">
        <f aca="false">SUM(C1447:T1447)</f>
        <v>11389</v>
      </c>
      <c r="AB1447" s="79"/>
      <c r="AC1447" s="79"/>
      <c r="AD1447" s="79" t="n">
        <v>8</v>
      </c>
      <c r="AE1447" s="79" t="n">
        <v>75</v>
      </c>
      <c r="AF1447" s="79"/>
      <c r="AG1447" s="79"/>
      <c r="AH1447" s="79"/>
      <c r="AI1447" s="79"/>
      <c r="AJ1447" s="79"/>
      <c r="AK1447" s="79"/>
      <c r="AL1447" s="79"/>
      <c r="AM1447" s="79"/>
      <c r="AN1447" s="79"/>
      <c r="AO1447" s="79"/>
      <c r="AP1447" s="79"/>
      <c r="AQ1447" s="79"/>
    </row>
    <row r="1448" customFormat="false" ht="15" hidden="false" customHeight="false" outlineLevel="0" collapsed="false">
      <c r="A1448" s="83" t="n">
        <v>43858</v>
      </c>
      <c r="B1448" s="79"/>
      <c r="C1448" s="79" t="n">
        <v>1326</v>
      </c>
      <c r="D1448" s="79" t="n">
        <v>4642</v>
      </c>
      <c r="E1448" s="79" t="n">
        <v>3476</v>
      </c>
      <c r="F1448" s="79" t="n">
        <v>75</v>
      </c>
      <c r="G1448" s="79" t="n">
        <v>50</v>
      </c>
      <c r="H1448" s="79" t="n">
        <v>62</v>
      </c>
      <c r="I1448" s="79" t="n">
        <v>817</v>
      </c>
      <c r="J1448" s="79" t="n">
        <v>52</v>
      </c>
      <c r="K1448" s="79" t="n">
        <v>40</v>
      </c>
      <c r="L1448" s="79" t="n">
        <v>31</v>
      </c>
      <c r="M1448" s="79" t="n">
        <v>108</v>
      </c>
      <c r="N1448" s="79" t="n">
        <v>187</v>
      </c>
      <c r="O1448" s="79" t="n">
        <v>204</v>
      </c>
      <c r="P1448" s="79" t="n">
        <v>4</v>
      </c>
      <c r="Q1448" s="79" t="n">
        <v>28</v>
      </c>
      <c r="R1448" s="79" t="n">
        <v>42</v>
      </c>
      <c r="S1448" s="79" t="n">
        <v>42</v>
      </c>
      <c r="T1448" s="79" t="n">
        <v>0</v>
      </c>
      <c r="U1448" s="79"/>
      <c r="V1448" s="79"/>
      <c r="W1448" s="79"/>
      <c r="X1448" s="79"/>
      <c r="Y1448" s="79"/>
      <c r="Z1448" s="79"/>
      <c r="AA1448" s="79" t="n">
        <f aca="false">SUM(C1448:T1448)</f>
        <v>11186</v>
      </c>
      <c r="AB1448" s="79"/>
      <c r="AC1448" s="79"/>
      <c r="AD1448" s="79" t="n">
        <v>13</v>
      </c>
      <c r="AE1448" s="79" t="n">
        <v>121</v>
      </c>
      <c r="AF1448" s="79"/>
      <c r="AG1448" s="79"/>
      <c r="AH1448" s="79"/>
      <c r="AI1448" s="79"/>
      <c r="AJ1448" s="79"/>
      <c r="AK1448" s="79"/>
      <c r="AL1448" s="79"/>
      <c r="AM1448" s="79"/>
      <c r="AN1448" s="79"/>
      <c r="AO1448" s="79"/>
      <c r="AP1448" s="79"/>
      <c r="AQ1448" s="79"/>
    </row>
    <row r="1449" customFormat="false" ht="15" hidden="false" customHeight="false" outlineLevel="0" collapsed="false">
      <c r="A1449" s="83" t="n">
        <v>43859</v>
      </c>
      <c r="B1449" s="79"/>
      <c r="C1449" s="79" t="n">
        <v>1439</v>
      </c>
      <c r="D1449" s="79" t="n">
        <v>3874</v>
      </c>
      <c r="E1449" s="79" t="n">
        <v>6256</v>
      </c>
      <c r="F1449" s="79" t="n">
        <v>393</v>
      </c>
      <c r="G1449" s="79" t="n">
        <v>26</v>
      </c>
      <c r="H1449" s="79" t="n">
        <v>38</v>
      </c>
      <c r="I1449" s="79" t="n">
        <v>607</v>
      </c>
      <c r="J1449" s="79" t="n">
        <v>1884</v>
      </c>
      <c r="K1449" s="79" t="n">
        <v>33</v>
      </c>
      <c r="L1449" s="79" t="n">
        <v>20</v>
      </c>
      <c r="M1449" s="79" t="n">
        <v>136</v>
      </c>
      <c r="N1449" s="79" t="n">
        <v>70</v>
      </c>
      <c r="O1449" s="79" t="n">
        <v>77</v>
      </c>
      <c r="P1449" s="79" t="n">
        <v>18</v>
      </c>
      <c r="Q1449" s="79" t="n">
        <v>4</v>
      </c>
      <c r="R1449" s="79" t="n">
        <v>38</v>
      </c>
      <c r="S1449" s="79" t="n">
        <v>185</v>
      </c>
      <c r="T1449" s="79" t="n">
        <v>10</v>
      </c>
      <c r="U1449" s="79"/>
      <c r="V1449" s="79"/>
      <c r="W1449" s="79"/>
      <c r="X1449" s="79"/>
      <c r="Y1449" s="79"/>
      <c r="Z1449" s="79"/>
      <c r="AA1449" s="79" t="n">
        <f aca="false">SUM(C1449:T1449)</f>
        <v>15108</v>
      </c>
      <c r="AB1449" s="79"/>
      <c r="AC1449" s="79"/>
      <c r="AD1449" s="79" t="n">
        <v>132</v>
      </c>
      <c r="AE1449" s="79" t="n">
        <v>0</v>
      </c>
      <c r="AF1449" s="79"/>
      <c r="AG1449" s="79"/>
      <c r="AH1449" s="79"/>
      <c r="AI1449" s="79"/>
      <c r="AJ1449" s="79"/>
      <c r="AK1449" s="79"/>
      <c r="AL1449" s="79"/>
      <c r="AM1449" s="79"/>
      <c r="AN1449" s="79"/>
      <c r="AO1449" s="79"/>
      <c r="AP1449" s="79"/>
      <c r="AQ1449" s="79"/>
    </row>
    <row r="1450" customFormat="false" ht="15" hidden="false" customHeight="false" outlineLevel="0" collapsed="false">
      <c r="A1450" s="83" t="n">
        <v>43860</v>
      </c>
      <c r="B1450" s="79"/>
      <c r="C1450" s="79" t="n">
        <v>3046</v>
      </c>
      <c r="D1450" s="79" t="n">
        <v>3671</v>
      </c>
      <c r="E1450" s="79" t="n">
        <v>4936</v>
      </c>
      <c r="F1450" s="79" t="n">
        <v>88</v>
      </c>
      <c r="G1450" s="79" t="n">
        <v>56</v>
      </c>
      <c r="H1450" s="79" t="n">
        <v>33</v>
      </c>
      <c r="I1450" s="79" t="n">
        <v>1034</v>
      </c>
      <c r="J1450" s="79" t="n">
        <v>262</v>
      </c>
      <c r="K1450" s="79" t="n">
        <v>43</v>
      </c>
      <c r="L1450" s="79" t="n">
        <v>35</v>
      </c>
      <c r="M1450" s="79" t="n">
        <v>229</v>
      </c>
      <c r="N1450" s="79" t="n">
        <v>49</v>
      </c>
      <c r="O1450" s="79" t="n">
        <v>49</v>
      </c>
      <c r="P1450" s="79" t="n">
        <v>15</v>
      </c>
      <c r="Q1450" s="79" t="n">
        <v>203</v>
      </c>
      <c r="R1450" s="79" t="n">
        <v>2</v>
      </c>
      <c r="S1450" s="79" t="n">
        <v>49</v>
      </c>
      <c r="T1450" s="79" t="n">
        <v>84</v>
      </c>
      <c r="U1450" s="79"/>
      <c r="V1450" s="79"/>
      <c r="W1450" s="79"/>
      <c r="X1450" s="79"/>
      <c r="Y1450" s="79"/>
      <c r="Z1450" s="79"/>
      <c r="AA1450" s="79" t="n">
        <f aca="false">SUM(C1450:T1450)</f>
        <v>13884</v>
      </c>
      <c r="AB1450" s="79"/>
      <c r="AC1450" s="79"/>
      <c r="AD1450" s="79" t="n">
        <v>19</v>
      </c>
      <c r="AE1450" s="79" t="n">
        <v>73</v>
      </c>
      <c r="AF1450" s="79"/>
      <c r="AG1450" s="79"/>
      <c r="AH1450" s="79"/>
      <c r="AI1450" s="79"/>
      <c r="AJ1450" s="79"/>
      <c r="AK1450" s="79"/>
      <c r="AL1450" s="79"/>
      <c r="AM1450" s="79"/>
      <c r="AN1450" s="79"/>
      <c r="AO1450" s="79"/>
      <c r="AP1450" s="79"/>
      <c r="AQ1450" s="79"/>
    </row>
    <row r="1451" customFormat="false" ht="15" hidden="false" customHeight="false" outlineLevel="0" collapsed="false">
      <c r="A1451" s="83" t="n">
        <v>43861</v>
      </c>
      <c r="B1451" s="79"/>
      <c r="C1451" s="79" t="n">
        <v>3791</v>
      </c>
      <c r="D1451" s="79" t="n">
        <v>2582</v>
      </c>
      <c r="E1451" s="79" t="n">
        <v>4723</v>
      </c>
      <c r="F1451" s="79" t="n">
        <v>291</v>
      </c>
      <c r="G1451" s="79" t="n">
        <v>21</v>
      </c>
      <c r="H1451" s="79" t="n">
        <v>15</v>
      </c>
      <c r="I1451" s="79" t="n">
        <v>733</v>
      </c>
      <c r="J1451" s="79" t="n">
        <v>23</v>
      </c>
      <c r="K1451" s="79" t="n">
        <v>16</v>
      </c>
      <c r="L1451" s="79" t="n">
        <v>13</v>
      </c>
      <c r="M1451" s="79" t="n">
        <v>6</v>
      </c>
      <c r="N1451" s="79" t="n">
        <v>16</v>
      </c>
      <c r="O1451" s="79" t="n">
        <v>60</v>
      </c>
      <c r="P1451" s="79" t="n">
        <v>38</v>
      </c>
      <c r="Q1451" s="79" t="n">
        <v>77</v>
      </c>
      <c r="R1451" s="79" t="n">
        <v>0</v>
      </c>
      <c r="S1451" s="79" t="n">
        <v>8</v>
      </c>
      <c r="T1451" s="79" t="n">
        <v>4</v>
      </c>
      <c r="U1451" s="79"/>
      <c r="V1451" s="79"/>
      <c r="W1451" s="79"/>
      <c r="X1451" s="79"/>
      <c r="Y1451" s="79"/>
      <c r="Z1451" s="79"/>
      <c r="AA1451" s="79" t="n">
        <f aca="false">SUM(C1451:T1451)</f>
        <v>12417</v>
      </c>
      <c r="AB1451" s="79"/>
      <c r="AC1451" s="79"/>
      <c r="AD1451" s="79" t="n">
        <v>348</v>
      </c>
      <c r="AE1451" s="79" t="n">
        <v>19</v>
      </c>
      <c r="AF1451" s="79"/>
      <c r="AG1451" s="79"/>
      <c r="AH1451" s="79"/>
      <c r="AI1451" s="79"/>
      <c r="AJ1451" s="79"/>
      <c r="AK1451" s="79"/>
      <c r="AL1451" s="79"/>
      <c r="AM1451" s="79"/>
      <c r="AN1451" s="79"/>
      <c r="AO1451" s="79"/>
      <c r="AP1451" s="79"/>
      <c r="AQ1451" s="79"/>
    </row>
    <row r="1452" customFormat="false" ht="15" hidden="false" customHeight="false" outlineLevel="0" collapsed="false">
      <c r="A1452" s="83" t="n">
        <v>43862</v>
      </c>
      <c r="B1452" s="79"/>
      <c r="C1452" s="79" t="n">
        <v>1144</v>
      </c>
      <c r="D1452" s="79" t="n">
        <v>3488</v>
      </c>
      <c r="E1452" s="79" t="n">
        <v>3319</v>
      </c>
      <c r="F1452" s="79" t="n">
        <v>113</v>
      </c>
      <c r="G1452" s="79" t="n">
        <v>186</v>
      </c>
      <c r="H1452" s="79" t="n">
        <v>40</v>
      </c>
      <c r="I1452" s="79" t="n">
        <v>362</v>
      </c>
      <c r="J1452" s="79" t="n">
        <v>40</v>
      </c>
      <c r="K1452" s="79" t="n">
        <v>37</v>
      </c>
      <c r="L1452" s="79" t="n">
        <v>17</v>
      </c>
      <c r="M1452" s="79" t="n">
        <v>76</v>
      </c>
      <c r="N1452" s="79" t="n">
        <v>89</v>
      </c>
      <c r="O1452" s="79" t="n">
        <v>191</v>
      </c>
      <c r="P1452" s="79" t="n">
        <v>7</v>
      </c>
      <c r="Q1452" s="79" t="n">
        <v>54</v>
      </c>
      <c r="R1452" s="79" t="n">
        <v>0</v>
      </c>
      <c r="S1452" s="79" t="n">
        <v>67</v>
      </c>
      <c r="T1452" s="79" t="n">
        <v>11</v>
      </c>
      <c r="U1452" s="79"/>
      <c r="V1452" s="79"/>
      <c r="W1452" s="79"/>
      <c r="X1452" s="79"/>
      <c r="Y1452" s="79"/>
      <c r="Z1452" s="79"/>
      <c r="AA1452" s="79" t="n">
        <f aca="false">SUM(C1452:T1452)</f>
        <v>9241</v>
      </c>
      <c r="AB1452" s="79"/>
      <c r="AC1452" s="79"/>
      <c r="AD1452" s="79" t="n">
        <v>278</v>
      </c>
      <c r="AE1452" s="79" t="n">
        <v>0</v>
      </c>
      <c r="AF1452" s="79"/>
      <c r="AG1452" s="79"/>
      <c r="AH1452" s="79"/>
      <c r="AI1452" s="79"/>
      <c r="AJ1452" s="79"/>
      <c r="AK1452" s="79"/>
      <c r="AL1452" s="79"/>
      <c r="AM1452" s="79"/>
      <c r="AN1452" s="79"/>
      <c r="AO1452" s="79"/>
      <c r="AP1452" s="79"/>
      <c r="AQ1452" s="79"/>
    </row>
    <row r="1453" customFormat="false" ht="15" hidden="false" customHeight="false" outlineLevel="0" collapsed="false">
      <c r="A1453" s="83" t="n">
        <v>43863</v>
      </c>
      <c r="B1453" s="79"/>
      <c r="C1453" s="79" t="n">
        <v>2201</v>
      </c>
      <c r="D1453" s="79" t="n">
        <v>2861</v>
      </c>
      <c r="E1453" s="79" t="n">
        <v>4711</v>
      </c>
      <c r="F1453" s="79" t="n">
        <v>402</v>
      </c>
      <c r="G1453" s="79" t="n">
        <v>384</v>
      </c>
      <c r="H1453" s="79" t="n">
        <v>76</v>
      </c>
      <c r="I1453" s="79" t="n">
        <v>163</v>
      </c>
      <c r="J1453" s="79" t="n">
        <v>25</v>
      </c>
      <c r="K1453" s="79" t="n">
        <v>48</v>
      </c>
      <c r="L1453" s="79" t="n">
        <v>31</v>
      </c>
      <c r="M1453" s="79" t="n">
        <v>67</v>
      </c>
      <c r="N1453" s="79" t="n">
        <v>37</v>
      </c>
      <c r="O1453" s="79" t="n">
        <v>292</v>
      </c>
      <c r="P1453" s="79" t="n">
        <v>1</v>
      </c>
      <c r="Q1453" s="79" t="n">
        <v>13</v>
      </c>
      <c r="R1453" s="79" t="n">
        <v>5</v>
      </c>
      <c r="S1453" s="79" t="n">
        <v>3</v>
      </c>
      <c r="T1453" s="79" t="n">
        <v>27</v>
      </c>
      <c r="U1453" s="79"/>
      <c r="V1453" s="79"/>
      <c r="W1453" s="79"/>
      <c r="X1453" s="79"/>
      <c r="Y1453" s="79"/>
      <c r="Z1453" s="79"/>
      <c r="AA1453" s="79" t="n">
        <f aca="false">SUM(C1453:T1453)</f>
        <v>11347</v>
      </c>
      <c r="AB1453" s="79"/>
      <c r="AC1453" s="79"/>
      <c r="AD1453" s="79" t="n">
        <v>631</v>
      </c>
      <c r="AE1453" s="79" t="n">
        <v>1</v>
      </c>
      <c r="AF1453" s="79"/>
      <c r="AG1453" s="79"/>
      <c r="AH1453" s="79"/>
      <c r="AI1453" s="79"/>
      <c r="AJ1453" s="79"/>
      <c r="AK1453" s="79"/>
      <c r="AL1453" s="79"/>
      <c r="AM1453" s="79"/>
      <c r="AN1453" s="79"/>
      <c r="AO1453" s="79"/>
      <c r="AP1453" s="79"/>
      <c r="AQ1453" s="79"/>
    </row>
    <row r="1454" customFormat="false" ht="15" hidden="false" customHeight="false" outlineLevel="0" collapsed="false">
      <c r="A1454" s="83" t="n">
        <v>43864</v>
      </c>
      <c r="B1454" s="79"/>
      <c r="C1454" s="79" t="n">
        <v>2156</v>
      </c>
      <c r="D1454" s="79" t="n">
        <v>2968</v>
      </c>
      <c r="E1454" s="79" t="n">
        <v>4881</v>
      </c>
      <c r="F1454" s="79" t="n">
        <v>26</v>
      </c>
      <c r="G1454" s="79" t="n">
        <v>42</v>
      </c>
      <c r="H1454" s="79" t="n">
        <v>27</v>
      </c>
      <c r="I1454" s="79" t="n">
        <v>761</v>
      </c>
      <c r="J1454" s="79" t="n">
        <v>464</v>
      </c>
      <c r="K1454" s="79" t="n">
        <v>35</v>
      </c>
      <c r="L1454" s="79" t="n">
        <v>18</v>
      </c>
      <c r="M1454" s="79" t="n">
        <v>59</v>
      </c>
      <c r="N1454" s="79" t="n">
        <v>98</v>
      </c>
      <c r="O1454" s="79" t="n">
        <v>299</v>
      </c>
      <c r="P1454" s="79" t="n">
        <v>0</v>
      </c>
      <c r="Q1454" s="79" t="n">
        <v>58</v>
      </c>
      <c r="R1454" s="79" t="n">
        <v>0</v>
      </c>
      <c r="S1454" s="79" t="n">
        <v>168</v>
      </c>
      <c r="T1454" s="79" t="n">
        <v>40</v>
      </c>
      <c r="U1454" s="79"/>
      <c r="V1454" s="79"/>
      <c r="W1454" s="79"/>
      <c r="X1454" s="79"/>
      <c r="Y1454" s="79"/>
      <c r="Z1454" s="79"/>
      <c r="AA1454" s="79" t="n">
        <f aca="false">SUM(C1454:T1454)</f>
        <v>12100</v>
      </c>
      <c r="AB1454" s="79"/>
      <c r="AC1454" s="79"/>
      <c r="AD1454" s="79" t="n">
        <v>109</v>
      </c>
      <c r="AE1454" s="79" t="n">
        <v>152</v>
      </c>
      <c r="AF1454" s="79"/>
      <c r="AG1454" s="79"/>
      <c r="AH1454" s="79"/>
      <c r="AI1454" s="79"/>
      <c r="AJ1454" s="79"/>
      <c r="AK1454" s="79"/>
      <c r="AL1454" s="79"/>
      <c r="AM1454" s="79"/>
      <c r="AN1454" s="79"/>
      <c r="AO1454" s="79"/>
      <c r="AP1454" s="79"/>
      <c r="AQ1454" s="79"/>
    </row>
    <row r="1455" customFormat="false" ht="15" hidden="false" customHeight="false" outlineLevel="0" collapsed="false">
      <c r="A1455" s="83" t="n">
        <v>43865</v>
      </c>
      <c r="B1455" s="79"/>
      <c r="C1455" s="79" t="n">
        <v>1781</v>
      </c>
      <c r="D1455" s="79" t="n">
        <v>2766</v>
      </c>
      <c r="E1455" s="79" t="n">
        <v>4872</v>
      </c>
      <c r="F1455" s="79" t="n">
        <v>16</v>
      </c>
      <c r="G1455" s="79" t="n">
        <v>72</v>
      </c>
      <c r="H1455" s="79" t="n">
        <v>73</v>
      </c>
      <c r="I1455" s="79" t="n">
        <v>503</v>
      </c>
      <c r="J1455" s="79" t="n">
        <v>169</v>
      </c>
      <c r="K1455" s="79" t="n">
        <v>58</v>
      </c>
      <c r="L1455" s="79" t="n">
        <v>22</v>
      </c>
      <c r="M1455" s="79" t="n">
        <v>26</v>
      </c>
      <c r="N1455" s="79" t="n">
        <v>3</v>
      </c>
      <c r="O1455" s="79" t="n">
        <v>144</v>
      </c>
      <c r="P1455" s="79" t="n">
        <v>5</v>
      </c>
      <c r="Q1455" s="79" t="n">
        <v>402</v>
      </c>
      <c r="R1455" s="79" t="n">
        <v>14</v>
      </c>
      <c r="S1455" s="79" t="n">
        <v>76</v>
      </c>
      <c r="T1455" s="79" t="n">
        <v>47</v>
      </c>
      <c r="U1455" s="79"/>
      <c r="V1455" s="79"/>
      <c r="W1455" s="79"/>
      <c r="X1455" s="79"/>
      <c r="Y1455" s="79"/>
      <c r="Z1455" s="79"/>
      <c r="AA1455" s="79" t="n">
        <f aca="false">SUM(C1455:T1455)</f>
        <v>11049</v>
      </c>
      <c r="AB1455" s="79"/>
      <c r="AC1455" s="79"/>
      <c r="AD1455" s="79" t="n">
        <v>175</v>
      </c>
      <c r="AE1455" s="79" t="n">
        <v>30</v>
      </c>
      <c r="AF1455" s="79"/>
      <c r="AG1455" s="79"/>
      <c r="AH1455" s="79"/>
      <c r="AI1455" s="79"/>
      <c r="AJ1455" s="79"/>
      <c r="AK1455" s="79"/>
      <c r="AL1455" s="79"/>
      <c r="AM1455" s="79"/>
      <c r="AN1455" s="79"/>
      <c r="AO1455" s="79"/>
      <c r="AP1455" s="79"/>
      <c r="AQ1455" s="79"/>
    </row>
    <row r="1456" customFormat="false" ht="15" hidden="false" customHeight="false" outlineLevel="0" collapsed="false">
      <c r="A1456" s="83" t="n">
        <v>43866</v>
      </c>
      <c r="B1456" s="79"/>
      <c r="C1456" s="79" t="n">
        <v>2609</v>
      </c>
      <c r="D1456" s="79" t="n">
        <v>3498</v>
      </c>
      <c r="E1456" s="79" t="n">
        <v>6798</v>
      </c>
      <c r="F1456" s="79" t="n">
        <v>19</v>
      </c>
      <c r="G1456" s="79" t="n">
        <v>70</v>
      </c>
      <c r="H1456" s="79" t="n">
        <v>52</v>
      </c>
      <c r="I1456" s="79" t="n">
        <v>1231</v>
      </c>
      <c r="J1456" s="79" t="n">
        <v>717</v>
      </c>
      <c r="K1456" s="79" t="n">
        <v>58</v>
      </c>
      <c r="L1456" s="79" t="n">
        <v>59</v>
      </c>
      <c r="M1456" s="79" t="n">
        <v>63</v>
      </c>
      <c r="N1456" s="79" t="n">
        <v>36</v>
      </c>
      <c r="O1456" s="79" t="n">
        <v>204</v>
      </c>
      <c r="P1456" s="79" t="n">
        <v>4</v>
      </c>
      <c r="Q1456" s="79" t="n">
        <v>6</v>
      </c>
      <c r="R1456" s="79" t="n">
        <v>6</v>
      </c>
      <c r="S1456" s="79" t="n">
        <v>212</v>
      </c>
      <c r="T1456" s="79" t="n">
        <v>252</v>
      </c>
      <c r="U1456" s="79"/>
      <c r="V1456" s="79"/>
      <c r="W1456" s="79"/>
      <c r="X1456" s="79"/>
      <c r="Y1456" s="79"/>
      <c r="Z1456" s="79"/>
      <c r="AA1456" s="79" t="n">
        <f aca="false">SUM(C1456:T1456)</f>
        <v>15894</v>
      </c>
      <c r="AB1456" s="79"/>
      <c r="AC1456" s="79"/>
      <c r="AD1456" s="79" t="n">
        <v>158</v>
      </c>
      <c r="AE1456" s="79" t="n">
        <v>59</v>
      </c>
      <c r="AF1456" s="79"/>
      <c r="AG1456" s="79"/>
      <c r="AH1456" s="79"/>
      <c r="AI1456" s="79"/>
      <c r="AJ1456" s="79"/>
      <c r="AK1456" s="79"/>
      <c r="AL1456" s="79"/>
      <c r="AM1456" s="79"/>
      <c r="AN1456" s="79"/>
      <c r="AO1456" s="79"/>
      <c r="AP1456" s="79"/>
      <c r="AQ1456" s="79"/>
    </row>
    <row r="1457" customFormat="false" ht="15" hidden="false" customHeight="false" outlineLevel="0" collapsed="false">
      <c r="A1457" s="83" t="n">
        <v>43867</v>
      </c>
      <c r="B1457" s="79"/>
      <c r="C1457" s="79" t="n">
        <v>2554</v>
      </c>
      <c r="D1457" s="79" t="n">
        <v>1531</v>
      </c>
      <c r="E1457" s="79" t="n">
        <v>5573</v>
      </c>
      <c r="F1457" s="79" t="n">
        <v>147</v>
      </c>
      <c r="G1457" s="79" t="n">
        <v>84</v>
      </c>
      <c r="H1457" s="79" t="n">
        <v>46</v>
      </c>
      <c r="I1457" s="79" t="n">
        <v>314</v>
      </c>
      <c r="J1457" s="79" t="n">
        <v>307</v>
      </c>
      <c r="K1457" s="79" t="n">
        <v>80</v>
      </c>
      <c r="L1457" s="79" t="n">
        <v>47</v>
      </c>
      <c r="M1457" s="79" t="n">
        <v>55</v>
      </c>
      <c r="N1457" s="79" t="n">
        <v>19</v>
      </c>
      <c r="O1457" s="79" t="n">
        <v>160</v>
      </c>
      <c r="P1457" s="79" t="n">
        <v>10</v>
      </c>
      <c r="Q1457" s="79" t="n">
        <v>12</v>
      </c>
      <c r="R1457" s="79" t="n">
        <v>7</v>
      </c>
      <c r="S1457" s="79" t="n">
        <v>13</v>
      </c>
      <c r="T1457" s="79" t="n">
        <v>11</v>
      </c>
      <c r="U1457" s="79"/>
      <c r="V1457" s="79"/>
      <c r="W1457" s="79"/>
      <c r="X1457" s="79"/>
      <c r="Y1457" s="79"/>
      <c r="Z1457" s="79"/>
      <c r="AA1457" s="79" t="n">
        <f aca="false">SUM(C1457:T1457)</f>
        <v>10970</v>
      </c>
      <c r="AB1457" s="79"/>
      <c r="AC1457" s="79"/>
      <c r="AD1457" s="79" t="n">
        <v>77</v>
      </c>
      <c r="AE1457" s="79" t="n">
        <v>27</v>
      </c>
      <c r="AF1457" s="79"/>
      <c r="AG1457" s="79"/>
      <c r="AH1457" s="79"/>
      <c r="AI1457" s="79"/>
      <c r="AJ1457" s="79"/>
      <c r="AK1457" s="79"/>
      <c r="AL1457" s="79"/>
      <c r="AM1457" s="79"/>
      <c r="AN1457" s="79"/>
      <c r="AO1457" s="79"/>
      <c r="AP1457" s="79"/>
      <c r="AQ1457" s="79"/>
    </row>
    <row r="1458" customFormat="false" ht="15" hidden="false" customHeight="false" outlineLevel="0" collapsed="false">
      <c r="A1458" s="83" t="n">
        <v>43868</v>
      </c>
      <c r="B1458" s="79"/>
      <c r="C1458" s="79" t="n">
        <v>1430</v>
      </c>
      <c r="D1458" s="79" t="n">
        <v>2777</v>
      </c>
      <c r="E1458" s="79" t="n">
        <v>4517</v>
      </c>
      <c r="F1458" s="79" t="n">
        <v>123</v>
      </c>
      <c r="G1458" s="79" t="n">
        <v>63</v>
      </c>
      <c r="H1458" s="79" t="n">
        <v>39</v>
      </c>
      <c r="I1458" s="79" t="n">
        <v>329</v>
      </c>
      <c r="J1458" s="79" t="n">
        <v>40</v>
      </c>
      <c r="K1458" s="79" t="n">
        <v>57</v>
      </c>
      <c r="L1458" s="79" t="n">
        <v>27</v>
      </c>
      <c r="M1458" s="79" t="n">
        <v>29</v>
      </c>
      <c r="N1458" s="79" t="n">
        <v>19</v>
      </c>
      <c r="O1458" s="79" t="n">
        <v>78</v>
      </c>
      <c r="P1458" s="79" t="n">
        <v>1</v>
      </c>
      <c r="Q1458" s="79" t="n">
        <v>19</v>
      </c>
      <c r="R1458" s="79" t="n">
        <v>16</v>
      </c>
      <c r="S1458" s="79" t="n">
        <v>16</v>
      </c>
      <c r="T1458" s="79" t="n">
        <v>40</v>
      </c>
      <c r="U1458" s="79"/>
      <c r="V1458" s="79"/>
      <c r="W1458" s="79"/>
      <c r="X1458" s="79"/>
      <c r="Y1458" s="79"/>
      <c r="Z1458" s="79"/>
      <c r="AA1458" s="79" t="n">
        <f aca="false">SUM(C1458:T1458)</f>
        <v>9620</v>
      </c>
      <c r="AB1458" s="79"/>
      <c r="AC1458" s="79"/>
      <c r="AD1458" s="79" t="n">
        <v>269</v>
      </c>
      <c r="AE1458" s="79" t="n">
        <v>43</v>
      </c>
      <c r="AF1458" s="79"/>
      <c r="AG1458" s="79"/>
      <c r="AH1458" s="79"/>
      <c r="AI1458" s="79"/>
      <c r="AJ1458" s="79"/>
      <c r="AK1458" s="79"/>
      <c r="AL1458" s="79"/>
      <c r="AM1458" s="79"/>
      <c r="AN1458" s="79"/>
      <c r="AO1458" s="79"/>
      <c r="AP1458" s="79"/>
      <c r="AQ1458" s="79"/>
    </row>
    <row r="1459" customFormat="false" ht="15" hidden="false" customHeight="false" outlineLevel="0" collapsed="false">
      <c r="A1459" s="83" t="n">
        <v>43869</v>
      </c>
      <c r="B1459" s="79"/>
      <c r="C1459" s="79" t="n">
        <v>2984</v>
      </c>
      <c r="D1459" s="79" t="n">
        <v>3695</v>
      </c>
      <c r="E1459" s="79" t="n">
        <v>4196</v>
      </c>
      <c r="F1459" s="79" t="n">
        <v>161</v>
      </c>
      <c r="G1459" s="79" t="n">
        <v>126</v>
      </c>
      <c r="H1459" s="79" t="n">
        <v>51</v>
      </c>
      <c r="I1459" s="79" t="n">
        <v>954</v>
      </c>
      <c r="J1459" s="79" t="n">
        <v>429</v>
      </c>
      <c r="K1459" s="79" t="n">
        <v>44</v>
      </c>
      <c r="L1459" s="79" t="n">
        <v>41</v>
      </c>
      <c r="M1459" s="79" t="n">
        <v>53</v>
      </c>
      <c r="N1459" s="79" t="n">
        <v>11</v>
      </c>
      <c r="O1459" s="79" t="n">
        <v>271</v>
      </c>
      <c r="P1459" s="79" t="n">
        <v>13</v>
      </c>
      <c r="Q1459" s="79" t="n">
        <v>32</v>
      </c>
      <c r="R1459" s="79" t="n">
        <v>0</v>
      </c>
      <c r="S1459" s="79" t="n">
        <v>19</v>
      </c>
      <c r="T1459" s="79" t="n">
        <v>12</v>
      </c>
      <c r="U1459" s="79"/>
      <c r="V1459" s="79"/>
      <c r="W1459" s="79"/>
      <c r="X1459" s="79"/>
      <c r="Y1459" s="79"/>
      <c r="Z1459" s="79"/>
      <c r="AA1459" s="79" t="n">
        <f aca="false">SUM(C1459:T1459)</f>
        <v>13092</v>
      </c>
      <c r="AB1459" s="79"/>
      <c r="AC1459" s="79"/>
      <c r="AD1459" s="79" t="n">
        <v>209</v>
      </c>
      <c r="AE1459" s="79" t="n">
        <v>61</v>
      </c>
      <c r="AF1459" s="79"/>
      <c r="AG1459" s="79"/>
      <c r="AH1459" s="79"/>
      <c r="AI1459" s="79"/>
      <c r="AJ1459" s="79"/>
      <c r="AK1459" s="79"/>
      <c r="AL1459" s="79"/>
      <c r="AM1459" s="79"/>
      <c r="AN1459" s="79"/>
      <c r="AO1459" s="79"/>
      <c r="AP1459" s="79"/>
      <c r="AQ1459" s="79"/>
    </row>
    <row r="1460" customFormat="false" ht="15" hidden="false" customHeight="false" outlineLevel="0" collapsed="false">
      <c r="A1460" s="83" t="n">
        <v>43870</v>
      </c>
      <c r="B1460" s="79"/>
      <c r="C1460" s="79" t="n">
        <v>1037</v>
      </c>
      <c r="D1460" s="79" t="n">
        <v>2088</v>
      </c>
      <c r="E1460" s="79" t="n">
        <v>2906</v>
      </c>
      <c r="F1460" s="79" t="n">
        <v>416</v>
      </c>
      <c r="G1460" s="79" t="n">
        <v>185</v>
      </c>
      <c r="H1460" s="79" t="n">
        <v>32</v>
      </c>
      <c r="I1460" s="79" t="n">
        <v>985</v>
      </c>
      <c r="J1460" s="79" t="n">
        <v>232</v>
      </c>
      <c r="K1460" s="79" t="n">
        <v>45</v>
      </c>
      <c r="L1460" s="79" t="n">
        <v>63</v>
      </c>
      <c r="M1460" s="79" t="n">
        <v>32</v>
      </c>
      <c r="N1460" s="79" t="n">
        <v>42</v>
      </c>
      <c r="O1460" s="79" t="n">
        <v>99</v>
      </c>
      <c r="P1460" s="79" t="n">
        <v>30</v>
      </c>
      <c r="Q1460" s="79" t="n">
        <v>33</v>
      </c>
      <c r="R1460" s="79" t="n">
        <v>0</v>
      </c>
      <c r="S1460" s="79" t="n">
        <v>92</v>
      </c>
      <c r="T1460" s="79" t="n">
        <v>1048</v>
      </c>
      <c r="U1460" s="79"/>
      <c r="V1460" s="79"/>
      <c r="W1460" s="79"/>
      <c r="X1460" s="79"/>
      <c r="Y1460" s="79"/>
      <c r="Z1460" s="79"/>
      <c r="AA1460" s="79" t="n">
        <f aca="false">SUM(C1460:T1460)</f>
        <v>9365</v>
      </c>
      <c r="AB1460" s="79"/>
      <c r="AC1460" s="79"/>
      <c r="AD1460" s="79" t="n">
        <v>176</v>
      </c>
      <c r="AE1460" s="79" t="n">
        <v>96</v>
      </c>
      <c r="AF1460" s="79"/>
      <c r="AG1460" s="79"/>
      <c r="AH1460" s="79"/>
      <c r="AI1460" s="79"/>
      <c r="AJ1460" s="79"/>
      <c r="AK1460" s="79"/>
      <c r="AL1460" s="79"/>
      <c r="AM1460" s="79"/>
      <c r="AN1460" s="79"/>
      <c r="AO1460" s="79"/>
      <c r="AP1460" s="79"/>
      <c r="AQ1460" s="79"/>
    </row>
    <row r="1461" customFormat="false" ht="15" hidden="false" customHeight="false" outlineLevel="0" collapsed="false">
      <c r="A1461" s="83" t="n">
        <v>43871</v>
      </c>
      <c r="B1461" s="79"/>
      <c r="C1461" s="79" t="n">
        <v>1269</v>
      </c>
      <c r="D1461" s="79" t="n">
        <v>3690</v>
      </c>
      <c r="E1461" s="79" t="n">
        <v>2542</v>
      </c>
      <c r="F1461" s="79" t="n">
        <v>198</v>
      </c>
      <c r="G1461" s="79" t="n">
        <v>290</v>
      </c>
      <c r="H1461" s="79" t="n">
        <v>40</v>
      </c>
      <c r="I1461" s="79" t="n">
        <v>583</v>
      </c>
      <c r="J1461" s="79" t="n">
        <v>49</v>
      </c>
      <c r="K1461" s="79" t="n">
        <v>125</v>
      </c>
      <c r="L1461" s="79" t="n">
        <v>35</v>
      </c>
      <c r="M1461" s="79" t="n">
        <v>73</v>
      </c>
      <c r="N1461" s="79" t="n">
        <v>137</v>
      </c>
      <c r="O1461" s="79" t="n">
        <v>133</v>
      </c>
      <c r="P1461" s="79" t="n">
        <v>16</v>
      </c>
      <c r="Q1461" s="79" t="n">
        <v>231</v>
      </c>
      <c r="R1461" s="79" t="n">
        <v>0</v>
      </c>
      <c r="S1461" s="79" t="n">
        <v>59</v>
      </c>
      <c r="T1461" s="79" t="n">
        <v>701</v>
      </c>
      <c r="U1461" s="79"/>
      <c r="V1461" s="79"/>
      <c r="W1461" s="79"/>
      <c r="X1461" s="79"/>
      <c r="Y1461" s="79"/>
      <c r="Z1461" s="79"/>
      <c r="AA1461" s="79" t="n">
        <f aca="false">SUM(C1461:T1461)</f>
        <v>10171</v>
      </c>
      <c r="AB1461" s="79"/>
      <c r="AC1461" s="79"/>
      <c r="AD1461" s="79" t="n">
        <v>37</v>
      </c>
      <c r="AE1461" s="79" t="n">
        <v>25</v>
      </c>
      <c r="AF1461" s="79"/>
      <c r="AG1461" s="79"/>
      <c r="AH1461" s="79"/>
      <c r="AI1461" s="79"/>
      <c r="AJ1461" s="79"/>
      <c r="AK1461" s="79"/>
      <c r="AL1461" s="79"/>
      <c r="AM1461" s="79"/>
      <c r="AN1461" s="79"/>
      <c r="AO1461" s="79"/>
      <c r="AP1461" s="79"/>
      <c r="AQ1461" s="79"/>
    </row>
    <row r="1462" customFormat="false" ht="15" hidden="false" customHeight="false" outlineLevel="0" collapsed="false">
      <c r="A1462" s="83" t="n">
        <v>43872</v>
      </c>
      <c r="B1462" s="79"/>
      <c r="C1462" s="79" t="n">
        <v>8401</v>
      </c>
      <c r="D1462" s="79" t="n">
        <v>5111</v>
      </c>
      <c r="E1462" s="79" t="n">
        <v>9311</v>
      </c>
      <c r="F1462" s="79" t="n">
        <v>575</v>
      </c>
      <c r="G1462" s="79" t="n">
        <v>95</v>
      </c>
      <c r="H1462" s="79" t="n">
        <v>65</v>
      </c>
      <c r="I1462" s="79" t="n">
        <v>920</v>
      </c>
      <c r="J1462" s="79" t="n">
        <v>29</v>
      </c>
      <c r="K1462" s="79" t="n">
        <v>103</v>
      </c>
      <c r="L1462" s="79" t="n">
        <v>38</v>
      </c>
      <c r="M1462" s="79" t="n">
        <v>44</v>
      </c>
      <c r="N1462" s="79" t="n">
        <v>29</v>
      </c>
      <c r="O1462" s="79" t="n">
        <v>91</v>
      </c>
      <c r="P1462" s="79" t="n">
        <v>72</v>
      </c>
      <c r="Q1462" s="79" t="n">
        <v>65</v>
      </c>
      <c r="R1462" s="79" t="n">
        <v>12</v>
      </c>
      <c r="S1462" s="79" t="n">
        <v>46</v>
      </c>
      <c r="T1462" s="79" t="n">
        <v>3709</v>
      </c>
      <c r="U1462" s="79"/>
      <c r="V1462" s="79"/>
      <c r="W1462" s="79"/>
      <c r="X1462" s="79"/>
      <c r="Y1462" s="79"/>
      <c r="Z1462" s="79"/>
      <c r="AA1462" s="79" t="n">
        <f aca="false">SUM(C1462:T1462)</f>
        <v>28716</v>
      </c>
      <c r="AB1462" s="79"/>
      <c r="AC1462" s="79"/>
      <c r="AD1462" s="79" t="n">
        <v>115</v>
      </c>
      <c r="AE1462" s="79" t="n">
        <v>26</v>
      </c>
      <c r="AF1462" s="79"/>
      <c r="AG1462" s="79"/>
      <c r="AH1462" s="79"/>
      <c r="AI1462" s="79"/>
      <c r="AJ1462" s="79"/>
      <c r="AK1462" s="79"/>
      <c r="AL1462" s="79"/>
      <c r="AM1462" s="79"/>
      <c r="AN1462" s="79"/>
      <c r="AO1462" s="79"/>
      <c r="AP1462" s="79"/>
      <c r="AQ1462" s="79"/>
    </row>
    <row r="1463" customFormat="false" ht="15" hidden="false" customHeight="false" outlineLevel="0" collapsed="false">
      <c r="A1463" s="83" t="n">
        <v>43873</v>
      </c>
      <c r="B1463" s="79"/>
      <c r="C1463" s="79" t="n">
        <v>5449</v>
      </c>
      <c r="D1463" s="79" t="n">
        <v>5116</v>
      </c>
      <c r="E1463" s="79" t="n">
        <v>6348</v>
      </c>
      <c r="F1463" s="79" t="n">
        <v>274</v>
      </c>
      <c r="G1463" s="79" t="n">
        <v>136</v>
      </c>
      <c r="H1463" s="79" t="n">
        <v>69</v>
      </c>
      <c r="I1463" s="79" t="n">
        <v>852</v>
      </c>
      <c r="J1463" s="79" t="n">
        <v>105</v>
      </c>
      <c r="K1463" s="79" t="n">
        <v>29</v>
      </c>
      <c r="L1463" s="79" t="n">
        <v>29</v>
      </c>
      <c r="M1463" s="79" t="n">
        <v>212</v>
      </c>
      <c r="N1463" s="79" t="n">
        <v>118</v>
      </c>
      <c r="O1463" s="79" t="n">
        <v>120</v>
      </c>
      <c r="P1463" s="79" t="n">
        <v>21</v>
      </c>
      <c r="Q1463" s="79" t="n">
        <v>163</v>
      </c>
      <c r="R1463" s="79" t="n">
        <v>0</v>
      </c>
      <c r="S1463" s="79" t="n">
        <v>73</v>
      </c>
      <c r="T1463" s="79" t="n">
        <v>2281</v>
      </c>
      <c r="U1463" s="79"/>
      <c r="V1463" s="79"/>
      <c r="W1463" s="79"/>
      <c r="X1463" s="79"/>
      <c r="Y1463" s="79"/>
      <c r="Z1463" s="79"/>
      <c r="AA1463" s="79" t="n">
        <f aca="false">SUM(C1463:T1463)</f>
        <v>21395</v>
      </c>
      <c r="AB1463" s="79"/>
      <c r="AC1463" s="79"/>
      <c r="AD1463" s="79" t="n">
        <v>130</v>
      </c>
      <c r="AE1463" s="79" t="n">
        <v>24</v>
      </c>
      <c r="AF1463" s="79"/>
      <c r="AG1463" s="79"/>
      <c r="AH1463" s="79"/>
      <c r="AI1463" s="79"/>
      <c r="AJ1463" s="79"/>
      <c r="AK1463" s="79"/>
      <c r="AL1463" s="79"/>
      <c r="AM1463" s="79"/>
      <c r="AN1463" s="79"/>
      <c r="AO1463" s="79"/>
      <c r="AP1463" s="79"/>
      <c r="AQ1463" s="79"/>
    </row>
    <row r="1464" customFormat="false" ht="15" hidden="false" customHeight="false" outlineLevel="0" collapsed="false">
      <c r="A1464" s="83" t="n">
        <v>43874</v>
      </c>
      <c r="B1464" s="79"/>
      <c r="C1464" s="79" t="n">
        <v>5033</v>
      </c>
      <c r="D1464" s="79" t="n">
        <v>2910</v>
      </c>
      <c r="E1464" s="79" t="n">
        <v>7328</v>
      </c>
      <c r="F1464" s="79" t="n">
        <v>257</v>
      </c>
      <c r="G1464" s="79" t="n">
        <v>272</v>
      </c>
      <c r="H1464" s="79" t="n">
        <v>36</v>
      </c>
      <c r="I1464" s="79" t="n">
        <v>2469</v>
      </c>
      <c r="J1464" s="79" t="n">
        <v>224</v>
      </c>
      <c r="K1464" s="79" t="n">
        <v>97</v>
      </c>
      <c r="L1464" s="79" t="n">
        <v>28</v>
      </c>
      <c r="M1464" s="79" t="n">
        <v>74</v>
      </c>
      <c r="N1464" s="79" t="n">
        <v>80</v>
      </c>
      <c r="O1464" s="79" t="n">
        <v>120</v>
      </c>
      <c r="P1464" s="79" t="n">
        <v>33</v>
      </c>
      <c r="Q1464" s="79" t="n">
        <v>27</v>
      </c>
      <c r="R1464" s="79" t="n">
        <v>20</v>
      </c>
      <c r="S1464" s="79" t="n">
        <v>19</v>
      </c>
      <c r="T1464" s="79" t="n">
        <v>2816</v>
      </c>
      <c r="U1464" s="79"/>
      <c r="V1464" s="79"/>
      <c r="W1464" s="79"/>
      <c r="X1464" s="79"/>
      <c r="Y1464" s="79"/>
      <c r="Z1464" s="79"/>
      <c r="AA1464" s="79" t="n">
        <f aca="false">SUM(C1464:T1464)</f>
        <v>21843</v>
      </c>
      <c r="AB1464" s="79"/>
      <c r="AC1464" s="79"/>
      <c r="AD1464" s="79" t="n">
        <v>77</v>
      </c>
      <c r="AE1464" s="79" t="n">
        <v>97</v>
      </c>
      <c r="AF1464" s="79"/>
      <c r="AG1464" s="79"/>
      <c r="AH1464" s="79"/>
      <c r="AI1464" s="79"/>
      <c r="AJ1464" s="79"/>
      <c r="AK1464" s="79"/>
      <c r="AL1464" s="79"/>
      <c r="AM1464" s="79"/>
      <c r="AN1464" s="79"/>
      <c r="AO1464" s="79"/>
      <c r="AP1464" s="79"/>
      <c r="AQ1464" s="79"/>
    </row>
    <row r="1465" customFormat="false" ht="15" hidden="false" customHeight="false" outlineLevel="0" collapsed="false">
      <c r="A1465" s="83" t="n">
        <v>43875</v>
      </c>
      <c r="B1465" s="79"/>
      <c r="C1465" s="79" t="n">
        <v>2768</v>
      </c>
      <c r="D1465" s="79" t="n">
        <v>4661</v>
      </c>
      <c r="E1465" s="79" t="n">
        <v>3481</v>
      </c>
      <c r="F1465" s="79" t="n">
        <v>318</v>
      </c>
      <c r="G1465" s="79" t="n">
        <v>165</v>
      </c>
      <c r="H1465" s="79" t="n">
        <v>70</v>
      </c>
      <c r="I1465" s="79" t="n">
        <v>1534</v>
      </c>
      <c r="J1465" s="79" t="n">
        <v>82</v>
      </c>
      <c r="K1465" s="79" t="n">
        <v>101</v>
      </c>
      <c r="L1465" s="79" t="n">
        <v>39</v>
      </c>
      <c r="M1465" s="79" t="n">
        <v>103</v>
      </c>
      <c r="N1465" s="79" t="n">
        <v>92</v>
      </c>
      <c r="O1465" s="79" t="n">
        <v>332</v>
      </c>
      <c r="P1465" s="79" t="n">
        <v>95</v>
      </c>
      <c r="Q1465" s="79" t="n">
        <v>33</v>
      </c>
      <c r="R1465" s="79" t="n">
        <v>34</v>
      </c>
      <c r="S1465" s="79" t="n">
        <v>4</v>
      </c>
      <c r="T1465" s="79" t="n">
        <v>2773</v>
      </c>
      <c r="U1465" s="79"/>
      <c r="V1465" s="79"/>
      <c r="W1465" s="79"/>
      <c r="X1465" s="79"/>
      <c r="Y1465" s="79"/>
      <c r="Z1465" s="79"/>
      <c r="AA1465" s="79" t="n">
        <f aca="false">SUM(C1465:T1465)</f>
        <v>16685</v>
      </c>
      <c r="AB1465" s="79"/>
      <c r="AC1465" s="79"/>
      <c r="AD1465" s="79" t="n">
        <v>216</v>
      </c>
      <c r="AE1465" s="79" t="n">
        <v>53</v>
      </c>
      <c r="AF1465" s="79"/>
      <c r="AG1465" s="79"/>
      <c r="AH1465" s="79"/>
      <c r="AI1465" s="79"/>
      <c r="AJ1465" s="79"/>
      <c r="AK1465" s="79"/>
      <c r="AL1465" s="79"/>
      <c r="AM1465" s="79"/>
      <c r="AN1465" s="79"/>
      <c r="AO1465" s="79"/>
      <c r="AP1465" s="79"/>
      <c r="AQ1465" s="79"/>
    </row>
    <row r="1466" customFormat="false" ht="15" hidden="false" customHeight="false" outlineLevel="0" collapsed="false">
      <c r="A1466" s="83" t="n">
        <v>43876</v>
      </c>
      <c r="B1466" s="79"/>
      <c r="C1466" s="79" t="n">
        <v>1055</v>
      </c>
      <c r="D1466" s="79" t="n">
        <v>2138</v>
      </c>
      <c r="E1466" s="79" t="n">
        <v>4979</v>
      </c>
      <c r="F1466" s="79" t="n">
        <v>438</v>
      </c>
      <c r="G1466" s="79" t="n">
        <v>80</v>
      </c>
      <c r="H1466" s="79" t="n">
        <v>22</v>
      </c>
      <c r="I1466" s="79" t="n">
        <v>4304</v>
      </c>
      <c r="J1466" s="79" t="n">
        <v>381</v>
      </c>
      <c r="K1466" s="79" t="n">
        <v>75</v>
      </c>
      <c r="L1466" s="79" t="n">
        <v>24</v>
      </c>
      <c r="M1466" s="79" t="n">
        <v>67</v>
      </c>
      <c r="N1466" s="79" t="n">
        <v>225</v>
      </c>
      <c r="O1466" s="79" t="n">
        <v>125</v>
      </c>
      <c r="P1466" s="79" t="n">
        <v>38</v>
      </c>
      <c r="Q1466" s="79" t="n">
        <v>4</v>
      </c>
      <c r="R1466" s="79" t="n">
        <v>49</v>
      </c>
      <c r="S1466" s="79" t="n">
        <v>0</v>
      </c>
      <c r="T1466" s="79" t="n">
        <v>207</v>
      </c>
      <c r="U1466" s="79"/>
      <c r="V1466" s="79"/>
      <c r="W1466" s="79"/>
      <c r="X1466" s="79"/>
      <c r="Y1466" s="79"/>
      <c r="Z1466" s="79"/>
      <c r="AA1466" s="79" t="n">
        <f aca="false">SUM(C1466:T1466)</f>
        <v>14211</v>
      </c>
      <c r="AB1466" s="79"/>
      <c r="AC1466" s="79"/>
      <c r="AD1466" s="79" t="n">
        <v>37</v>
      </c>
      <c r="AE1466" s="79" t="n">
        <v>163</v>
      </c>
      <c r="AF1466" s="79"/>
      <c r="AG1466" s="79"/>
      <c r="AH1466" s="79"/>
      <c r="AI1466" s="79"/>
      <c r="AJ1466" s="79"/>
      <c r="AK1466" s="79"/>
      <c r="AL1466" s="79"/>
      <c r="AM1466" s="79"/>
      <c r="AN1466" s="79"/>
      <c r="AO1466" s="79"/>
      <c r="AP1466" s="79"/>
      <c r="AQ1466" s="79"/>
    </row>
    <row r="1467" customFormat="false" ht="15" hidden="false" customHeight="false" outlineLevel="0" collapsed="false">
      <c r="A1467" s="83" t="n">
        <v>43877</v>
      </c>
      <c r="B1467" s="79"/>
      <c r="C1467" s="79" t="n">
        <v>1979</v>
      </c>
      <c r="D1467" s="79" t="n">
        <v>3811</v>
      </c>
      <c r="E1467" s="79" t="n">
        <v>4704</v>
      </c>
      <c r="F1467" s="79" t="n">
        <v>251</v>
      </c>
      <c r="G1467" s="79" t="n">
        <v>91</v>
      </c>
      <c r="H1467" s="79" t="n">
        <v>33</v>
      </c>
      <c r="I1467" s="79" t="n">
        <v>3027</v>
      </c>
      <c r="J1467" s="79" t="n">
        <v>10</v>
      </c>
      <c r="K1467" s="79" t="n">
        <v>45</v>
      </c>
      <c r="L1467" s="79" t="n">
        <v>31</v>
      </c>
      <c r="M1467" s="79" t="n">
        <v>82</v>
      </c>
      <c r="N1467" s="79" t="n">
        <v>27</v>
      </c>
      <c r="O1467" s="79" t="n">
        <v>259</v>
      </c>
      <c r="P1467" s="79" t="n">
        <v>4</v>
      </c>
      <c r="Q1467" s="79" t="n">
        <v>50</v>
      </c>
      <c r="R1467" s="79" t="n">
        <v>31</v>
      </c>
      <c r="S1467" s="79" t="n">
        <v>0</v>
      </c>
      <c r="T1467" s="79" t="n">
        <v>267</v>
      </c>
      <c r="U1467" s="79"/>
      <c r="V1467" s="79"/>
      <c r="W1467" s="79"/>
      <c r="X1467" s="79"/>
      <c r="Y1467" s="79"/>
      <c r="Z1467" s="79"/>
      <c r="AA1467" s="79" t="n">
        <f aca="false">SUM(C1467:T1467)</f>
        <v>14702</v>
      </c>
      <c r="AB1467" s="79"/>
      <c r="AC1467" s="79"/>
      <c r="AD1467" s="79" t="n">
        <v>95</v>
      </c>
      <c r="AE1467" s="79" t="n">
        <v>46</v>
      </c>
      <c r="AF1467" s="79"/>
      <c r="AG1467" s="79"/>
      <c r="AH1467" s="79"/>
      <c r="AI1467" s="79"/>
      <c r="AJ1467" s="79"/>
      <c r="AK1467" s="79"/>
      <c r="AL1467" s="79"/>
      <c r="AM1467" s="79"/>
      <c r="AN1467" s="79"/>
      <c r="AO1467" s="79"/>
      <c r="AP1467" s="79"/>
      <c r="AQ1467" s="79"/>
    </row>
    <row r="1468" customFormat="false" ht="15" hidden="false" customHeight="false" outlineLevel="0" collapsed="false">
      <c r="A1468" s="83" t="n">
        <v>43878</v>
      </c>
      <c r="B1468" s="79"/>
      <c r="C1468" s="79" t="n">
        <v>2221</v>
      </c>
      <c r="D1468" s="79" t="n">
        <v>5569</v>
      </c>
      <c r="E1468" s="79" t="n">
        <v>4753</v>
      </c>
      <c r="F1468" s="79" t="n">
        <v>248</v>
      </c>
      <c r="G1468" s="79" t="n">
        <v>228</v>
      </c>
      <c r="H1468" s="79" t="n">
        <v>58</v>
      </c>
      <c r="I1468" s="79" t="n">
        <v>1162</v>
      </c>
      <c r="J1468" s="79" t="n">
        <v>62</v>
      </c>
      <c r="K1468" s="79" t="n">
        <v>94</v>
      </c>
      <c r="L1468" s="79" t="n">
        <v>33</v>
      </c>
      <c r="M1468" s="79" t="n">
        <v>85</v>
      </c>
      <c r="N1468" s="79" t="n">
        <v>272</v>
      </c>
      <c r="O1468" s="79" t="n">
        <v>108</v>
      </c>
      <c r="P1468" s="79" t="n">
        <v>14</v>
      </c>
      <c r="Q1468" s="79" t="n">
        <v>310</v>
      </c>
      <c r="R1468" s="79" t="n">
        <v>27</v>
      </c>
      <c r="S1468" s="79" t="n">
        <v>108</v>
      </c>
      <c r="T1468" s="79" t="n">
        <v>275</v>
      </c>
      <c r="U1468" s="79"/>
      <c r="V1468" s="79"/>
      <c r="W1468" s="79"/>
      <c r="X1468" s="79"/>
      <c r="Y1468" s="79"/>
      <c r="Z1468" s="79"/>
      <c r="AA1468" s="79" t="n">
        <f aca="false">SUM(C1468:T1468)</f>
        <v>15627</v>
      </c>
      <c r="AB1468" s="79"/>
      <c r="AC1468" s="79"/>
      <c r="AD1468" s="79" t="n">
        <v>111</v>
      </c>
      <c r="AE1468" s="79" t="n">
        <v>107</v>
      </c>
      <c r="AF1468" s="79"/>
      <c r="AG1468" s="79"/>
      <c r="AH1468" s="79"/>
      <c r="AI1468" s="79"/>
      <c r="AJ1468" s="79"/>
      <c r="AK1468" s="79"/>
      <c r="AL1468" s="79"/>
      <c r="AM1468" s="79"/>
      <c r="AN1468" s="79"/>
      <c r="AO1468" s="79"/>
      <c r="AP1468" s="79"/>
      <c r="AQ1468" s="79"/>
    </row>
    <row r="1469" customFormat="false" ht="15" hidden="false" customHeight="false" outlineLevel="0" collapsed="false">
      <c r="A1469" s="83" t="n">
        <v>43879</v>
      </c>
      <c r="B1469" s="79"/>
      <c r="C1469" s="79" t="n">
        <v>1728</v>
      </c>
      <c r="D1469" s="79" t="n">
        <v>3585</v>
      </c>
      <c r="E1469" s="79" t="n">
        <v>4660</v>
      </c>
      <c r="F1469" s="79" t="n">
        <v>235</v>
      </c>
      <c r="G1469" s="79" t="n">
        <v>98</v>
      </c>
      <c r="H1469" s="79" t="n">
        <v>49</v>
      </c>
      <c r="I1469" s="79" t="n">
        <v>1036</v>
      </c>
      <c r="J1469" s="79" t="n">
        <v>47</v>
      </c>
      <c r="K1469" s="79" t="n">
        <v>52</v>
      </c>
      <c r="L1469" s="79" t="n">
        <v>58</v>
      </c>
      <c r="M1469" s="79" t="n">
        <v>255</v>
      </c>
      <c r="N1469" s="79" t="n">
        <v>14</v>
      </c>
      <c r="O1469" s="79" t="n">
        <v>83</v>
      </c>
      <c r="P1469" s="79" t="n">
        <v>35</v>
      </c>
      <c r="Q1469" s="79" t="n">
        <v>280</v>
      </c>
      <c r="R1469" s="79" t="n">
        <v>6</v>
      </c>
      <c r="S1469" s="79" t="n">
        <v>37</v>
      </c>
      <c r="T1469" s="79" t="n">
        <v>361</v>
      </c>
      <c r="U1469" s="79"/>
      <c r="V1469" s="79"/>
      <c r="W1469" s="79"/>
      <c r="X1469" s="79"/>
      <c r="Y1469" s="79"/>
      <c r="Z1469" s="79"/>
      <c r="AA1469" s="79" t="n">
        <f aca="false">SUM(C1469:T1469)</f>
        <v>12619</v>
      </c>
      <c r="AB1469" s="79"/>
      <c r="AC1469" s="79"/>
      <c r="AD1469" s="79" t="n">
        <v>40</v>
      </c>
      <c r="AE1469" s="79" t="n">
        <v>20</v>
      </c>
      <c r="AF1469" s="79"/>
      <c r="AG1469" s="79"/>
      <c r="AH1469" s="79"/>
      <c r="AI1469" s="79"/>
      <c r="AJ1469" s="79"/>
      <c r="AK1469" s="79"/>
      <c r="AL1469" s="79"/>
      <c r="AM1469" s="79"/>
      <c r="AN1469" s="79"/>
      <c r="AO1469" s="79"/>
      <c r="AP1469" s="79"/>
      <c r="AQ1469" s="79"/>
    </row>
    <row r="1470" customFormat="false" ht="15" hidden="false" customHeight="false" outlineLevel="0" collapsed="false">
      <c r="A1470" s="83" t="n">
        <v>43880</v>
      </c>
      <c r="B1470" s="79"/>
      <c r="C1470" s="79" t="n">
        <v>2377</v>
      </c>
      <c r="D1470" s="79" t="n">
        <v>4109</v>
      </c>
      <c r="E1470" s="79" t="n">
        <v>4930</v>
      </c>
      <c r="F1470" s="79" t="n">
        <v>166</v>
      </c>
      <c r="G1470" s="79" t="n">
        <v>63</v>
      </c>
      <c r="H1470" s="79" t="n">
        <v>49</v>
      </c>
      <c r="I1470" s="79" t="n">
        <v>1165</v>
      </c>
      <c r="J1470" s="79" t="n">
        <v>596</v>
      </c>
      <c r="K1470" s="79" t="n">
        <v>75</v>
      </c>
      <c r="L1470" s="79" t="n">
        <v>58</v>
      </c>
      <c r="M1470" s="79" t="n">
        <v>699</v>
      </c>
      <c r="N1470" s="79" t="n">
        <v>65</v>
      </c>
      <c r="O1470" s="79" t="n">
        <v>132</v>
      </c>
      <c r="P1470" s="79" t="n">
        <v>154</v>
      </c>
      <c r="Q1470" s="79" t="n">
        <v>85</v>
      </c>
      <c r="R1470" s="79" t="n">
        <v>24</v>
      </c>
      <c r="S1470" s="79" t="n">
        <v>100</v>
      </c>
      <c r="T1470" s="79" t="n">
        <v>423</v>
      </c>
      <c r="U1470" s="79"/>
      <c r="V1470" s="79"/>
      <c r="W1470" s="79"/>
      <c r="X1470" s="79"/>
      <c r="Y1470" s="79"/>
      <c r="Z1470" s="79"/>
      <c r="AA1470" s="79" t="n">
        <f aca="false">SUM(C1470:T1470)</f>
        <v>15270</v>
      </c>
      <c r="AB1470" s="79"/>
      <c r="AC1470" s="79"/>
      <c r="AD1470" s="79" t="n">
        <v>19</v>
      </c>
      <c r="AE1470" s="79" t="n">
        <v>45</v>
      </c>
      <c r="AF1470" s="79"/>
      <c r="AG1470" s="79"/>
      <c r="AH1470" s="79"/>
      <c r="AI1470" s="79"/>
      <c r="AJ1470" s="79"/>
      <c r="AK1470" s="79"/>
      <c r="AL1470" s="79"/>
      <c r="AM1470" s="79"/>
      <c r="AN1470" s="79"/>
      <c r="AO1470" s="79"/>
      <c r="AP1470" s="79"/>
      <c r="AQ1470" s="79"/>
    </row>
    <row r="1471" customFormat="false" ht="15" hidden="false" customHeight="false" outlineLevel="0" collapsed="false">
      <c r="A1471" s="83" t="n">
        <v>43881</v>
      </c>
      <c r="B1471" s="79"/>
      <c r="C1471" s="79" t="n">
        <v>1770</v>
      </c>
      <c r="D1471" s="79" t="n">
        <v>2550</v>
      </c>
      <c r="E1471" s="79" t="n">
        <v>5458</v>
      </c>
      <c r="F1471" s="79" t="n">
        <v>564</v>
      </c>
      <c r="G1471" s="79" t="n">
        <v>260</v>
      </c>
      <c r="H1471" s="79" t="n">
        <v>25</v>
      </c>
      <c r="I1471" s="79" t="n">
        <v>1330</v>
      </c>
      <c r="J1471" s="79" t="n">
        <v>580</v>
      </c>
      <c r="K1471" s="79" t="n">
        <v>129</v>
      </c>
      <c r="L1471" s="79" t="n">
        <v>37</v>
      </c>
      <c r="M1471" s="79" t="n">
        <v>401</v>
      </c>
      <c r="N1471" s="79" t="n">
        <v>51</v>
      </c>
      <c r="O1471" s="79" t="n">
        <v>65</v>
      </c>
      <c r="P1471" s="79" t="n">
        <v>65</v>
      </c>
      <c r="Q1471" s="79" t="n">
        <v>17</v>
      </c>
      <c r="R1471" s="79" t="n">
        <v>196</v>
      </c>
      <c r="S1471" s="79" t="n">
        <v>142</v>
      </c>
      <c r="T1471" s="79" t="n">
        <v>144</v>
      </c>
      <c r="U1471" s="79"/>
      <c r="V1471" s="79"/>
      <c r="W1471" s="79"/>
      <c r="X1471" s="79"/>
      <c r="Y1471" s="79"/>
      <c r="Z1471" s="79"/>
      <c r="AA1471" s="79" t="n">
        <f aca="false">SUM(C1471:T1471)</f>
        <v>13784</v>
      </c>
      <c r="AB1471" s="79"/>
      <c r="AC1471" s="79"/>
      <c r="AD1471" s="79" t="n">
        <v>1</v>
      </c>
      <c r="AE1471" s="79" t="n">
        <v>198</v>
      </c>
      <c r="AF1471" s="79"/>
      <c r="AG1471" s="79"/>
      <c r="AH1471" s="79"/>
      <c r="AI1471" s="79"/>
      <c r="AJ1471" s="79"/>
      <c r="AK1471" s="79"/>
      <c r="AL1471" s="79"/>
      <c r="AM1471" s="79"/>
      <c r="AN1471" s="79"/>
      <c r="AO1471" s="79"/>
      <c r="AP1471" s="79"/>
      <c r="AQ1471" s="79"/>
    </row>
    <row r="1472" customFormat="false" ht="15" hidden="false" customHeight="false" outlineLevel="0" collapsed="false">
      <c r="A1472" s="83" t="n">
        <v>43882</v>
      </c>
      <c r="B1472" s="79"/>
      <c r="C1472" s="79" t="n">
        <v>3467</v>
      </c>
      <c r="D1472" s="79" t="n">
        <v>3808</v>
      </c>
      <c r="E1472" s="79" t="n">
        <v>4920</v>
      </c>
      <c r="F1472" s="79" t="n">
        <v>52</v>
      </c>
      <c r="G1472" s="79" t="n">
        <v>77</v>
      </c>
      <c r="H1472" s="79" t="n">
        <v>40</v>
      </c>
      <c r="I1472" s="79" t="n">
        <v>1121</v>
      </c>
      <c r="J1472" s="79" t="n">
        <v>140</v>
      </c>
      <c r="K1472" s="79" t="n">
        <v>164</v>
      </c>
      <c r="L1472" s="79" t="n">
        <v>33</v>
      </c>
      <c r="M1472" s="79" t="n">
        <v>188</v>
      </c>
      <c r="N1472" s="79" t="n">
        <v>104</v>
      </c>
      <c r="O1472" s="79" t="n">
        <v>164</v>
      </c>
      <c r="P1472" s="79" t="n">
        <v>57</v>
      </c>
      <c r="Q1472" s="79" t="n">
        <v>104</v>
      </c>
      <c r="R1472" s="79" t="n">
        <v>1</v>
      </c>
      <c r="S1472" s="79" t="n">
        <v>128</v>
      </c>
      <c r="T1472" s="79" t="n">
        <v>31</v>
      </c>
      <c r="U1472" s="79"/>
      <c r="V1472" s="79"/>
      <c r="W1472" s="79"/>
      <c r="X1472" s="79"/>
      <c r="Y1472" s="79"/>
      <c r="Z1472" s="79"/>
      <c r="AA1472" s="79" t="n">
        <f aca="false">SUM(C1472:T1472)</f>
        <v>14599</v>
      </c>
      <c r="AB1472" s="79"/>
      <c r="AC1472" s="79"/>
      <c r="AD1472" s="79" t="n">
        <v>43</v>
      </c>
      <c r="AE1472" s="79" t="n">
        <v>157</v>
      </c>
      <c r="AF1472" s="79"/>
      <c r="AG1472" s="79"/>
      <c r="AH1472" s="79"/>
      <c r="AI1472" s="79"/>
      <c r="AJ1472" s="79"/>
      <c r="AK1472" s="79"/>
      <c r="AL1472" s="79"/>
      <c r="AM1472" s="79"/>
      <c r="AN1472" s="79"/>
      <c r="AO1472" s="79"/>
      <c r="AP1472" s="79"/>
      <c r="AQ1472" s="79"/>
    </row>
    <row r="1473" customFormat="false" ht="15" hidden="false" customHeight="false" outlineLevel="0" collapsed="false">
      <c r="A1473" s="83" t="n">
        <v>43883</v>
      </c>
      <c r="B1473" s="79"/>
      <c r="C1473" s="79" t="n">
        <v>2822</v>
      </c>
      <c r="D1473" s="79" t="n">
        <v>4387</v>
      </c>
      <c r="E1473" s="79" t="n">
        <v>3475</v>
      </c>
      <c r="F1473" s="79" t="n">
        <v>43</v>
      </c>
      <c r="G1473" s="79" t="n">
        <v>113</v>
      </c>
      <c r="H1473" s="79" t="n">
        <v>24</v>
      </c>
      <c r="I1473" s="79" t="n">
        <v>2694</v>
      </c>
      <c r="J1473" s="79" t="n">
        <v>151</v>
      </c>
      <c r="K1473" s="79" t="n">
        <v>282</v>
      </c>
      <c r="L1473" s="79" t="n">
        <v>32</v>
      </c>
      <c r="M1473" s="79" t="n">
        <v>76</v>
      </c>
      <c r="N1473" s="79" t="n">
        <v>119</v>
      </c>
      <c r="O1473" s="79" t="n">
        <v>471</v>
      </c>
      <c r="P1473" s="79" t="n">
        <v>115</v>
      </c>
      <c r="Q1473" s="79" t="n">
        <v>537</v>
      </c>
      <c r="R1473" s="79" t="n">
        <v>7</v>
      </c>
      <c r="S1473" s="79" t="n">
        <v>29</v>
      </c>
      <c r="T1473" s="79" t="n">
        <v>79</v>
      </c>
      <c r="U1473" s="79"/>
      <c r="V1473" s="79"/>
      <c r="W1473" s="79"/>
      <c r="X1473" s="79"/>
      <c r="Y1473" s="79"/>
      <c r="Z1473" s="79"/>
      <c r="AA1473" s="79" t="n">
        <f aca="false">SUM(C1473:T1473)</f>
        <v>15456</v>
      </c>
      <c r="AB1473" s="79"/>
      <c r="AC1473" s="79"/>
      <c r="AD1473" s="79" t="n">
        <v>29</v>
      </c>
      <c r="AE1473" s="79" t="n">
        <v>6</v>
      </c>
      <c r="AF1473" s="79"/>
      <c r="AG1473" s="79"/>
      <c r="AH1473" s="79"/>
      <c r="AI1473" s="79"/>
      <c r="AJ1473" s="79"/>
      <c r="AK1473" s="79"/>
      <c r="AL1473" s="79"/>
      <c r="AM1473" s="79"/>
      <c r="AN1473" s="79"/>
      <c r="AO1473" s="79"/>
      <c r="AP1473" s="79"/>
      <c r="AQ1473" s="79"/>
    </row>
    <row r="1474" customFormat="false" ht="15" hidden="false" customHeight="false" outlineLevel="0" collapsed="false">
      <c r="A1474" s="83" t="n">
        <v>43884</v>
      </c>
      <c r="B1474" s="79"/>
      <c r="C1474" s="79" t="n">
        <v>4004</v>
      </c>
      <c r="D1474" s="79" t="n">
        <v>5070</v>
      </c>
      <c r="E1474" s="79" t="n">
        <v>4824</v>
      </c>
      <c r="F1474" s="79" t="n">
        <v>85</v>
      </c>
      <c r="G1474" s="79" t="n">
        <v>157</v>
      </c>
      <c r="H1474" s="79" t="n">
        <v>48</v>
      </c>
      <c r="I1474" s="79" t="n">
        <v>1539</v>
      </c>
      <c r="J1474" s="79" t="n">
        <v>308</v>
      </c>
      <c r="K1474" s="79" t="n">
        <v>81</v>
      </c>
      <c r="L1474" s="79" t="n">
        <v>44</v>
      </c>
      <c r="M1474" s="79" t="n">
        <v>359</v>
      </c>
      <c r="N1474" s="79" t="n">
        <v>167</v>
      </c>
      <c r="O1474" s="79" t="n">
        <v>214</v>
      </c>
      <c r="P1474" s="79" t="n">
        <v>25</v>
      </c>
      <c r="Q1474" s="79" t="n">
        <v>202</v>
      </c>
      <c r="R1474" s="79" t="n">
        <v>29</v>
      </c>
      <c r="S1474" s="79" t="n">
        <v>101</v>
      </c>
      <c r="T1474" s="79" t="n">
        <v>150</v>
      </c>
      <c r="U1474" s="79"/>
      <c r="V1474" s="79"/>
      <c r="W1474" s="79"/>
      <c r="X1474" s="79"/>
      <c r="Y1474" s="79"/>
      <c r="Z1474" s="79"/>
      <c r="AA1474" s="79" t="n">
        <f aca="false">SUM(C1474:T1474)</f>
        <v>17407</v>
      </c>
      <c r="AB1474" s="79"/>
      <c r="AC1474" s="79"/>
      <c r="AD1474" s="79" t="n">
        <v>58</v>
      </c>
      <c r="AE1474" s="79" t="n">
        <v>41</v>
      </c>
      <c r="AF1474" s="79"/>
      <c r="AG1474" s="79"/>
      <c r="AH1474" s="79"/>
      <c r="AI1474" s="79"/>
      <c r="AJ1474" s="79"/>
      <c r="AK1474" s="79"/>
      <c r="AL1474" s="79"/>
      <c r="AM1474" s="79"/>
      <c r="AN1474" s="79"/>
      <c r="AO1474" s="79"/>
      <c r="AP1474" s="79"/>
      <c r="AQ1474" s="79"/>
    </row>
    <row r="1475" customFormat="false" ht="15" hidden="false" customHeight="false" outlineLevel="0" collapsed="false">
      <c r="A1475" s="83" t="n">
        <v>43885</v>
      </c>
      <c r="B1475" s="79"/>
      <c r="C1475" s="79" t="n">
        <v>2365</v>
      </c>
      <c r="D1475" s="79" t="n">
        <v>4642</v>
      </c>
      <c r="E1475" s="79" t="n">
        <v>4185</v>
      </c>
      <c r="F1475" s="79" t="n">
        <v>125</v>
      </c>
      <c r="G1475" s="79" t="n">
        <v>108</v>
      </c>
      <c r="H1475" s="79" t="n">
        <v>32</v>
      </c>
      <c r="I1475" s="79" t="n">
        <v>4825</v>
      </c>
      <c r="J1475" s="79" t="n">
        <v>6</v>
      </c>
      <c r="K1475" s="79" t="n">
        <v>133</v>
      </c>
      <c r="L1475" s="79" t="n">
        <v>45</v>
      </c>
      <c r="M1475" s="79" t="n">
        <v>23</v>
      </c>
      <c r="N1475" s="79" t="n">
        <v>43</v>
      </c>
      <c r="O1475" s="79" t="n">
        <v>236</v>
      </c>
      <c r="P1475" s="79" t="n">
        <v>11</v>
      </c>
      <c r="Q1475" s="79" t="n">
        <v>8</v>
      </c>
      <c r="R1475" s="79" t="n">
        <v>0</v>
      </c>
      <c r="S1475" s="79" t="n">
        <v>4</v>
      </c>
      <c r="T1475" s="79" t="n">
        <v>339</v>
      </c>
      <c r="U1475" s="79"/>
      <c r="V1475" s="79"/>
      <c r="W1475" s="79"/>
      <c r="X1475" s="79"/>
      <c r="Y1475" s="79"/>
      <c r="Z1475" s="79"/>
      <c r="AA1475" s="79" t="n">
        <f aca="false">SUM(C1475:T1475)</f>
        <v>17130</v>
      </c>
      <c r="AB1475" s="79"/>
      <c r="AC1475" s="79"/>
      <c r="AD1475" s="79" t="n">
        <v>161</v>
      </c>
      <c r="AE1475" s="79" t="n">
        <v>0</v>
      </c>
      <c r="AF1475" s="79"/>
      <c r="AG1475" s="79"/>
      <c r="AH1475" s="79"/>
      <c r="AI1475" s="79"/>
      <c r="AJ1475" s="79"/>
      <c r="AK1475" s="79"/>
      <c r="AL1475" s="79"/>
      <c r="AM1475" s="79"/>
      <c r="AN1475" s="79"/>
      <c r="AO1475" s="79"/>
      <c r="AP1475" s="79"/>
      <c r="AQ1475" s="79"/>
    </row>
    <row r="1476" customFormat="false" ht="15" hidden="false" customHeight="false" outlineLevel="0" collapsed="false">
      <c r="A1476" s="83" t="n">
        <v>43886</v>
      </c>
      <c r="B1476" s="79"/>
      <c r="C1476" s="79" t="n">
        <v>3001</v>
      </c>
      <c r="D1476" s="79" t="n">
        <v>2589</v>
      </c>
      <c r="E1476" s="79" t="n">
        <v>6180</v>
      </c>
      <c r="F1476" s="79" t="n">
        <v>191</v>
      </c>
      <c r="G1476" s="79" t="n">
        <v>195</v>
      </c>
      <c r="H1476" s="79" t="n">
        <v>31</v>
      </c>
      <c r="I1476" s="79" t="n">
        <v>5311</v>
      </c>
      <c r="J1476" s="79" t="n">
        <v>81</v>
      </c>
      <c r="K1476" s="79" t="n">
        <v>42</v>
      </c>
      <c r="L1476" s="79" t="n">
        <v>20</v>
      </c>
      <c r="M1476" s="79" t="n">
        <v>50</v>
      </c>
      <c r="N1476" s="79" t="n">
        <v>675</v>
      </c>
      <c r="O1476" s="79" t="n">
        <v>58</v>
      </c>
      <c r="P1476" s="79" t="n">
        <v>13</v>
      </c>
      <c r="Q1476" s="79" t="n">
        <v>37</v>
      </c>
      <c r="R1476" s="79" t="n">
        <v>29</v>
      </c>
      <c r="S1476" s="79" t="n">
        <v>43</v>
      </c>
      <c r="T1476" s="79" t="n">
        <v>303</v>
      </c>
      <c r="U1476" s="79"/>
      <c r="V1476" s="79"/>
      <c r="W1476" s="79"/>
      <c r="X1476" s="79"/>
      <c r="Y1476" s="79"/>
      <c r="Z1476" s="79"/>
      <c r="AA1476" s="79" t="n">
        <f aca="false">SUM(C1476:T1476)</f>
        <v>18849</v>
      </c>
      <c r="AB1476" s="79"/>
      <c r="AC1476" s="79"/>
      <c r="AD1476" s="79" t="n">
        <v>27</v>
      </c>
      <c r="AE1476" s="79" t="n">
        <v>0</v>
      </c>
      <c r="AF1476" s="79"/>
      <c r="AG1476" s="79"/>
      <c r="AH1476" s="79"/>
      <c r="AI1476" s="79"/>
      <c r="AJ1476" s="79"/>
      <c r="AK1476" s="79"/>
      <c r="AL1476" s="79"/>
      <c r="AM1476" s="79"/>
      <c r="AN1476" s="79"/>
      <c r="AO1476" s="79"/>
      <c r="AP1476" s="79"/>
      <c r="AQ1476" s="79"/>
    </row>
    <row r="1477" customFormat="false" ht="15" hidden="false" customHeight="false" outlineLevel="0" collapsed="false">
      <c r="A1477" s="83" t="n">
        <v>43887</v>
      </c>
      <c r="B1477" s="79"/>
      <c r="C1477" s="79" t="n">
        <v>1903</v>
      </c>
      <c r="D1477" s="79" t="n">
        <v>5149</v>
      </c>
      <c r="E1477" s="79" t="n">
        <v>6396</v>
      </c>
      <c r="F1477" s="79" t="n">
        <v>98</v>
      </c>
      <c r="G1477" s="79" t="n">
        <v>199</v>
      </c>
      <c r="H1477" s="79" t="n">
        <v>31</v>
      </c>
      <c r="I1477" s="79" t="n">
        <v>1844</v>
      </c>
      <c r="J1477" s="79" t="n">
        <v>1906</v>
      </c>
      <c r="K1477" s="79" t="n">
        <v>43</v>
      </c>
      <c r="L1477" s="79" t="n">
        <v>14</v>
      </c>
      <c r="M1477" s="79" t="n">
        <v>59</v>
      </c>
      <c r="N1477" s="79" t="n">
        <v>97</v>
      </c>
      <c r="O1477" s="79" t="n">
        <v>90</v>
      </c>
      <c r="P1477" s="79" t="n">
        <v>10</v>
      </c>
      <c r="Q1477" s="79" t="n">
        <v>40</v>
      </c>
      <c r="R1477" s="79" t="n">
        <v>26</v>
      </c>
      <c r="S1477" s="79" t="n">
        <v>140</v>
      </c>
      <c r="T1477" s="79" t="n">
        <v>164</v>
      </c>
      <c r="U1477" s="79"/>
      <c r="V1477" s="79"/>
      <c r="W1477" s="79"/>
      <c r="X1477" s="79"/>
      <c r="Y1477" s="79"/>
      <c r="Z1477" s="79"/>
      <c r="AA1477" s="79" t="n">
        <f aca="false">SUM(C1477:T1477)</f>
        <v>18209</v>
      </c>
      <c r="AB1477" s="79"/>
      <c r="AC1477" s="79"/>
      <c r="AD1477" s="79" t="n">
        <v>322</v>
      </c>
      <c r="AE1477" s="79" t="n">
        <v>0</v>
      </c>
      <c r="AF1477" s="79"/>
      <c r="AG1477" s="79"/>
      <c r="AH1477" s="79"/>
      <c r="AI1477" s="79"/>
      <c r="AJ1477" s="79"/>
      <c r="AK1477" s="79"/>
      <c r="AL1477" s="79"/>
      <c r="AM1477" s="79"/>
      <c r="AN1477" s="79"/>
      <c r="AO1477" s="79"/>
      <c r="AP1477" s="79"/>
      <c r="AQ1477" s="79"/>
    </row>
    <row r="1478" customFormat="false" ht="15" hidden="false" customHeight="false" outlineLevel="0" collapsed="false">
      <c r="A1478" s="83" t="n">
        <v>43888</v>
      </c>
      <c r="B1478" s="79"/>
      <c r="C1478" s="79" t="n">
        <v>3485</v>
      </c>
      <c r="D1478" s="79" t="n">
        <v>3482</v>
      </c>
      <c r="E1478" s="79" t="n">
        <v>5780</v>
      </c>
      <c r="F1478" s="79" t="n">
        <v>71</v>
      </c>
      <c r="G1478" s="79" t="n">
        <v>70</v>
      </c>
      <c r="H1478" s="79" t="n">
        <v>30</v>
      </c>
      <c r="I1478" s="79" t="n">
        <v>591</v>
      </c>
      <c r="J1478" s="79" t="n">
        <v>1509</v>
      </c>
      <c r="K1478" s="79" t="n">
        <v>150</v>
      </c>
      <c r="L1478" s="79" t="n">
        <v>36</v>
      </c>
      <c r="M1478" s="79" t="n">
        <v>20</v>
      </c>
      <c r="N1478" s="79" t="n">
        <v>81</v>
      </c>
      <c r="O1478" s="79" t="n">
        <v>83</v>
      </c>
      <c r="P1478" s="79" t="n">
        <v>34</v>
      </c>
      <c r="Q1478" s="79" t="n">
        <v>56</v>
      </c>
      <c r="R1478" s="79" t="n">
        <v>7</v>
      </c>
      <c r="S1478" s="79" t="n">
        <v>38</v>
      </c>
      <c r="T1478" s="79" t="n">
        <v>209</v>
      </c>
      <c r="U1478" s="79"/>
      <c r="V1478" s="79"/>
      <c r="W1478" s="79"/>
      <c r="X1478" s="79"/>
      <c r="Y1478" s="79"/>
      <c r="Z1478" s="79"/>
      <c r="AA1478" s="79" t="n">
        <f aca="false">SUM(C1478:T1478)</f>
        <v>15732</v>
      </c>
      <c r="AB1478" s="79"/>
      <c r="AC1478" s="79"/>
      <c r="AD1478" s="79" t="n">
        <v>14</v>
      </c>
      <c r="AE1478" s="79" t="n">
        <v>0</v>
      </c>
      <c r="AF1478" s="79"/>
      <c r="AG1478" s="79"/>
      <c r="AH1478" s="79"/>
      <c r="AI1478" s="79"/>
      <c r="AJ1478" s="79"/>
      <c r="AK1478" s="79"/>
      <c r="AL1478" s="79"/>
      <c r="AM1478" s="79"/>
      <c r="AN1478" s="79"/>
      <c r="AO1478" s="79"/>
      <c r="AP1478" s="79"/>
      <c r="AQ1478" s="79"/>
    </row>
    <row r="1479" customFormat="false" ht="15" hidden="false" customHeight="false" outlineLevel="0" collapsed="false">
      <c r="A1479" s="83" t="n">
        <v>43889</v>
      </c>
      <c r="B1479" s="79"/>
      <c r="C1479" s="79" t="n">
        <v>3227</v>
      </c>
      <c r="D1479" s="79" t="n">
        <v>5773</v>
      </c>
      <c r="E1479" s="79" t="n">
        <v>4262</v>
      </c>
      <c r="F1479" s="79" t="n">
        <v>29</v>
      </c>
      <c r="G1479" s="79" t="n">
        <v>123</v>
      </c>
      <c r="H1479" s="79" t="n">
        <v>44</v>
      </c>
      <c r="I1479" s="79" t="n">
        <v>766</v>
      </c>
      <c r="J1479" s="79" t="n">
        <v>298</v>
      </c>
      <c r="K1479" s="79" t="n">
        <v>96</v>
      </c>
      <c r="L1479" s="79" t="n">
        <v>22</v>
      </c>
      <c r="M1479" s="79" t="n">
        <v>59</v>
      </c>
      <c r="N1479" s="79" t="n">
        <v>147</v>
      </c>
      <c r="O1479" s="79" t="n">
        <v>124</v>
      </c>
      <c r="P1479" s="79" t="n">
        <v>94</v>
      </c>
      <c r="Q1479" s="79" t="n">
        <v>33</v>
      </c>
      <c r="R1479" s="79" t="n">
        <v>54</v>
      </c>
      <c r="S1479" s="79" t="n">
        <v>238</v>
      </c>
      <c r="T1479" s="79" t="n">
        <v>172</v>
      </c>
      <c r="U1479" s="79"/>
      <c r="V1479" s="79"/>
      <c r="W1479" s="79"/>
      <c r="X1479" s="79"/>
      <c r="Y1479" s="79"/>
      <c r="Z1479" s="79"/>
      <c r="AA1479" s="79" t="n">
        <f aca="false">SUM(C1479:T1479)</f>
        <v>15561</v>
      </c>
      <c r="AB1479" s="79"/>
      <c r="AC1479" s="79"/>
      <c r="AD1479" s="79" t="n">
        <v>10</v>
      </c>
      <c r="AE1479" s="79" t="n">
        <v>30</v>
      </c>
      <c r="AF1479" s="79"/>
      <c r="AG1479" s="79"/>
      <c r="AH1479" s="79"/>
      <c r="AI1479" s="79"/>
      <c r="AJ1479" s="79"/>
      <c r="AK1479" s="79"/>
      <c r="AL1479" s="79"/>
      <c r="AM1479" s="79"/>
      <c r="AN1479" s="79"/>
      <c r="AO1479" s="79"/>
      <c r="AP1479" s="79"/>
      <c r="AQ1479" s="79"/>
    </row>
    <row r="1480" customFormat="false" ht="15" hidden="false" customHeight="false" outlineLevel="0" collapsed="false">
      <c r="A1480" s="83" t="n">
        <v>43890</v>
      </c>
      <c r="B1480" s="79"/>
      <c r="C1480" s="79" t="n">
        <v>2452</v>
      </c>
      <c r="D1480" s="79" t="n">
        <v>5928</v>
      </c>
      <c r="E1480" s="79" t="n">
        <v>6279</v>
      </c>
      <c r="F1480" s="79" t="n">
        <v>112</v>
      </c>
      <c r="G1480" s="79" t="n">
        <v>99</v>
      </c>
      <c r="H1480" s="79" t="n">
        <v>31</v>
      </c>
      <c r="I1480" s="79" t="n">
        <v>736</v>
      </c>
      <c r="J1480" s="79" t="n">
        <v>171</v>
      </c>
      <c r="K1480" s="79" t="n">
        <v>201</v>
      </c>
      <c r="L1480" s="79" t="n">
        <v>78</v>
      </c>
      <c r="M1480" s="79" t="n">
        <v>80</v>
      </c>
      <c r="N1480" s="79" t="n">
        <v>447</v>
      </c>
      <c r="O1480" s="79" t="n">
        <v>56</v>
      </c>
      <c r="P1480" s="79" t="n">
        <v>80</v>
      </c>
      <c r="Q1480" s="79" t="n">
        <v>21</v>
      </c>
      <c r="R1480" s="79" t="n">
        <v>4</v>
      </c>
      <c r="S1480" s="79" t="n">
        <v>85</v>
      </c>
      <c r="T1480" s="79" t="n">
        <v>515</v>
      </c>
      <c r="U1480" s="79"/>
      <c r="V1480" s="79"/>
      <c r="W1480" s="79"/>
      <c r="X1480" s="79"/>
      <c r="Y1480" s="79"/>
      <c r="Z1480" s="79"/>
      <c r="AA1480" s="79" t="n">
        <f aca="false">SUM(C1786:T1786)</f>
        <v>15604</v>
      </c>
      <c r="AB1480" s="86"/>
      <c r="AC1480" s="79"/>
      <c r="AD1480" s="79" t="n">
        <v>31</v>
      </c>
      <c r="AE1480" s="79" t="n">
        <v>15</v>
      </c>
      <c r="AF1480" s="79"/>
      <c r="AG1480" s="79"/>
      <c r="AH1480" s="79"/>
      <c r="AI1480" s="79"/>
      <c r="AJ1480" s="79"/>
      <c r="AK1480" s="79"/>
      <c r="AL1480" s="79"/>
      <c r="AM1480" s="79"/>
      <c r="AN1480" s="79"/>
      <c r="AO1480" s="79"/>
      <c r="AP1480" s="79"/>
      <c r="AQ1480" s="79"/>
    </row>
    <row r="1481" customFormat="false" ht="15" hidden="false" customHeight="false" outlineLevel="0" collapsed="false">
      <c r="A1481" s="83" t="n">
        <v>43891</v>
      </c>
      <c r="B1481" s="79"/>
      <c r="C1481" s="79" t="n">
        <v>4266</v>
      </c>
      <c r="D1481" s="79" t="n">
        <v>4673</v>
      </c>
      <c r="E1481" s="79" t="n">
        <v>4956</v>
      </c>
      <c r="F1481" s="79" t="n">
        <v>228</v>
      </c>
      <c r="G1481" s="79" t="n">
        <v>96</v>
      </c>
      <c r="H1481" s="79" t="n">
        <v>34</v>
      </c>
      <c r="I1481" s="79" t="n">
        <v>1350</v>
      </c>
      <c r="J1481" s="79" t="n">
        <v>70</v>
      </c>
      <c r="K1481" s="79" t="n">
        <v>59</v>
      </c>
      <c r="L1481" s="79" t="n">
        <v>27</v>
      </c>
      <c r="M1481" s="79" t="n">
        <v>98</v>
      </c>
      <c r="N1481" s="79" t="n">
        <v>349</v>
      </c>
      <c r="O1481" s="79" t="n">
        <v>385</v>
      </c>
      <c r="P1481" s="79" t="n">
        <v>103</v>
      </c>
      <c r="Q1481" s="79" t="n">
        <v>13</v>
      </c>
      <c r="R1481" s="79" t="n">
        <v>5</v>
      </c>
      <c r="S1481" s="79" t="n">
        <v>111</v>
      </c>
      <c r="T1481" s="79" t="n">
        <v>916</v>
      </c>
      <c r="U1481" s="79"/>
      <c r="V1481" s="79"/>
      <c r="W1481" s="79"/>
      <c r="X1481" s="79"/>
      <c r="Y1481" s="79"/>
      <c r="Z1481" s="79"/>
      <c r="AA1481" s="79" t="n">
        <f aca="false">SUM(C1480:T1480)</f>
        <v>17375</v>
      </c>
      <c r="AB1481" s="86"/>
      <c r="AC1481" s="79"/>
      <c r="AD1481" s="79" t="n">
        <v>140</v>
      </c>
      <c r="AE1481" s="79" t="n">
        <v>21</v>
      </c>
      <c r="AF1481" s="79"/>
      <c r="AG1481" s="79"/>
      <c r="AH1481" s="79"/>
      <c r="AI1481" s="79"/>
      <c r="AJ1481" s="79"/>
      <c r="AK1481" s="79"/>
      <c r="AL1481" s="79"/>
      <c r="AM1481" s="79"/>
      <c r="AN1481" s="79"/>
      <c r="AO1481" s="79"/>
      <c r="AP1481" s="79"/>
      <c r="AQ1481" s="79"/>
    </row>
    <row r="1482" customFormat="false" ht="15" hidden="false" customHeight="false" outlineLevel="0" collapsed="false">
      <c r="A1482" s="83" t="n">
        <v>43892</v>
      </c>
      <c r="B1482" s="79"/>
      <c r="C1482" s="79" t="n">
        <v>6207</v>
      </c>
      <c r="D1482" s="79" t="n">
        <v>2400</v>
      </c>
      <c r="E1482" s="79" t="n">
        <v>4785</v>
      </c>
      <c r="F1482" s="79" t="n">
        <v>32</v>
      </c>
      <c r="G1482" s="79" t="n">
        <v>112</v>
      </c>
      <c r="H1482" s="79" t="n">
        <v>39</v>
      </c>
      <c r="I1482" s="79" t="n">
        <v>1707</v>
      </c>
      <c r="J1482" s="79" t="n">
        <v>179</v>
      </c>
      <c r="K1482" s="79" t="n">
        <v>111</v>
      </c>
      <c r="L1482" s="79" t="n">
        <v>45</v>
      </c>
      <c r="M1482" s="79" t="n">
        <v>138</v>
      </c>
      <c r="N1482" s="79" t="n">
        <v>164</v>
      </c>
      <c r="O1482" s="79" t="n">
        <v>136</v>
      </c>
      <c r="P1482" s="79" t="n">
        <v>47</v>
      </c>
      <c r="Q1482" s="79" t="n">
        <v>12</v>
      </c>
      <c r="R1482" s="79" t="n">
        <v>166</v>
      </c>
      <c r="S1482" s="79" t="n">
        <v>148</v>
      </c>
      <c r="T1482" s="79" t="n">
        <v>358</v>
      </c>
      <c r="U1482" s="79"/>
      <c r="V1482" s="79"/>
      <c r="W1482" s="79"/>
      <c r="X1482" s="79"/>
      <c r="Y1482" s="79"/>
      <c r="Z1482" s="79"/>
      <c r="AA1482" s="79" t="n">
        <f aca="false">SUM(C1481:T1481)</f>
        <v>17739</v>
      </c>
      <c r="AB1482" s="86"/>
      <c r="AC1482" s="79"/>
      <c r="AD1482" s="79" t="n">
        <v>92</v>
      </c>
      <c r="AE1482" s="79" t="n">
        <v>10</v>
      </c>
      <c r="AF1482" s="79"/>
      <c r="AG1482" s="79"/>
      <c r="AH1482" s="79"/>
      <c r="AI1482" s="79"/>
      <c r="AJ1482" s="79"/>
      <c r="AK1482" s="79"/>
      <c r="AL1482" s="79"/>
      <c r="AM1482" s="79"/>
      <c r="AN1482" s="79"/>
      <c r="AO1482" s="79"/>
      <c r="AP1482" s="79"/>
      <c r="AQ1482" s="79"/>
    </row>
    <row r="1483" customFormat="false" ht="15" hidden="false" customHeight="false" outlineLevel="0" collapsed="false">
      <c r="A1483" s="83" t="n">
        <v>43893</v>
      </c>
      <c r="B1483" s="79"/>
      <c r="C1483" s="79" t="n">
        <v>2764</v>
      </c>
      <c r="D1483" s="79" t="n">
        <v>6631</v>
      </c>
      <c r="E1483" s="79" t="n">
        <v>5560</v>
      </c>
      <c r="F1483" s="79" t="n">
        <v>43</v>
      </c>
      <c r="G1483" s="79" t="n">
        <v>101</v>
      </c>
      <c r="H1483" s="79" t="n">
        <v>31</v>
      </c>
      <c r="I1483" s="79" t="n">
        <v>658</v>
      </c>
      <c r="J1483" s="79" t="n">
        <v>842</v>
      </c>
      <c r="K1483" s="79" t="n">
        <v>82</v>
      </c>
      <c r="L1483" s="79" t="n">
        <v>35</v>
      </c>
      <c r="M1483" s="79" t="n">
        <v>224</v>
      </c>
      <c r="N1483" s="79" t="n">
        <v>196</v>
      </c>
      <c r="O1483" s="79" t="n">
        <v>161</v>
      </c>
      <c r="P1483" s="79" t="n">
        <v>29</v>
      </c>
      <c r="Q1483" s="79" t="n">
        <v>232</v>
      </c>
      <c r="R1483" s="79" t="n">
        <v>47</v>
      </c>
      <c r="S1483" s="79" t="n">
        <v>4</v>
      </c>
      <c r="T1483" s="79" t="n">
        <v>752</v>
      </c>
      <c r="U1483" s="79"/>
      <c r="V1483" s="79"/>
      <c r="W1483" s="79"/>
      <c r="X1483" s="79"/>
      <c r="Y1483" s="79"/>
      <c r="Z1483" s="79"/>
      <c r="AA1483" s="79" t="n">
        <f aca="false">SUM(C1482:T1482)</f>
        <v>16786</v>
      </c>
      <c r="AB1483" s="86"/>
      <c r="AC1483" s="79"/>
      <c r="AD1483" s="79"/>
      <c r="AE1483" s="79" t="n">
        <v>64</v>
      </c>
      <c r="AF1483" s="79"/>
      <c r="AG1483" s="79"/>
      <c r="AH1483" s="79"/>
      <c r="AI1483" s="79"/>
      <c r="AJ1483" s="79"/>
      <c r="AK1483" s="79"/>
      <c r="AL1483" s="79"/>
      <c r="AM1483" s="79"/>
      <c r="AN1483" s="79"/>
      <c r="AO1483" s="79"/>
      <c r="AP1483" s="79"/>
      <c r="AQ1483" s="79"/>
    </row>
    <row r="1484" customFormat="false" ht="15" hidden="false" customHeight="false" outlineLevel="0" collapsed="false">
      <c r="A1484" s="83" t="n">
        <v>43894</v>
      </c>
      <c r="B1484" s="79"/>
      <c r="C1484" s="79" t="n">
        <v>3597</v>
      </c>
      <c r="D1484" s="79" t="n">
        <v>5236</v>
      </c>
      <c r="E1484" s="79" t="n">
        <v>5568</v>
      </c>
      <c r="F1484" s="79" t="n">
        <v>135</v>
      </c>
      <c r="G1484" s="79" t="n">
        <v>47</v>
      </c>
      <c r="H1484" s="79" t="n">
        <v>58</v>
      </c>
      <c r="I1484" s="79" t="n">
        <v>390</v>
      </c>
      <c r="J1484" s="79" t="n">
        <v>220</v>
      </c>
      <c r="K1484" s="79" t="n">
        <v>123</v>
      </c>
      <c r="L1484" s="79" t="n">
        <v>77</v>
      </c>
      <c r="M1484" s="79" t="n">
        <v>244</v>
      </c>
      <c r="N1484" s="79" t="n">
        <v>108</v>
      </c>
      <c r="O1484" s="79" t="n">
        <v>128</v>
      </c>
      <c r="P1484" s="79" t="n">
        <v>91</v>
      </c>
      <c r="Q1484" s="79" t="n">
        <v>29</v>
      </c>
      <c r="R1484" s="79" t="n">
        <v>11</v>
      </c>
      <c r="S1484" s="79" t="n">
        <v>38</v>
      </c>
      <c r="T1484" s="79" t="n">
        <v>597</v>
      </c>
      <c r="U1484" s="79"/>
      <c r="V1484" s="79"/>
      <c r="W1484" s="79"/>
      <c r="X1484" s="79"/>
      <c r="Y1484" s="79"/>
      <c r="Z1484" s="79"/>
      <c r="AA1484" s="79" t="n">
        <f aca="false">SUM(C1483:T1483)</f>
        <v>18392</v>
      </c>
      <c r="AB1484" s="86"/>
      <c r="AC1484" s="79"/>
      <c r="AD1484" s="79"/>
      <c r="AE1484" s="79" t="n">
        <v>56</v>
      </c>
      <c r="AF1484" s="79"/>
      <c r="AG1484" s="79"/>
      <c r="AH1484" s="79"/>
      <c r="AI1484" s="79"/>
      <c r="AJ1484" s="79"/>
      <c r="AK1484" s="79"/>
      <c r="AL1484" s="79"/>
      <c r="AM1484" s="79"/>
      <c r="AN1484" s="79"/>
      <c r="AO1484" s="79"/>
      <c r="AP1484" s="79"/>
      <c r="AQ1484" s="79"/>
    </row>
    <row r="1485" customFormat="false" ht="15" hidden="false" customHeight="false" outlineLevel="0" collapsed="false">
      <c r="A1485" s="83" t="n">
        <v>43895</v>
      </c>
      <c r="B1485" s="79"/>
      <c r="C1485" s="79" t="n">
        <v>3824</v>
      </c>
      <c r="D1485" s="79" t="n">
        <v>3218</v>
      </c>
      <c r="E1485" s="79" t="n">
        <v>4575</v>
      </c>
      <c r="F1485" s="79" t="n">
        <v>51</v>
      </c>
      <c r="G1485" s="79" t="n">
        <v>45</v>
      </c>
      <c r="H1485" s="79" t="n">
        <v>38</v>
      </c>
      <c r="I1485" s="79" t="n">
        <v>388</v>
      </c>
      <c r="J1485" s="79" t="n">
        <v>129</v>
      </c>
      <c r="K1485" s="79" t="n">
        <v>69</v>
      </c>
      <c r="L1485" s="79" t="n">
        <v>34</v>
      </c>
      <c r="M1485" s="79" t="n">
        <v>63</v>
      </c>
      <c r="N1485" s="79" t="n">
        <v>92</v>
      </c>
      <c r="O1485" s="79" t="n">
        <v>162</v>
      </c>
      <c r="P1485" s="79" t="n">
        <v>30</v>
      </c>
      <c r="Q1485" s="79" t="n">
        <v>14</v>
      </c>
      <c r="R1485" s="79" t="n">
        <v>101</v>
      </c>
      <c r="S1485" s="79" t="n">
        <v>364</v>
      </c>
      <c r="T1485" s="79" t="n">
        <v>287</v>
      </c>
      <c r="U1485" s="79"/>
      <c r="V1485" s="79"/>
      <c r="W1485" s="79"/>
      <c r="X1485" s="79"/>
      <c r="Y1485" s="79"/>
      <c r="Z1485" s="79"/>
      <c r="AA1485" s="79" t="n">
        <f aca="false">SUM(C1484:T1484)</f>
        <v>16697</v>
      </c>
      <c r="AB1485" s="86"/>
      <c r="AC1485" s="79"/>
      <c r="AD1485" s="79"/>
      <c r="AE1485" s="79" t="n">
        <v>50</v>
      </c>
      <c r="AF1485" s="79"/>
      <c r="AG1485" s="79"/>
      <c r="AH1485" s="79"/>
      <c r="AI1485" s="79"/>
      <c r="AJ1485" s="79"/>
      <c r="AK1485" s="79"/>
      <c r="AL1485" s="79"/>
      <c r="AM1485" s="79"/>
      <c r="AN1485" s="79"/>
      <c r="AO1485" s="79"/>
      <c r="AP1485" s="79"/>
      <c r="AQ1485" s="79"/>
    </row>
    <row r="1486" customFormat="false" ht="15" hidden="false" customHeight="false" outlineLevel="0" collapsed="false">
      <c r="A1486" s="83" t="n">
        <v>43896</v>
      </c>
      <c r="B1486" s="79"/>
      <c r="C1486" s="79" t="n">
        <v>4728</v>
      </c>
      <c r="D1486" s="79" t="n">
        <v>4759</v>
      </c>
      <c r="E1486" s="79" t="n">
        <v>3200</v>
      </c>
      <c r="F1486" s="79" t="n">
        <v>209</v>
      </c>
      <c r="G1486" s="79" t="n">
        <v>65</v>
      </c>
      <c r="H1486" s="79" t="n">
        <v>52</v>
      </c>
      <c r="I1486" s="79" t="n">
        <v>569</v>
      </c>
      <c r="J1486" s="79" t="n">
        <v>422</v>
      </c>
      <c r="K1486" s="79" t="n">
        <v>62</v>
      </c>
      <c r="L1486" s="79" t="n">
        <v>60</v>
      </c>
      <c r="M1486" s="79" t="n">
        <v>64</v>
      </c>
      <c r="N1486" s="79" t="n">
        <v>37</v>
      </c>
      <c r="O1486" s="79" t="n">
        <v>122</v>
      </c>
      <c r="P1486" s="79" t="n">
        <v>52</v>
      </c>
      <c r="Q1486" s="79" t="n">
        <v>15</v>
      </c>
      <c r="R1486" s="79" t="n">
        <v>0</v>
      </c>
      <c r="S1486" s="79" t="n">
        <v>49</v>
      </c>
      <c r="T1486" s="79" t="n">
        <v>209</v>
      </c>
      <c r="U1486" s="79"/>
      <c r="V1486" s="79"/>
      <c r="W1486" s="79"/>
      <c r="X1486" s="79"/>
      <c r="Y1486" s="79"/>
      <c r="Z1486" s="79"/>
      <c r="AA1486" s="79" t="n">
        <f aca="false">SUM(C1485:T1485)</f>
        <v>13484</v>
      </c>
      <c r="AB1486" s="79"/>
      <c r="AC1486" s="79"/>
      <c r="AD1486" s="79"/>
      <c r="AE1486" s="79" t="n">
        <v>2</v>
      </c>
      <c r="AF1486" s="79"/>
      <c r="AG1486" s="79"/>
      <c r="AH1486" s="79"/>
      <c r="AI1486" s="79"/>
      <c r="AJ1486" s="79"/>
      <c r="AK1486" s="79"/>
      <c r="AL1486" s="79"/>
      <c r="AM1486" s="79"/>
      <c r="AN1486" s="79"/>
      <c r="AO1486" s="79"/>
      <c r="AP1486" s="79"/>
      <c r="AQ1486" s="79"/>
    </row>
    <row r="1487" customFormat="false" ht="15" hidden="false" customHeight="false" outlineLevel="0" collapsed="false">
      <c r="A1487" s="83" t="n">
        <v>43897</v>
      </c>
      <c r="B1487" s="79"/>
      <c r="C1487" s="79" t="n">
        <v>5450</v>
      </c>
      <c r="D1487" s="79" t="n">
        <v>5576</v>
      </c>
      <c r="E1487" s="79" t="n">
        <v>2451</v>
      </c>
      <c r="F1487" s="79" t="n">
        <v>583</v>
      </c>
      <c r="G1487" s="79" t="n">
        <v>36</v>
      </c>
      <c r="H1487" s="79" t="n">
        <v>64</v>
      </c>
      <c r="I1487" s="79" t="n">
        <v>1086</v>
      </c>
      <c r="J1487" s="79" t="n">
        <v>301</v>
      </c>
      <c r="K1487" s="79" t="n">
        <v>45</v>
      </c>
      <c r="L1487" s="79" t="n">
        <v>32</v>
      </c>
      <c r="M1487" s="79" t="n">
        <v>719</v>
      </c>
      <c r="N1487" s="79" t="n">
        <v>59</v>
      </c>
      <c r="O1487" s="79" t="n">
        <v>281</v>
      </c>
      <c r="P1487" s="79" t="n">
        <v>77</v>
      </c>
      <c r="Q1487" s="79" t="n">
        <v>113</v>
      </c>
      <c r="R1487" s="79" t="n">
        <v>3</v>
      </c>
      <c r="S1487" s="79" t="n">
        <v>167</v>
      </c>
      <c r="T1487" s="79" t="n">
        <v>49</v>
      </c>
      <c r="U1487" s="79"/>
      <c r="V1487" s="79"/>
      <c r="W1487" s="79"/>
      <c r="X1487" s="79"/>
      <c r="Y1487" s="79"/>
      <c r="Z1487" s="79"/>
      <c r="AA1487" s="79" t="n">
        <f aca="false">SUM(C1486:T1486)</f>
        <v>14674</v>
      </c>
      <c r="AB1487" s="79"/>
      <c r="AC1487" s="79"/>
      <c r="AD1487" s="79"/>
      <c r="AE1487" s="79" t="n">
        <v>3</v>
      </c>
      <c r="AF1487" s="79"/>
      <c r="AG1487" s="79"/>
      <c r="AH1487" s="79"/>
      <c r="AI1487" s="79"/>
      <c r="AJ1487" s="79"/>
      <c r="AK1487" s="79"/>
      <c r="AL1487" s="79"/>
      <c r="AM1487" s="79"/>
      <c r="AN1487" s="79"/>
      <c r="AO1487" s="79"/>
      <c r="AP1487" s="79"/>
      <c r="AQ1487" s="79"/>
    </row>
    <row r="1488" customFormat="false" ht="15" hidden="false" customHeight="false" outlineLevel="0" collapsed="false">
      <c r="A1488" s="83" t="n">
        <v>43898</v>
      </c>
      <c r="B1488" s="79"/>
      <c r="C1488" s="79" t="n">
        <v>6006</v>
      </c>
      <c r="D1488" s="79" t="n">
        <v>5367</v>
      </c>
      <c r="E1488" s="79" t="n">
        <v>3241</v>
      </c>
      <c r="F1488" s="79" t="n">
        <v>20</v>
      </c>
      <c r="G1488" s="79" t="n">
        <v>85</v>
      </c>
      <c r="H1488" s="79" t="n">
        <v>45</v>
      </c>
      <c r="I1488" s="79" t="n">
        <v>1228</v>
      </c>
      <c r="J1488" s="79" t="n">
        <v>16</v>
      </c>
      <c r="K1488" s="79" t="n">
        <v>64</v>
      </c>
      <c r="L1488" s="79" t="n">
        <v>53</v>
      </c>
      <c r="M1488" s="79" t="n">
        <v>344</v>
      </c>
      <c r="N1488" s="79" t="n">
        <v>28</v>
      </c>
      <c r="O1488" s="79" t="n">
        <v>424</v>
      </c>
      <c r="P1488" s="79" t="n">
        <v>87</v>
      </c>
      <c r="Q1488" s="79" t="n">
        <v>26</v>
      </c>
      <c r="R1488" s="79" t="n">
        <v>0</v>
      </c>
      <c r="S1488" s="79" t="n">
        <v>130</v>
      </c>
      <c r="T1488" s="79" t="n">
        <v>91</v>
      </c>
      <c r="U1488" s="79"/>
      <c r="V1488" s="79"/>
      <c r="W1488" s="79"/>
      <c r="X1488" s="79"/>
      <c r="Y1488" s="79"/>
      <c r="Z1488" s="79"/>
      <c r="AA1488" s="79" t="n">
        <f aca="false">SUM(C1487:T1487)</f>
        <v>17092</v>
      </c>
      <c r="AB1488" s="79"/>
      <c r="AC1488" s="79"/>
      <c r="AD1488" s="79"/>
      <c r="AE1488" s="79" t="n">
        <v>141</v>
      </c>
      <c r="AF1488" s="79"/>
      <c r="AG1488" s="79"/>
      <c r="AH1488" s="79"/>
      <c r="AI1488" s="79"/>
      <c r="AJ1488" s="79"/>
      <c r="AK1488" s="79"/>
      <c r="AL1488" s="79"/>
      <c r="AM1488" s="79"/>
      <c r="AN1488" s="79"/>
      <c r="AO1488" s="79"/>
      <c r="AP1488" s="79"/>
      <c r="AQ1488" s="79"/>
    </row>
    <row r="1489" customFormat="false" ht="15" hidden="false" customHeight="false" outlineLevel="0" collapsed="false">
      <c r="A1489" s="83" t="n">
        <v>43899</v>
      </c>
      <c r="B1489" s="79"/>
      <c r="C1489" s="79" t="n">
        <v>6577</v>
      </c>
      <c r="D1489" s="79" t="n">
        <v>4331</v>
      </c>
      <c r="E1489" s="79" t="n">
        <v>3558</v>
      </c>
      <c r="F1489" s="79" t="n">
        <v>246</v>
      </c>
      <c r="G1489" s="79" t="n">
        <v>43</v>
      </c>
      <c r="H1489" s="79" t="n">
        <v>45</v>
      </c>
      <c r="I1489" s="79" t="n">
        <v>702</v>
      </c>
      <c r="J1489" s="79" t="n">
        <v>25</v>
      </c>
      <c r="K1489" s="79" t="n">
        <v>58</v>
      </c>
      <c r="L1489" s="79" t="n">
        <v>25</v>
      </c>
      <c r="M1489" s="79" t="n">
        <v>85</v>
      </c>
      <c r="N1489" s="79" t="n">
        <v>34</v>
      </c>
      <c r="O1489" s="79" t="n">
        <v>52</v>
      </c>
      <c r="P1489" s="79" t="n">
        <v>185</v>
      </c>
      <c r="Q1489" s="79" t="n">
        <v>19</v>
      </c>
      <c r="R1489" s="79" t="n">
        <v>0</v>
      </c>
      <c r="S1489" s="79" t="n">
        <v>457</v>
      </c>
      <c r="T1489" s="79" t="n">
        <v>28</v>
      </c>
      <c r="U1489" s="79"/>
      <c r="V1489" s="79"/>
      <c r="W1489" s="79"/>
      <c r="X1489" s="79"/>
      <c r="Y1489" s="79"/>
      <c r="Z1489" s="79"/>
      <c r="AA1489" s="79" t="n">
        <f aca="false">SUM(C1489:T1489)</f>
        <v>16470</v>
      </c>
      <c r="AB1489" s="79"/>
      <c r="AC1489" s="79"/>
      <c r="AD1489" s="79"/>
      <c r="AE1489" s="79" t="n">
        <v>32</v>
      </c>
      <c r="AF1489" s="79"/>
      <c r="AG1489" s="79"/>
      <c r="AH1489" s="79"/>
      <c r="AI1489" s="79"/>
      <c r="AJ1489" s="79"/>
      <c r="AK1489" s="79"/>
      <c r="AL1489" s="79"/>
      <c r="AM1489" s="79"/>
      <c r="AN1489" s="79"/>
      <c r="AO1489" s="79"/>
      <c r="AP1489" s="79"/>
      <c r="AQ1489" s="79"/>
    </row>
    <row r="1490" customFormat="false" ht="15" hidden="false" customHeight="false" outlineLevel="0" collapsed="false">
      <c r="A1490" s="83" t="n">
        <v>43900</v>
      </c>
      <c r="B1490" s="79"/>
      <c r="C1490" s="79" t="n">
        <v>3167</v>
      </c>
      <c r="D1490" s="79" t="n">
        <v>4814</v>
      </c>
      <c r="E1490" s="79" t="n">
        <v>6598</v>
      </c>
      <c r="F1490" s="79" t="n">
        <v>263</v>
      </c>
      <c r="G1490" s="79" t="n">
        <v>35</v>
      </c>
      <c r="H1490" s="79" t="n">
        <v>52</v>
      </c>
      <c r="I1490" s="79" t="n">
        <v>1662</v>
      </c>
      <c r="J1490" s="79" t="n">
        <v>266</v>
      </c>
      <c r="K1490" s="79" t="n">
        <v>71</v>
      </c>
      <c r="L1490" s="79" t="n">
        <v>43</v>
      </c>
      <c r="M1490" s="79" t="n">
        <v>105</v>
      </c>
      <c r="N1490" s="79" t="n">
        <v>41</v>
      </c>
      <c r="O1490" s="79" t="n">
        <v>313</v>
      </c>
      <c r="P1490" s="79" t="n">
        <v>93</v>
      </c>
      <c r="Q1490" s="79" t="n">
        <v>12</v>
      </c>
      <c r="R1490" s="79" t="n">
        <v>90</v>
      </c>
      <c r="S1490" s="79" t="n">
        <v>182</v>
      </c>
      <c r="T1490" s="79" t="n">
        <v>263</v>
      </c>
      <c r="U1490" s="79"/>
      <c r="V1490" s="79"/>
      <c r="W1490" s="79"/>
      <c r="X1490" s="79"/>
      <c r="Y1490" s="79"/>
      <c r="Z1490" s="79"/>
      <c r="AA1490" s="79" t="n">
        <f aca="false">SUM(C1490:T1490)</f>
        <v>18070</v>
      </c>
      <c r="AB1490" s="79"/>
      <c r="AC1490" s="79"/>
      <c r="AD1490" s="79"/>
      <c r="AE1490" s="79" t="n">
        <v>3</v>
      </c>
      <c r="AF1490" s="79"/>
      <c r="AG1490" s="79"/>
      <c r="AH1490" s="79"/>
      <c r="AI1490" s="79"/>
      <c r="AJ1490" s="79"/>
      <c r="AK1490" s="79"/>
      <c r="AL1490" s="79"/>
      <c r="AM1490" s="79"/>
      <c r="AN1490" s="79"/>
      <c r="AO1490" s="79"/>
      <c r="AP1490" s="79"/>
      <c r="AQ1490" s="79"/>
    </row>
    <row r="1491" customFormat="false" ht="15" hidden="false" customHeight="false" outlineLevel="0" collapsed="false">
      <c r="A1491" s="83" t="n">
        <v>43901</v>
      </c>
      <c r="B1491" s="79"/>
      <c r="C1491" s="79" t="n">
        <v>5816</v>
      </c>
      <c r="D1491" s="79" t="n">
        <v>4700</v>
      </c>
      <c r="E1491" s="79" t="n">
        <v>4147</v>
      </c>
      <c r="F1491" s="79" t="n">
        <v>470</v>
      </c>
      <c r="G1491" s="79" t="n">
        <v>32</v>
      </c>
      <c r="H1491" s="79" t="n">
        <v>41</v>
      </c>
      <c r="I1491" s="79" t="n">
        <v>1864</v>
      </c>
      <c r="J1491" s="79" t="n">
        <v>21</v>
      </c>
      <c r="K1491" s="79" t="n">
        <v>335</v>
      </c>
      <c r="L1491" s="79" t="n">
        <v>39</v>
      </c>
      <c r="M1491" s="79" t="n">
        <v>183</v>
      </c>
      <c r="N1491" s="79" t="n">
        <v>158</v>
      </c>
      <c r="O1491" s="79" t="n">
        <v>162</v>
      </c>
      <c r="P1491" s="79" t="n">
        <v>3</v>
      </c>
      <c r="Q1491" s="79" t="n">
        <v>56</v>
      </c>
      <c r="R1491" s="79" t="n">
        <v>253</v>
      </c>
      <c r="S1491" s="79" t="n">
        <v>12</v>
      </c>
      <c r="T1491" s="79" t="n">
        <v>103</v>
      </c>
      <c r="U1491" s="79"/>
      <c r="V1491" s="79"/>
      <c r="W1491" s="79"/>
      <c r="X1491" s="79"/>
      <c r="Y1491" s="79"/>
      <c r="Z1491" s="79"/>
      <c r="AA1491" s="79" t="n">
        <f aca="false">SUM(C1491:T1491)</f>
        <v>18395</v>
      </c>
      <c r="AB1491" s="79"/>
      <c r="AC1491" s="79"/>
      <c r="AD1491" s="79"/>
      <c r="AE1491" s="79" t="n">
        <v>94</v>
      </c>
      <c r="AF1491" s="79"/>
      <c r="AG1491" s="79"/>
      <c r="AH1491" s="79"/>
      <c r="AI1491" s="79"/>
      <c r="AJ1491" s="79"/>
      <c r="AK1491" s="79"/>
      <c r="AL1491" s="79"/>
      <c r="AM1491" s="79"/>
      <c r="AN1491" s="79"/>
      <c r="AO1491" s="79"/>
      <c r="AP1491" s="79"/>
      <c r="AQ1491" s="79"/>
    </row>
    <row r="1492" customFormat="false" ht="15" hidden="false" customHeight="false" outlineLevel="0" collapsed="false">
      <c r="A1492" s="83" t="n">
        <v>43902</v>
      </c>
      <c r="B1492" s="79"/>
      <c r="C1492" s="79" t="n">
        <v>4540</v>
      </c>
      <c r="D1492" s="79" t="n">
        <v>5176</v>
      </c>
      <c r="E1492" s="79" t="n">
        <v>5023</v>
      </c>
      <c r="F1492" s="79" t="n">
        <v>13</v>
      </c>
      <c r="G1492" s="79" t="n">
        <v>129</v>
      </c>
      <c r="H1492" s="79" t="n">
        <v>46</v>
      </c>
      <c r="I1492" s="79" t="n">
        <v>2345</v>
      </c>
      <c r="J1492" s="79" t="n">
        <v>48</v>
      </c>
      <c r="K1492" s="79" t="n">
        <v>61</v>
      </c>
      <c r="L1492" s="79" t="n">
        <v>33</v>
      </c>
      <c r="M1492" s="79" t="n">
        <v>82</v>
      </c>
      <c r="N1492" s="79" t="n">
        <v>60</v>
      </c>
      <c r="O1492" s="79" t="n">
        <v>352</v>
      </c>
      <c r="P1492" s="79" t="n">
        <v>20</v>
      </c>
      <c r="Q1492" s="79" t="n">
        <v>15</v>
      </c>
      <c r="R1492" s="79" t="n">
        <v>44</v>
      </c>
      <c r="S1492" s="79" t="n">
        <v>79</v>
      </c>
      <c r="T1492" s="79" t="n">
        <v>264</v>
      </c>
      <c r="U1492" s="79"/>
      <c r="V1492" s="79"/>
      <c r="W1492" s="79"/>
      <c r="X1492" s="79"/>
      <c r="Y1492" s="79"/>
      <c r="Z1492" s="79"/>
      <c r="AA1492" s="79" t="n">
        <f aca="false">SUM(C1492:T1492)</f>
        <v>18330</v>
      </c>
      <c r="AB1492" s="79"/>
      <c r="AC1492" s="79"/>
      <c r="AD1492" s="79"/>
      <c r="AE1492" s="79" t="n">
        <v>6</v>
      </c>
      <c r="AF1492" s="79"/>
      <c r="AG1492" s="79"/>
      <c r="AH1492" s="79"/>
      <c r="AI1492" s="79"/>
      <c r="AJ1492" s="79"/>
      <c r="AK1492" s="79"/>
      <c r="AL1492" s="79"/>
      <c r="AM1492" s="79"/>
      <c r="AN1492" s="79"/>
      <c r="AO1492" s="79"/>
      <c r="AP1492" s="79"/>
      <c r="AQ1492" s="79"/>
    </row>
    <row r="1493" customFormat="false" ht="15" hidden="false" customHeight="false" outlineLevel="0" collapsed="false">
      <c r="A1493" s="83" t="n">
        <v>43903</v>
      </c>
      <c r="B1493" s="79"/>
      <c r="C1493" s="79" t="n">
        <v>3626</v>
      </c>
      <c r="D1493" s="79" t="n">
        <v>5656</v>
      </c>
      <c r="E1493" s="79" t="n">
        <v>2863</v>
      </c>
      <c r="F1493" s="79" t="n">
        <v>101</v>
      </c>
      <c r="G1493" s="79" t="n">
        <v>2739</v>
      </c>
      <c r="H1493" s="79" t="n">
        <v>31</v>
      </c>
      <c r="I1493" s="79" t="n">
        <v>2618</v>
      </c>
      <c r="J1493" s="79" t="n">
        <v>7</v>
      </c>
      <c r="K1493" s="79" t="n">
        <v>76</v>
      </c>
      <c r="L1493" s="79" t="n">
        <v>50</v>
      </c>
      <c r="M1493" s="79" t="n">
        <v>65</v>
      </c>
      <c r="N1493" s="79" t="n">
        <v>31</v>
      </c>
      <c r="O1493" s="79" t="n">
        <v>242</v>
      </c>
      <c r="P1493" s="79" t="n">
        <v>237</v>
      </c>
      <c r="Q1493" s="79" t="n">
        <v>62</v>
      </c>
      <c r="R1493" s="79" t="n">
        <v>139</v>
      </c>
      <c r="S1493" s="79" t="n">
        <v>226</v>
      </c>
      <c r="T1493" s="79" t="n">
        <v>122</v>
      </c>
      <c r="U1493" s="79"/>
      <c r="V1493" s="79"/>
      <c r="W1493" s="79"/>
      <c r="X1493" s="79"/>
      <c r="Y1493" s="79"/>
      <c r="Z1493" s="79"/>
      <c r="AA1493" s="79" t="n">
        <f aca="false">SUM(C1493:T1493)</f>
        <v>18891</v>
      </c>
      <c r="AB1493" s="79"/>
      <c r="AC1493" s="79"/>
      <c r="AD1493" s="79"/>
      <c r="AE1493" s="79" t="n">
        <v>23</v>
      </c>
      <c r="AF1493" s="79"/>
      <c r="AG1493" s="79"/>
      <c r="AH1493" s="79"/>
      <c r="AI1493" s="79"/>
      <c r="AJ1493" s="79"/>
      <c r="AK1493" s="79"/>
      <c r="AL1493" s="79"/>
      <c r="AM1493" s="79"/>
      <c r="AN1493" s="79"/>
      <c r="AO1493" s="79"/>
      <c r="AP1493" s="79"/>
      <c r="AQ1493" s="79"/>
    </row>
    <row r="1494" customFormat="false" ht="15" hidden="false" customHeight="false" outlineLevel="0" collapsed="false">
      <c r="A1494" s="83" t="n">
        <v>43904</v>
      </c>
      <c r="B1494" s="79"/>
      <c r="C1494" s="79" t="n">
        <v>2484</v>
      </c>
      <c r="D1494" s="79" t="n">
        <v>4217</v>
      </c>
      <c r="E1494" s="79" t="n">
        <v>3495</v>
      </c>
      <c r="F1494" s="79" t="n">
        <v>32</v>
      </c>
      <c r="G1494" s="79" t="n">
        <v>522</v>
      </c>
      <c r="H1494" s="79" t="n">
        <v>32</v>
      </c>
      <c r="I1494" s="79" t="n">
        <v>2866</v>
      </c>
      <c r="J1494" s="79" t="n">
        <v>32</v>
      </c>
      <c r="K1494" s="79" t="n">
        <v>59</v>
      </c>
      <c r="L1494" s="79" t="n">
        <v>60</v>
      </c>
      <c r="M1494" s="79" t="n">
        <v>84</v>
      </c>
      <c r="N1494" s="79" t="n">
        <v>82</v>
      </c>
      <c r="O1494" s="79" t="n">
        <v>207</v>
      </c>
      <c r="P1494" s="79" t="n">
        <v>315</v>
      </c>
      <c r="Q1494" s="79" t="n">
        <v>31</v>
      </c>
      <c r="R1494" s="79" t="n">
        <v>0</v>
      </c>
      <c r="S1494" s="79" t="n">
        <v>165</v>
      </c>
      <c r="T1494" s="79" t="n">
        <v>501</v>
      </c>
      <c r="U1494" s="79"/>
      <c r="V1494" s="79"/>
      <c r="W1494" s="79"/>
      <c r="X1494" s="79"/>
      <c r="Y1494" s="79"/>
      <c r="Z1494" s="79"/>
      <c r="AA1494" s="79" t="n">
        <f aca="false">SUM(C1494:T1494)</f>
        <v>15184</v>
      </c>
      <c r="AB1494" s="79"/>
      <c r="AC1494" s="79"/>
      <c r="AD1494" s="79"/>
      <c r="AE1494" s="79" t="n">
        <v>4</v>
      </c>
      <c r="AF1494" s="79"/>
      <c r="AG1494" s="79"/>
      <c r="AH1494" s="79"/>
      <c r="AI1494" s="79"/>
      <c r="AJ1494" s="79"/>
      <c r="AK1494" s="79"/>
      <c r="AL1494" s="79"/>
      <c r="AM1494" s="79"/>
      <c r="AN1494" s="79"/>
      <c r="AO1494" s="79"/>
      <c r="AP1494" s="79"/>
      <c r="AQ1494" s="79"/>
    </row>
    <row r="1495" customFormat="false" ht="15" hidden="false" customHeight="false" outlineLevel="0" collapsed="false">
      <c r="A1495" s="83" t="n">
        <v>43905</v>
      </c>
      <c r="B1495" s="79"/>
      <c r="C1495" s="79" t="n">
        <v>6615</v>
      </c>
      <c r="D1495" s="79" t="n">
        <v>3812</v>
      </c>
      <c r="E1495" s="79" t="n">
        <v>3751</v>
      </c>
      <c r="F1495" s="79" t="n">
        <v>63</v>
      </c>
      <c r="G1495" s="79" t="n">
        <v>62</v>
      </c>
      <c r="H1495" s="79" t="n">
        <v>45</v>
      </c>
      <c r="I1495" s="79" t="n">
        <v>698</v>
      </c>
      <c r="J1495" s="79" t="n">
        <v>6</v>
      </c>
      <c r="K1495" s="79" t="n">
        <v>37</v>
      </c>
      <c r="L1495" s="79" t="n">
        <v>48</v>
      </c>
      <c r="M1495" s="79" t="n">
        <v>97</v>
      </c>
      <c r="N1495" s="79" t="n">
        <v>54</v>
      </c>
      <c r="O1495" s="79" t="n">
        <v>204</v>
      </c>
      <c r="P1495" s="79" t="n">
        <v>87</v>
      </c>
      <c r="Q1495" s="79" t="n">
        <v>14</v>
      </c>
      <c r="R1495" s="79" t="n">
        <v>25</v>
      </c>
      <c r="S1495" s="79" t="n">
        <v>62</v>
      </c>
      <c r="T1495" s="79" t="n">
        <v>676</v>
      </c>
      <c r="U1495" s="79"/>
      <c r="V1495" s="79"/>
      <c r="W1495" s="79"/>
      <c r="X1495" s="79"/>
      <c r="Y1495" s="79"/>
      <c r="Z1495" s="79"/>
      <c r="AA1495" s="79" t="n">
        <f aca="false">SUM(C1495:T1495)</f>
        <v>16356</v>
      </c>
      <c r="AB1495" s="79"/>
      <c r="AC1495" s="79"/>
      <c r="AD1495" s="79"/>
      <c r="AE1495" s="79" t="n">
        <v>0</v>
      </c>
      <c r="AF1495" s="79"/>
      <c r="AG1495" s="79"/>
      <c r="AH1495" s="79"/>
      <c r="AI1495" s="79"/>
      <c r="AJ1495" s="79"/>
      <c r="AK1495" s="79"/>
      <c r="AL1495" s="79"/>
      <c r="AM1495" s="79"/>
      <c r="AN1495" s="79"/>
      <c r="AO1495" s="79"/>
      <c r="AP1495" s="79"/>
      <c r="AQ1495" s="79"/>
    </row>
    <row r="1496" customFormat="false" ht="15" hidden="false" customHeight="false" outlineLevel="0" collapsed="false">
      <c r="A1496" s="83" t="n">
        <v>43906</v>
      </c>
      <c r="B1496" s="79"/>
      <c r="C1496" s="79" t="n">
        <v>6807</v>
      </c>
      <c r="D1496" s="79" t="n">
        <v>5463</v>
      </c>
      <c r="E1496" s="79" t="n">
        <v>3307</v>
      </c>
      <c r="F1496" s="79" t="n">
        <v>397</v>
      </c>
      <c r="G1496" s="79" t="n">
        <v>57</v>
      </c>
      <c r="H1496" s="79" t="n">
        <v>19</v>
      </c>
      <c r="I1496" s="79" t="n">
        <v>483</v>
      </c>
      <c r="J1496" s="79" t="n">
        <v>15</v>
      </c>
      <c r="K1496" s="79" t="n">
        <v>70</v>
      </c>
      <c r="L1496" s="79" t="n">
        <v>45</v>
      </c>
      <c r="M1496" s="79" t="n">
        <v>43</v>
      </c>
      <c r="N1496" s="79" t="n">
        <v>263</v>
      </c>
      <c r="O1496" s="79" t="n">
        <v>430</v>
      </c>
      <c r="P1496" s="79" t="n">
        <v>113</v>
      </c>
      <c r="Q1496" s="79" t="n">
        <v>351</v>
      </c>
      <c r="R1496" s="79" t="n">
        <v>0</v>
      </c>
      <c r="S1496" s="79" t="n">
        <v>107</v>
      </c>
      <c r="T1496" s="79" t="n">
        <v>62</v>
      </c>
      <c r="U1496" s="79"/>
      <c r="V1496" s="79"/>
      <c r="W1496" s="79"/>
      <c r="X1496" s="79"/>
      <c r="Y1496" s="79"/>
      <c r="Z1496" s="79"/>
      <c r="AA1496" s="79" t="n">
        <f aca="false">SUM(C1496:T1496)</f>
        <v>18032</v>
      </c>
      <c r="AB1496" s="79"/>
      <c r="AC1496" s="79"/>
      <c r="AD1496" s="79"/>
      <c r="AE1496" s="79" t="n">
        <v>7</v>
      </c>
      <c r="AF1496" s="79"/>
      <c r="AG1496" s="79"/>
      <c r="AH1496" s="79"/>
      <c r="AI1496" s="79"/>
      <c r="AJ1496" s="79"/>
      <c r="AK1496" s="79"/>
      <c r="AL1496" s="79"/>
      <c r="AM1496" s="79"/>
      <c r="AN1496" s="79"/>
      <c r="AO1496" s="79"/>
      <c r="AP1496" s="79"/>
      <c r="AQ1496" s="79"/>
    </row>
    <row r="1497" customFormat="false" ht="15" hidden="false" customHeight="false" outlineLevel="0" collapsed="false">
      <c r="A1497" s="83" t="n">
        <v>43907</v>
      </c>
      <c r="B1497" s="79"/>
      <c r="C1497" s="79" t="n">
        <v>6443</v>
      </c>
      <c r="D1497" s="79" t="n">
        <v>4488</v>
      </c>
      <c r="E1497" s="79" t="n">
        <v>4165</v>
      </c>
      <c r="F1497" s="79" t="n">
        <v>146</v>
      </c>
      <c r="G1497" s="79" t="n">
        <v>16</v>
      </c>
      <c r="H1497" s="79" t="n">
        <v>32</v>
      </c>
      <c r="I1497" s="79" t="n">
        <v>396</v>
      </c>
      <c r="J1497" s="79" t="n">
        <v>151</v>
      </c>
      <c r="K1497" s="79" t="n">
        <v>66</v>
      </c>
      <c r="L1497" s="79" t="n">
        <v>18</v>
      </c>
      <c r="M1497" s="79" t="n">
        <v>45</v>
      </c>
      <c r="N1497" s="79" t="n">
        <v>105</v>
      </c>
      <c r="O1497" s="79" t="n">
        <v>118</v>
      </c>
      <c r="P1497" s="79" t="n">
        <v>201</v>
      </c>
      <c r="Q1497" s="79" t="n">
        <v>23</v>
      </c>
      <c r="R1497" s="79" t="n">
        <v>0</v>
      </c>
      <c r="S1497" s="79" t="n">
        <v>190</v>
      </c>
      <c r="T1497" s="79" t="n">
        <v>81</v>
      </c>
      <c r="U1497" s="79"/>
      <c r="V1497" s="79"/>
      <c r="W1497" s="79"/>
      <c r="X1497" s="79"/>
      <c r="Y1497" s="79"/>
      <c r="Z1497" s="79"/>
      <c r="AA1497" s="79" t="n">
        <f aca="false">SUM(C1497:T1497)</f>
        <v>16684</v>
      </c>
      <c r="AB1497" s="79"/>
      <c r="AC1497" s="79"/>
      <c r="AD1497" s="79"/>
      <c r="AE1497" s="79" t="n">
        <v>1</v>
      </c>
      <c r="AF1497" s="79"/>
      <c r="AG1497" s="79"/>
      <c r="AH1497" s="79"/>
      <c r="AI1497" s="79"/>
      <c r="AJ1497" s="79"/>
      <c r="AK1497" s="79"/>
      <c r="AL1497" s="79"/>
      <c r="AM1497" s="79"/>
      <c r="AN1497" s="79"/>
      <c r="AO1497" s="79"/>
      <c r="AP1497" s="79"/>
      <c r="AQ1497" s="79"/>
    </row>
    <row r="1498" customFormat="false" ht="15" hidden="false" customHeight="false" outlineLevel="0" collapsed="false">
      <c r="A1498" s="83" t="n">
        <v>43908</v>
      </c>
      <c r="B1498" s="79"/>
      <c r="C1498" s="79" t="n">
        <v>6827</v>
      </c>
      <c r="D1498" s="79" t="n">
        <v>5343</v>
      </c>
      <c r="E1498" s="79" t="n">
        <v>3614</v>
      </c>
      <c r="F1498" s="79" t="n">
        <v>151</v>
      </c>
      <c r="G1498" s="79" t="n">
        <v>66</v>
      </c>
      <c r="H1498" s="79" t="n">
        <v>48</v>
      </c>
      <c r="I1498" s="79" t="n">
        <v>1901</v>
      </c>
      <c r="J1498" s="79" t="n">
        <v>20</v>
      </c>
      <c r="K1498" s="79" t="n">
        <v>62</v>
      </c>
      <c r="L1498" s="79" t="n">
        <v>25</v>
      </c>
      <c r="M1498" s="79" t="n">
        <v>120</v>
      </c>
      <c r="N1498" s="79" t="n">
        <v>92</v>
      </c>
      <c r="O1498" s="79" t="n">
        <v>258</v>
      </c>
      <c r="P1498" s="79" t="n">
        <v>68</v>
      </c>
      <c r="Q1498" s="79" t="n">
        <v>138</v>
      </c>
      <c r="R1498" s="79" t="n">
        <v>121</v>
      </c>
      <c r="S1498" s="79" t="n">
        <v>313</v>
      </c>
      <c r="T1498" s="79" t="n">
        <v>237</v>
      </c>
      <c r="U1498" s="79"/>
      <c r="V1498" s="79"/>
      <c r="W1498" s="79"/>
      <c r="X1498" s="79"/>
      <c r="Y1498" s="79"/>
      <c r="Z1498" s="79"/>
      <c r="AA1498" s="79" t="n">
        <f aca="false">SUM(C1498:T1498)</f>
        <v>19404</v>
      </c>
      <c r="AB1498" s="79"/>
      <c r="AC1498" s="79"/>
      <c r="AD1498" s="79"/>
      <c r="AE1498" s="79" t="n">
        <v>215</v>
      </c>
      <c r="AF1498" s="79"/>
      <c r="AG1498" s="79"/>
      <c r="AH1498" s="79"/>
      <c r="AI1498" s="79"/>
      <c r="AJ1498" s="79"/>
      <c r="AK1498" s="79"/>
      <c r="AL1498" s="79"/>
      <c r="AM1498" s="79"/>
      <c r="AN1498" s="79"/>
      <c r="AO1498" s="79"/>
      <c r="AP1498" s="79"/>
      <c r="AQ1498" s="79"/>
    </row>
    <row r="1499" customFormat="false" ht="15" hidden="false" customHeight="false" outlineLevel="0" collapsed="false">
      <c r="A1499" s="83" t="n">
        <v>43909</v>
      </c>
      <c r="B1499" s="79"/>
      <c r="C1499" s="79" t="n">
        <v>6498</v>
      </c>
      <c r="D1499" s="79" t="n">
        <v>7424</v>
      </c>
      <c r="E1499" s="79" t="n">
        <v>2942</v>
      </c>
      <c r="F1499" s="79" t="n">
        <v>23</v>
      </c>
      <c r="G1499" s="79" t="n">
        <v>24</v>
      </c>
      <c r="H1499" s="79" t="n">
        <v>41</v>
      </c>
      <c r="I1499" s="79" t="n">
        <v>836</v>
      </c>
      <c r="J1499" s="79" t="n">
        <v>92</v>
      </c>
      <c r="K1499" s="79" t="n">
        <v>59</v>
      </c>
      <c r="L1499" s="79" t="n">
        <v>75</v>
      </c>
      <c r="M1499" s="79" t="n">
        <v>113</v>
      </c>
      <c r="N1499" s="79" t="n">
        <v>168</v>
      </c>
      <c r="O1499" s="79" t="n">
        <v>297</v>
      </c>
      <c r="P1499" s="79" t="n">
        <v>86</v>
      </c>
      <c r="Q1499" s="79" t="n">
        <v>87</v>
      </c>
      <c r="R1499" s="79" t="n">
        <v>32</v>
      </c>
      <c r="S1499" s="79" t="n">
        <v>171</v>
      </c>
      <c r="T1499" s="79" t="n">
        <v>25</v>
      </c>
      <c r="U1499" s="79"/>
      <c r="V1499" s="79"/>
      <c r="W1499" s="79"/>
      <c r="X1499" s="79"/>
      <c r="Y1499" s="79"/>
      <c r="Z1499" s="79"/>
      <c r="AA1499" s="79" t="n">
        <f aca="false">SUM(C1499:T1499)</f>
        <v>18993</v>
      </c>
      <c r="AB1499" s="79"/>
      <c r="AC1499" s="79"/>
      <c r="AD1499" s="79"/>
      <c r="AE1499" s="79" t="n">
        <v>41</v>
      </c>
      <c r="AF1499" s="79"/>
      <c r="AG1499" s="79"/>
      <c r="AH1499" s="79"/>
      <c r="AI1499" s="79"/>
      <c r="AJ1499" s="79"/>
      <c r="AK1499" s="79"/>
      <c r="AL1499" s="79"/>
      <c r="AM1499" s="79"/>
      <c r="AN1499" s="79"/>
      <c r="AO1499" s="79"/>
      <c r="AP1499" s="79"/>
      <c r="AQ1499" s="79"/>
    </row>
    <row r="1500" customFormat="false" ht="15" hidden="false" customHeight="false" outlineLevel="0" collapsed="false">
      <c r="A1500" s="83" t="n">
        <v>43910</v>
      </c>
      <c r="B1500" s="79"/>
      <c r="C1500" s="79" t="n">
        <v>2934</v>
      </c>
      <c r="D1500" s="79" t="n">
        <v>7109</v>
      </c>
      <c r="E1500" s="79" t="n">
        <v>2933</v>
      </c>
      <c r="F1500" s="79" t="n">
        <v>183</v>
      </c>
      <c r="G1500" s="79" t="n">
        <v>39</v>
      </c>
      <c r="H1500" s="79" t="n">
        <v>33</v>
      </c>
      <c r="I1500" s="79" t="n">
        <v>801</v>
      </c>
      <c r="J1500" s="79" t="n">
        <v>374</v>
      </c>
      <c r="K1500" s="79" t="n">
        <v>94</v>
      </c>
      <c r="L1500" s="79" t="n">
        <v>149</v>
      </c>
      <c r="M1500" s="79" t="n">
        <v>171</v>
      </c>
      <c r="N1500" s="79" t="n">
        <v>44</v>
      </c>
      <c r="O1500" s="79" t="n">
        <v>249</v>
      </c>
      <c r="P1500" s="79" t="n">
        <v>227</v>
      </c>
      <c r="Q1500" s="79" t="n">
        <v>121</v>
      </c>
      <c r="R1500" s="79" t="n">
        <v>33</v>
      </c>
      <c r="S1500" s="79" t="n">
        <v>184</v>
      </c>
      <c r="T1500" s="79" t="n">
        <v>189</v>
      </c>
      <c r="U1500" s="79"/>
      <c r="V1500" s="79"/>
      <c r="W1500" s="79"/>
      <c r="X1500" s="79"/>
      <c r="Y1500" s="79"/>
      <c r="Z1500" s="79"/>
      <c r="AA1500" s="79" t="n">
        <f aca="false">SUM(C1500:T1500)</f>
        <v>15867</v>
      </c>
      <c r="AB1500" s="79"/>
      <c r="AC1500" s="79"/>
      <c r="AD1500" s="79"/>
      <c r="AE1500" s="79" t="n">
        <v>2</v>
      </c>
      <c r="AF1500" s="79"/>
      <c r="AG1500" s="79"/>
      <c r="AH1500" s="79"/>
      <c r="AI1500" s="79"/>
      <c r="AJ1500" s="79"/>
      <c r="AK1500" s="79"/>
      <c r="AL1500" s="79"/>
      <c r="AM1500" s="79"/>
      <c r="AN1500" s="79"/>
      <c r="AO1500" s="79"/>
      <c r="AP1500" s="79"/>
      <c r="AQ1500" s="79"/>
    </row>
    <row r="1501" customFormat="false" ht="15" hidden="false" customHeight="false" outlineLevel="0" collapsed="false">
      <c r="A1501" s="83" t="n">
        <v>43911</v>
      </c>
      <c r="B1501" s="79"/>
      <c r="C1501" s="79" t="n">
        <v>3005</v>
      </c>
      <c r="D1501" s="79" t="n">
        <v>6003</v>
      </c>
      <c r="E1501" s="79" t="n">
        <v>2737</v>
      </c>
      <c r="F1501" s="79" t="n">
        <v>39</v>
      </c>
      <c r="G1501" s="79" t="n">
        <v>37</v>
      </c>
      <c r="H1501" s="79" t="n">
        <v>26</v>
      </c>
      <c r="I1501" s="79" t="n">
        <v>932</v>
      </c>
      <c r="J1501" s="79" t="n">
        <v>74</v>
      </c>
      <c r="K1501" s="79" t="n">
        <v>82</v>
      </c>
      <c r="L1501" s="79" t="n">
        <v>33</v>
      </c>
      <c r="M1501" s="79" t="n">
        <v>125</v>
      </c>
      <c r="N1501" s="79" t="n">
        <v>1</v>
      </c>
      <c r="O1501" s="79" t="n">
        <v>264</v>
      </c>
      <c r="P1501" s="79" t="n">
        <v>71</v>
      </c>
      <c r="Q1501" s="79" t="n">
        <v>404</v>
      </c>
      <c r="R1501" s="79" t="n">
        <v>59</v>
      </c>
      <c r="S1501" s="79" t="n">
        <v>551</v>
      </c>
      <c r="T1501" s="79" t="n">
        <v>1618</v>
      </c>
      <c r="U1501" s="79"/>
      <c r="V1501" s="79"/>
      <c r="W1501" s="79"/>
      <c r="X1501" s="79"/>
      <c r="Y1501" s="79"/>
      <c r="Z1501" s="79"/>
      <c r="AA1501" s="79" t="n">
        <f aca="false">SUM(C1501:T1501)</f>
        <v>16061</v>
      </c>
      <c r="AB1501" s="79"/>
      <c r="AC1501" s="79"/>
      <c r="AD1501" s="79"/>
      <c r="AE1501" s="79" t="n">
        <v>1</v>
      </c>
      <c r="AF1501" s="79"/>
      <c r="AG1501" s="79"/>
      <c r="AH1501" s="79"/>
      <c r="AI1501" s="79"/>
      <c r="AJ1501" s="79"/>
      <c r="AK1501" s="79"/>
      <c r="AL1501" s="79"/>
      <c r="AM1501" s="79"/>
      <c r="AN1501" s="79"/>
      <c r="AO1501" s="79"/>
      <c r="AP1501" s="79"/>
      <c r="AQ1501" s="79"/>
    </row>
    <row r="1502" customFormat="false" ht="15" hidden="false" customHeight="false" outlineLevel="0" collapsed="false">
      <c r="A1502" s="83" t="n">
        <v>43912</v>
      </c>
      <c r="B1502" s="79"/>
      <c r="C1502" s="79" t="n">
        <v>8820</v>
      </c>
      <c r="D1502" s="79" t="n">
        <v>9979</v>
      </c>
      <c r="E1502" s="79" t="n">
        <v>3055</v>
      </c>
      <c r="F1502" s="79" t="n">
        <v>235</v>
      </c>
      <c r="G1502" s="79" t="n">
        <v>78</v>
      </c>
      <c r="H1502" s="79" t="n">
        <v>62</v>
      </c>
      <c r="I1502" s="79" t="n">
        <v>365</v>
      </c>
      <c r="J1502" s="79" t="n">
        <v>1</v>
      </c>
      <c r="K1502" s="79" t="n">
        <v>42</v>
      </c>
      <c r="L1502" s="79" t="n">
        <v>72</v>
      </c>
      <c r="M1502" s="79" t="n">
        <v>83</v>
      </c>
      <c r="N1502" s="79" t="n">
        <v>260</v>
      </c>
      <c r="O1502" s="79" t="n">
        <v>144</v>
      </c>
      <c r="P1502" s="79" t="n">
        <v>290</v>
      </c>
      <c r="Q1502" s="79" t="n">
        <v>22</v>
      </c>
      <c r="R1502" s="79" t="n">
        <v>8</v>
      </c>
      <c r="S1502" s="79" t="n">
        <v>141</v>
      </c>
      <c r="T1502" s="79" t="n">
        <v>338</v>
      </c>
      <c r="U1502" s="79"/>
      <c r="V1502" s="79"/>
      <c r="W1502" s="79"/>
      <c r="X1502" s="79"/>
      <c r="Y1502" s="79"/>
      <c r="Z1502" s="79"/>
      <c r="AA1502" s="79" t="n">
        <f aca="false">SUM(C1502:T1502)</f>
        <v>23995</v>
      </c>
      <c r="AB1502" s="79"/>
      <c r="AC1502" s="79"/>
      <c r="AD1502" s="79"/>
      <c r="AE1502" s="79" t="n">
        <v>0</v>
      </c>
      <c r="AF1502" s="79"/>
      <c r="AG1502" s="79"/>
      <c r="AH1502" s="79"/>
      <c r="AI1502" s="79"/>
      <c r="AJ1502" s="79"/>
      <c r="AK1502" s="79"/>
      <c r="AL1502" s="79"/>
      <c r="AM1502" s="79"/>
      <c r="AN1502" s="79"/>
      <c r="AO1502" s="79"/>
      <c r="AP1502" s="79"/>
      <c r="AQ1502" s="79"/>
    </row>
    <row r="1503" customFormat="false" ht="15" hidden="false" customHeight="false" outlineLevel="0" collapsed="false">
      <c r="A1503" s="83" t="n">
        <v>43913</v>
      </c>
      <c r="B1503" s="79"/>
      <c r="C1503" s="79" t="n">
        <v>6526</v>
      </c>
      <c r="D1503" s="79" t="n">
        <v>7669</v>
      </c>
      <c r="E1503" s="79" t="n">
        <v>2119</v>
      </c>
      <c r="F1503" s="79" t="n">
        <v>42</v>
      </c>
      <c r="G1503" s="79" t="n">
        <v>104</v>
      </c>
      <c r="H1503" s="79" t="n">
        <v>36</v>
      </c>
      <c r="I1503" s="79" t="n">
        <v>1050</v>
      </c>
      <c r="J1503" s="79" t="n">
        <v>265</v>
      </c>
      <c r="K1503" s="79" t="n">
        <v>78</v>
      </c>
      <c r="L1503" s="79" t="n">
        <v>45</v>
      </c>
      <c r="M1503" s="79" t="n">
        <v>258</v>
      </c>
      <c r="N1503" s="79" t="n">
        <v>61</v>
      </c>
      <c r="O1503" s="79" t="n">
        <v>129</v>
      </c>
      <c r="P1503" s="79" t="n">
        <v>87</v>
      </c>
      <c r="Q1503" s="79" t="n">
        <v>30</v>
      </c>
      <c r="R1503" s="79" t="n">
        <v>39</v>
      </c>
      <c r="S1503" s="79" t="n">
        <v>884</v>
      </c>
      <c r="T1503" s="79" t="n">
        <v>133</v>
      </c>
      <c r="U1503" s="79"/>
      <c r="V1503" s="79"/>
      <c r="W1503" s="79"/>
      <c r="X1503" s="79"/>
      <c r="Y1503" s="79"/>
      <c r="Z1503" s="79"/>
      <c r="AA1503" s="79" t="n">
        <f aca="false">SUM(C1503:T1503)</f>
        <v>19555</v>
      </c>
      <c r="AB1503" s="79"/>
      <c r="AC1503" s="79"/>
      <c r="AD1503" s="79"/>
      <c r="AE1503" s="79" t="n">
        <v>48</v>
      </c>
      <c r="AF1503" s="79"/>
      <c r="AG1503" s="79"/>
      <c r="AH1503" s="79"/>
      <c r="AI1503" s="79"/>
      <c r="AJ1503" s="79"/>
      <c r="AK1503" s="79"/>
      <c r="AL1503" s="79"/>
      <c r="AM1503" s="79"/>
      <c r="AN1503" s="79"/>
      <c r="AO1503" s="79"/>
      <c r="AP1503" s="79"/>
      <c r="AQ1503" s="79"/>
    </row>
    <row r="1504" customFormat="false" ht="15" hidden="false" customHeight="false" outlineLevel="0" collapsed="false">
      <c r="A1504" s="83" t="n">
        <v>43914</v>
      </c>
      <c r="B1504" s="79"/>
      <c r="C1504" s="79" t="n">
        <v>6804</v>
      </c>
      <c r="D1504" s="79" t="n">
        <v>8857</v>
      </c>
      <c r="E1504" s="79" t="n">
        <v>4900</v>
      </c>
      <c r="F1504" s="79" t="n">
        <v>370</v>
      </c>
      <c r="G1504" s="79" t="n">
        <v>118</v>
      </c>
      <c r="H1504" s="79" t="n">
        <v>39</v>
      </c>
      <c r="I1504" s="79" t="n">
        <v>1249</v>
      </c>
      <c r="J1504" s="79" t="n">
        <v>2411</v>
      </c>
      <c r="K1504" s="79" t="n">
        <v>136</v>
      </c>
      <c r="L1504" s="79" t="n">
        <v>67</v>
      </c>
      <c r="M1504" s="79" t="n">
        <v>254</v>
      </c>
      <c r="N1504" s="79" t="n">
        <v>156</v>
      </c>
      <c r="O1504" s="79" t="n">
        <v>134</v>
      </c>
      <c r="P1504" s="79" t="n">
        <v>36</v>
      </c>
      <c r="Q1504" s="79" t="n">
        <v>66</v>
      </c>
      <c r="R1504" s="79" t="n">
        <v>33</v>
      </c>
      <c r="S1504" s="79" t="n">
        <v>98</v>
      </c>
      <c r="T1504" s="79" t="n">
        <v>22</v>
      </c>
      <c r="U1504" s="79"/>
      <c r="V1504" s="79"/>
      <c r="W1504" s="79"/>
      <c r="X1504" s="79"/>
      <c r="Y1504" s="79"/>
      <c r="Z1504" s="79"/>
      <c r="AA1504" s="79" t="n">
        <f aca="false">SUM(C1504:T1504)</f>
        <v>25750</v>
      </c>
      <c r="AB1504" s="79"/>
      <c r="AC1504" s="79"/>
      <c r="AD1504" s="79"/>
      <c r="AE1504" s="79" t="n">
        <v>25</v>
      </c>
      <c r="AF1504" s="79"/>
      <c r="AG1504" s="79"/>
      <c r="AH1504" s="79"/>
      <c r="AI1504" s="79"/>
      <c r="AJ1504" s="79"/>
      <c r="AK1504" s="79"/>
      <c r="AL1504" s="79"/>
      <c r="AM1504" s="79"/>
      <c r="AN1504" s="79"/>
      <c r="AO1504" s="79"/>
      <c r="AP1504" s="79"/>
      <c r="AQ1504" s="79"/>
    </row>
    <row r="1505" customFormat="false" ht="15" hidden="false" customHeight="false" outlineLevel="0" collapsed="false">
      <c r="A1505" s="83" t="n">
        <v>43915</v>
      </c>
      <c r="B1505" s="79"/>
      <c r="C1505" s="79" t="n">
        <v>4777</v>
      </c>
      <c r="D1505" s="79" t="n">
        <v>7460</v>
      </c>
      <c r="E1505" s="79" t="n">
        <v>4057</v>
      </c>
      <c r="F1505" s="79" t="n">
        <v>35</v>
      </c>
      <c r="G1505" s="79" t="n">
        <v>167</v>
      </c>
      <c r="H1505" s="79" t="n">
        <v>36</v>
      </c>
      <c r="I1505" s="79" t="n">
        <v>646</v>
      </c>
      <c r="J1505" s="79" t="n">
        <v>1385</v>
      </c>
      <c r="K1505" s="79" t="n">
        <v>63</v>
      </c>
      <c r="L1505" s="79" t="n">
        <v>52</v>
      </c>
      <c r="M1505" s="79" t="n">
        <v>90</v>
      </c>
      <c r="N1505" s="79" t="n">
        <v>40</v>
      </c>
      <c r="O1505" s="79" t="n">
        <v>192</v>
      </c>
      <c r="P1505" s="79" t="n">
        <v>39</v>
      </c>
      <c r="Q1505" s="79" t="n">
        <v>129</v>
      </c>
      <c r="R1505" s="79" t="n">
        <v>77</v>
      </c>
      <c r="S1505" s="79" t="n">
        <v>325</v>
      </c>
      <c r="T1505" s="79" t="n">
        <v>21</v>
      </c>
      <c r="U1505" s="79"/>
      <c r="V1505" s="79"/>
      <c r="W1505" s="79"/>
      <c r="X1505" s="79"/>
      <c r="Y1505" s="79"/>
      <c r="Z1505" s="79"/>
      <c r="AA1505" s="79" t="n">
        <f aca="false">SUM(C1505:T1505)</f>
        <v>19591</v>
      </c>
      <c r="AB1505" s="79"/>
      <c r="AC1505" s="79"/>
      <c r="AD1505" s="79"/>
      <c r="AE1505" s="79" t="n">
        <v>15</v>
      </c>
      <c r="AF1505" s="79"/>
      <c r="AG1505" s="79"/>
      <c r="AH1505" s="79"/>
      <c r="AI1505" s="79"/>
      <c r="AJ1505" s="79"/>
      <c r="AK1505" s="79"/>
      <c r="AL1505" s="79"/>
      <c r="AM1505" s="79"/>
      <c r="AN1505" s="79"/>
      <c r="AO1505" s="79"/>
      <c r="AP1505" s="79"/>
      <c r="AQ1505" s="79"/>
    </row>
    <row r="1506" customFormat="false" ht="15" hidden="false" customHeight="false" outlineLevel="0" collapsed="false">
      <c r="A1506" s="83" t="n">
        <v>43916</v>
      </c>
      <c r="B1506" s="79"/>
      <c r="C1506" s="79" t="n">
        <v>5032</v>
      </c>
      <c r="D1506" s="79" t="n">
        <v>8088</v>
      </c>
      <c r="E1506" s="79" t="n">
        <v>1852</v>
      </c>
      <c r="F1506" s="79" t="n">
        <v>63</v>
      </c>
      <c r="G1506" s="79" t="n">
        <v>114</v>
      </c>
      <c r="H1506" s="79" t="n">
        <v>44</v>
      </c>
      <c r="I1506" s="79" t="n">
        <v>2431</v>
      </c>
      <c r="J1506" s="79" t="n">
        <v>448</v>
      </c>
      <c r="K1506" s="79" t="n">
        <v>36</v>
      </c>
      <c r="L1506" s="79" t="n">
        <v>24</v>
      </c>
      <c r="M1506" s="79" t="n">
        <v>81</v>
      </c>
      <c r="N1506" s="79" t="n">
        <v>139</v>
      </c>
      <c r="O1506" s="79" t="n">
        <v>410</v>
      </c>
      <c r="P1506" s="79" t="n">
        <v>598</v>
      </c>
      <c r="Q1506" s="79" t="n">
        <v>31</v>
      </c>
      <c r="R1506" s="79" t="n">
        <v>35</v>
      </c>
      <c r="S1506" s="79" t="n">
        <v>184</v>
      </c>
      <c r="T1506" s="79" t="n">
        <v>394</v>
      </c>
      <c r="U1506" s="79"/>
      <c r="V1506" s="79"/>
      <c r="W1506" s="79"/>
      <c r="X1506" s="79"/>
      <c r="Y1506" s="79"/>
      <c r="Z1506" s="79"/>
      <c r="AA1506" s="79" t="n">
        <f aca="false">SUM(C1506:T1506)</f>
        <v>20004</v>
      </c>
      <c r="AB1506" s="79"/>
      <c r="AC1506" s="79"/>
      <c r="AD1506" s="79"/>
      <c r="AE1506" s="79" t="n">
        <v>52</v>
      </c>
      <c r="AF1506" s="79"/>
      <c r="AG1506" s="79"/>
      <c r="AH1506" s="79"/>
      <c r="AI1506" s="79"/>
      <c r="AJ1506" s="79"/>
      <c r="AK1506" s="79"/>
      <c r="AL1506" s="79"/>
      <c r="AM1506" s="79"/>
      <c r="AN1506" s="79"/>
      <c r="AO1506" s="79"/>
      <c r="AP1506" s="79"/>
      <c r="AQ1506" s="79"/>
    </row>
    <row r="1507" customFormat="false" ht="15" hidden="false" customHeight="false" outlineLevel="0" collapsed="false">
      <c r="A1507" s="83" t="n">
        <v>43917</v>
      </c>
      <c r="B1507" s="79"/>
      <c r="C1507" s="79" t="n">
        <v>4622</v>
      </c>
      <c r="D1507" s="79" t="n">
        <v>7031</v>
      </c>
      <c r="E1507" s="79" t="n">
        <v>3055</v>
      </c>
      <c r="F1507" s="79" t="n">
        <v>34</v>
      </c>
      <c r="G1507" s="79" t="n">
        <v>153</v>
      </c>
      <c r="H1507" s="79" t="n">
        <v>40</v>
      </c>
      <c r="I1507" s="79" t="n">
        <v>1954</v>
      </c>
      <c r="J1507" s="79" t="n">
        <v>375</v>
      </c>
      <c r="K1507" s="79" t="n">
        <v>95</v>
      </c>
      <c r="L1507" s="79" t="n">
        <v>54</v>
      </c>
      <c r="M1507" s="79" t="n">
        <v>109</v>
      </c>
      <c r="N1507" s="79" t="n">
        <v>219</v>
      </c>
      <c r="O1507" s="79" t="n">
        <v>223</v>
      </c>
      <c r="P1507" s="79" t="n">
        <v>884</v>
      </c>
      <c r="Q1507" s="79" t="n">
        <v>182</v>
      </c>
      <c r="R1507" s="79" t="n">
        <v>36</v>
      </c>
      <c r="S1507" s="79" t="n">
        <v>80</v>
      </c>
      <c r="T1507" s="79" t="n">
        <v>21</v>
      </c>
      <c r="U1507" s="79"/>
      <c r="V1507" s="79"/>
      <c r="W1507" s="79"/>
      <c r="X1507" s="79"/>
      <c r="Y1507" s="79"/>
      <c r="Z1507" s="79"/>
      <c r="AA1507" s="79" t="n">
        <f aca="false">SUM(C1507:T1507)</f>
        <v>19167</v>
      </c>
      <c r="AB1507" s="79"/>
      <c r="AC1507" s="79"/>
      <c r="AD1507" s="79"/>
      <c r="AE1507" s="79" t="n">
        <v>150</v>
      </c>
      <c r="AF1507" s="79"/>
      <c r="AG1507" s="79"/>
      <c r="AH1507" s="79"/>
      <c r="AI1507" s="79"/>
      <c r="AJ1507" s="79"/>
      <c r="AK1507" s="79"/>
      <c r="AL1507" s="79"/>
      <c r="AM1507" s="79"/>
      <c r="AN1507" s="79"/>
      <c r="AO1507" s="79"/>
      <c r="AP1507" s="79"/>
      <c r="AQ1507" s="79"/>
    </row>
    <row r="1508" customFormat="false" ht="15" hidden="false" customHeight="false" outlineLevel="0" collapsed="false">
      <c r="A1508" s="83" t="n">
        <v>43918</v>
      </c>
      <c r="B1508" s="79"/>
      <c r="C1508" s="79" t="n">
        <v>7946</v>
      </c>
      <c r="D1508" s="79" t="n">
        <v>11079</v>
      </c>
      <c r="E1508" s="79" t="n">
        <v>2343</v>
      </c>
      <c r="F1508" s="79" t="n">
        <v>139</v>
      </c>
      <c r="G1508" s="79" t="n">
        <v>78</v>
      </c>
      <c r="H1508" s="79" t="n">
        <v>83</v>
      </c>
      <c r="I1508" s="79" t="n">
        <v>1520</v>
      </c>
      <c r="J1508" s="79" t="n">
        <v>13</v>
      </c>
      <c r="K1508" s="79" t="n">
        <v>86</v>
      </c>
      <c r="L1508" s="79" t="n">
        <v>63</v>
      </c>
      <c r="M1508" s="79" t="n">
        <v>146</v>
      </c>
      <c r="N1508" s="79" t="n">
        <v>286</v>
      </c>
      <c r="O1508" s="79" t="n">
        <v>103</v>
      </c>
      <c r="P1508" s="79" t="n">
        <v>160</v>
      </c>
      <c r="Q1508" s="79" t="n">
        <v>26</v>
      </c>
      <c r="R1508" s="79" t="n">
        <v>35</v>
      </c>
      <c r="S1508" s="79" t="n">
        <v>138</v>
      </c>
      <c r="T1508" s="79" t="n">
        <v>127</v>
      </c>
      <c r="U1508" s="79"/>
      <c r="V1508" s="79"/>
      <c r="W1508" s="79"/>
      <c r="X1508" s="79"/>
      <c r="Y1508" s="79"/>
      <c r="Z1508" s="79"/>
      <c r="AA1508" s="79" t="n">
        <f aca="false">SUM(C1508:T1508)</f>
        <v>24371</v>
      </c>
      <c r="AB1508" s="79"/>
      <c r="AC1508" s="79"/>
      <c r="AD1508" s="79"/>
      <c r="AE1508" s="79" t="n">
        <v>17</v>
      </c>
      <c r="AF1508" s="79"/>
      <c r="AG1508" s="79"/>
      <c r="AH1508" s="79"/>
      <c r="AI1508" s="79"/>
      <c r="AJ1508" s="79"/>
      <c r="AK1508" s="79"/>
      <c r="AL1508" s="79"/>
      <c r="AM1508" s="79"/>
      <c r="AN1508" s="79"/>
      <c r="AO1508" s="79"/>
      <c r="AP1508" s="79"/>
      <c r="AQ1508" s="79"/>
    </row>
    <row r="1509" customFormat="false" ht="15" hidden="false" customHeight="false" outlineLevel="0" collapsed="false">
      <c r="A1509" s="83" t="n">
        <v>43919</v>
      </c>
      <c r="B1509" s="79"/>
      <c r="C1509" s="79" t="n">
        <v>6406</v>
      </c>
      <c r="D1509" s="79" t="n">
        <v>6276</v>
      </c>
      <c r="E1509" s="79" t="n">
        <v>4712</v>
      </c>
      <c r="F1509" s="79" t="n">
        <v>55</v>
      </c>
      <c r="G1509" s="79" t="n">
        <v>92</v>
      </c>
      <c r="H1509" s="79" t="n">
        <v>62</v>
      </c>
      <c r="I1509" s="79" t="n">
        <v>1830</v>
      </c>
      <c r="J1509" s="79" t="n">
        <v>126</v>
      </c>
      <c r="K1509" s="79" t="n">
        <v>33</v>
      </c>
      <c r="L1509" s="79" t="n">
        <v>51</v>
      </c>
      <c r="M1509" s="79" t="n">
        <v>146</v>
      </c>
      <c r="N1509" s="79" t="n">
        <v>21</v>
      </c>
      <c r="O1509" s="79" t="n">
        <v>112</v>
      </c>
      <c r="P1509" s="79" t="n">
        <v>11</v>
      </c>
      <c r="Q1509" s="79" t="n">
        <v>26</v>
      </c>
      <c r="R1509" s="79" t="n">
        <v>6</v>
      </c>
      <c r="S1509" s="79" t="n">
        <v>18</v>
      </c>
      <c r="T1509" s="79" t="n">
        <v>172</v>
      </c>
      <c r="U1509" s="79"/>
      <c r="V1509" s="79"/>
      <c r="W1509" s="79"/>
      <c r="X1509" s="79"/>
      <c r="Y1509" s="79"/>
      <c r="Z1509" s="79"/>
      <c r="AA1509" s="79" t="n">
        <f aca="false">SUM(C1509:T1509)</f>
        <v>20155</v>
      </c>
      <c r="AB1509" s="79"/>
      <c r="AC1509" s="79"/>
      <c r="AD1509" s="79"/>
      <c r="AE1509" s="79" t="n">
        <v>98</v>
      </c>
      <c r="AF1509" s="79"/>
      <c r="AG1509" s="79"/>
      <c r="AH1509" s="79"/>
      <c r="AI1509" s="79"/>
      <c r="AJ1509" s="79"/>
      <c r="AK1509" s="79"/>
      <c r="AL1509" s="79"/>
      <c r="AM1509" s="79"/>
      <c r="AN1509" s="79"/>
      <c r="AO1509" s="79"/>
      <c r="AP1509" s="79"/>
      <c r="AQ1509" s="79"/>
    </row>
    <row r="1510" customFormat="false" ht="15" hidden="false" customHeight="false" outlineLevel="0" collapsed="false">
      <c r="A1510" s="83" t="n">
        <v>43920</v>
      </c>
      <c r="B1510" s="79"/>
      <c r="C1510" s="79" t="n">
        <v>5708</v>
      </c>
      <c r="D1510" s="79" t="n">
        <v>10390</v>
      </c>
      <c r="E1510" s="79" t="n">
        <v>5988</v>
      </c>
      <c r="F1510" s="79" t="n">
        <v>21</v>
      </c>
      <c r="G1510" s="79" t="n">
        <v>75</v>
      </c>
      <c r="H1510" s="79" t="n">
        <v>28</v>
      </c>
      <c r="I1510" s="79" t="n">
        <v>683</v>
      </c>
      <c r="J1510" s="79" t="n">
        <v>181</v>
      </c>
      <c r="K1510" s="79" t="n">
        <v>30</v>
      </c>
      <c r="L1510" s="79" t="n">
        <v>26</v>
      </c>
      <c r="M1510" s="79" t="n">
        <v>178</v>
      </c>
      <c r="N1510" s="79" t="n">
        <v>36</v>
      </c>
      <c r="O1510" s="79" t="n">
        <v>152</v>
      </c>
      <c r="P1510" s="79" t="n">
        <v>23</v>
      </c>
      <c r="Q1510" s="79" t="n">
        <v>53</v>
      </c>
      <c r="R1510" s="79" t="n">
        <v>14</v>
      </c>
      <c r="S1510" s="79" t="n">
        <v>313</v>
      </c>
      <c r="T1510" s="79" t="n">
        <v>354</v>
      </c>
      <c r="U1510" s="79"/>
      <c r="V1510" s="79"/>
      <c r="W1510" s="79"/>
      <c r="X1510" s="79"/>
      <c r="Y1510" s="79"/>
      <c r="Z1510" s="79"/>
      <c r="AA1510" s="79" t="n">
        <f aca="false">SUM(C1510:T1510)</f>
        <v>24253</v>
      </c>
      <c r="AB1510" s="79"/>
      <c r="AC1510" s="79"/>
      <c r="AD1510" s="79"/>
      <c r="AE1510" s="79" t="n">
        <v>15</v>
      </c>
      <c r="AF1510" s="79"/>
      <c r="AG1510" s="79"/>
      <c r="AH1510" s="79"/>
      <c r="AI1510" s="79"/>
      <c r="AJ1510" s="79"/>
      <c r="AK1510" s="79"/>
      <c r="AL1510" s="79"/>
      <c r="AM1510" s="79"/>
      <c r="AN1510" s="79"/>
      <c r="AO1510" s="79"/>
      <c r="AP1510" s="79"/>
      <c r="AQ1510" s="79"/>
    </row>
    <row r="1511" customFormat="false" ht="15" hidden="false" customHeight="false" outlineLevel="0" collapsed="false">
      <c r="A1511" s="83" t="n">
        <v>43921</v>
      </c>
      <c r="B1511" s="79"/>
      <c r="C1511" s="79" t="n">
        <v>2185</v>
      </c>
      <c r="D1511" s="79" t="n">
        <v>4525</v>
      </c>
      <c r="E1511" s="79" t="n">
        <v>821</v>
      </c>
      <c r="F1511" s="79" t="n">
        <v>60</v>
      </c>
      <c r="G1511" s="79" t="n">
        <v>49</v>
      </c>
      <c r="H1511" s="79" t="n">
        <v>66</v>
      </c>
      <c r="I1511" s="79" t="n">
        <v>231</v>
      </c>
      <c r="J1511" s="79" t="n">
        <v>4068</v>
      </c>
      <c r="K1511" s="79" t="n">
        <v>101</v>
      </c>
      <c r="L1511" s="79" t="n">
        <v>35</v>
      </c>
      <c r="M1511" s="79" t="n">
        <v>156</v>
      </c>
      <c r="N1511" s="79" t="n">
        <v>255</v>
      </c>
      <c r="O1511" s="79" t="n">
        <v>180</v>
      </c>
      <c r="P1511" s="79" t="n">
        <v>160</v>
      </c>
      <c r="Q1511" s="79" t="n">
        <v>56</v>
      </c>
      <c r="R1511" s="79" t="n">
        <v>104</v>
      </c>
      <c r="S1511" s="79" t="n">
        <v>229</v>
      </c>
      <c r="T1511" s="79" t="n">
        <v>995</v>
      </c>
      <c r="U1511" s="79" t="n">
        <f aca="false">SUM(AI1421:AN1421)</f>
        <v>43630</v>
      </c>
      <c r="V1511" s="79"/>
      <c r="W1511" s="79"/>
      <c r="X1511" s="79"/>
      <c r="Y1511" s="79"/>
      <c r="Z1511" s="79"/>
      <c r="AA1511" s="79" t="n">
        <f aca="false">SUM(C1511:U1511)</f>
        <v>57906</v>
      </c>
      <c r="AB1511" s="79"/>
      <c r="AC1511" s="79"/>
      <c r="AD1511" s="79"/>
      <c r="AE1511" s="79" t="n">
        <v>17</v>
      </c>
      <c r="AF1511" s="79"/>
      <c r="AG1511" s="79"/>
      <c r="AH1511" s="79"/>
      <c r="AI1511" s="79"/>
      <c r="AJ1511" s="79"/>
      <c r="AK1511" s="79"/>
      <c r="AL1511" s="79"/>
      <c r="AM1511" s="79"/>
      <c r="AN1511" s="79"/>
      <c r="AO1511" s="79"/>
      <c r="AP1511" s="79"/>
      <c r="AQ1511" s="79"/>
    </row>
    <row r="1512" customFormat="false" ht="15" hidden="false" customHeight="false" outlineLevel="0" collapsed="false">
      <c r="A1512" s="83" t="n">
        <v>43922</v>
      </c>
      <c r="B1512" s="79"/>
      <c r="C1512" s="79" t="n">
        <v>13517</v>
      </c>
      <c r="D1512" s="79" t="n">
        <v>8795</v>
      </c>
      <c r="E1512" s="79" t="n">
        <v>3569</v>
      </c>
      <c r="F1512" s="79" t="n">
        <v>393</v>
      </c>
      <c r="G1512" s="79" t="n">
        <v>2160</v>
      </c>
      <c r="H1512" s="79" t="n">
        <v>90</v>
      </c>
      <c r="I1512" s="79" t="n">
        <v>1153</v>
      </c>
      <c r="J1512" s="79" t="n">
        <v>3830</v>
      </c>
      <c r="K1512" s="79" t="n">
        <v>72</v>
      </c>
      <c r="L1512" s="79" t="n">
        <v>53</v>
      </c>
      <c r="M1512" s="79" t="n">
        <v>162</v>
      </c>
      <c r="N1512" s="79" t="n">
        <v>139</v>
      </c>
      <c r="O1512" s="79" t="n">
        <v>120</v>
      </c>
      <c r="P1512" s="79" t="n">
        <v>13</v>
      </c>
      <c r="Q1512" s="79" t="n">
        <v>29</v>
      </c>
      <c r="R1512" s="79" t="n">
        <v>60</v>
      </c>
      <c r="S1512" s="79" t="n">
        <v>212</v>
      </c>
      <c r="T1512" s="79" t="n">
        <v>249</v>
      </c>
      <c r="U1512" s="79" t="n">
        <f aca="false">SUM(AI1422:AN1422)</f>
        <v>7294</v>
      </c>
      <c r="V1512" s="79"/>
      <c r="W1512" s="79"/>
      <c r="X1512" s="79"/>
      <c r="Y1512" s="79"/>
      <c r="Z1512" s="79"/>
      <c r="AA1512" s="79" t="n">
        <f aca="false">SUM(C1512:U1512)</f>
        <v>41910</v>
      </c>
      <c r="AB1512" s="79"/>
      <c r="AC1512" s="79"/>
      <c r="AD1512" s="79"/>
      <c r="AE1512" s="79" t="n">
        <v>37</v>
      </c>
      <c r="AF1512" s="79"/>
      <c r="AG1512" s="79"/>
      <c r="AH1512" s="79"/>
      <c r="AI1512" s="79"/>
      <c r="AJ1512" s="79"/>
      <c r="AK1512" s="79"/>
      <c r="AL1512" s="79"/>
      <c r="AM1512" s="79"/>
      <c r="AN1512" s="79"/>
      <c r="AO1512" s="79"/>
      <c r="AP1512" s="79"/>
      <c r="AQ1512" s="79"/>
    </row>
    <row r="1513" customFormat="false" ht="15" hidden="false" customHeight="false" outlineLevel="0" collapsed="false">
      <c r="A1513" s="83" t="n">
        <v>43923</v>
      </c>
      <c r="B1513" s="79"/>
      <c r="C1513" s="79" t="n">
        <v>10697</v>
      </c>
      <c r="D1513" s="79" t="n">
        <v>10523</v>
      </c>
      <c r="E1513" s="79" t="n">
        <v>5108</v>
      </c>
      <c r="F1513" s="79" t="n">
        <v>14</v>
      </c>
      <c r="G1513" s="79" t="n">
        <v>68</v>
      </c>
      <c r="H1513" s="79" t="n">
        <v>39</v>
      </c>
      <c r="I1513" s="79" t="n">
        <v>9096</v>
      </c>
      <c r="J1513" s="79" t="n">
        <v>558</v>
      </c>
      <c r="K1513" s="79" t="n">
        <v>36</v>
      </c>
      <c r="L1513" s="79" t="n">
        <v>36</v>
      </c>
      <c r="M1513" s="79" t="n">
        <v>125</v>
      </c>
      <c r="N1513" s="79" t="n">
        <v>106</v>
      </c>
      <c r="O1513" s="79" t="n">
        <v>531</v>
      </c>
      <c r="P1513" s="79" t="n">
        <v>21</v>
      </c>
      <c r="Q1513" s="79" t="n">
        <v>94</v>
      </c>
      <c r="R1513" s="79" t="n">
        <v>148</v>
      </c>
      <c r="S1513" s="79" t="n">
        <v>242</v>
      </c>
      <c r="T1513" s="79" t="n">
        <v>64</v>
      </c>
      <c r="U1513" s="79"/>
      <c r="V1513" s="79"/>
      <c r="W1513" s="79"/>
      <c r="X1513" s="79"/>
      <c r="Y1513" s="79"/>
      <c r="Z1513" s="79"/>
      <c r="AA1513" s="79" t="n">
        <f aca="false">SUM(C1513:T1513)</f>
        <v>37506</v>
      </c>
      <c r="AB1513" s="79"/>
      <c r="AC1513" s="79"/>
      <c r="AD1513" s="79"/>
      <c r="AE1513" s="79" t="n">
        <v>33</v>
      </c>
      <c r="AF1513" s="79"/>
      <c r="AG1513" s="79"/>
      <c r="AH1513" s="79"/>
      <c r="AI1513" s="79"/>
      <c r="AJ1513" s="79"/>
      <c r="AK1513" s="79"/>
      <c r="AL1513" s="79"/>
      <c r="AM1513" s="79"/>
      <c r="AN1513" s="79"/>
      <c r="AO1513" s="79"/>
      <c r="AP1513" s="79"/>
      <c r="AQ1513" s="79"/>
    </row>
    <row r="1514" customFormat="false" ht="15" hidden="false" customHeight="false" outlineLevel="0" collapsed="false">
      <c r="A1514" s="83" t="n">
        <v>43924</v>
      </c>
      <c r="B1514" s="79"/>
      <c r="C1514" s="79" t="n">
        <v>8119</v>
      </c>
      <c r="D1514" s="79" t="n">
        <v>7003</v>
      </c>
      <c r="E1514" s="79" t="n">
        <v>2710</v>
      </c>
      <c r="F1514" s="79" t="n">
        <v>60</v>
      </c>
      <c r="G1514" s="79" t="n">
        <v>144</v>
      </c>
      <c r="H1514" s="79" t="n">
        <v>45</v>
      </c>
      <c r="I1514" s="79" t="n">
        <v>2006</v>
      </c>
      <c r="J1514" s="79" t="n">
        <v>645</v>
      </c>
      <c r="K1514" s="79" t="n">
        <v>71</v>
      </c>
      <c r="L1514" s="79" t="n">
        <v>14</v>
      </c>
      <c r="M1514" s="79" t="n">
        <v>50</v>
      </c>
      <c r="N1514" s="79" t="n">
        <v>41</v>
      </c>
      <c r="O1514" s="79" t="n">
        <v>372</v>
      </c>
      <c r="P1514" s="79" t="n">
        <v>29</v>
      </c>
      <c r="Q1514" s="79" t="n">
        <v>43</v>
      </c>
      <c r="R1514" s="79" t="n">
        <v>34</v>
      </c>
      <c r="S1514" s="79" t="n">
        <v>257</v>
      </c>
      <c r="T1514" s="79" t="n">
        <v>892</v>
      </c>
      <c r="U1514" s="79"/>
      <c r="V1514" s="79"/>
      <c r="W1514" s="79"/>
      <c r="X1514" s="79"/>
      <c r="Y1514" s="79"/>
      <c r="Z1514" s="79"/>
      <c r="AA1514" s="79" t="n">
        <f aca="false">SUM(C1514:T1514)</f>
        <v>22535</v>
      </c>
      <c r="AB1514" s="79"/>
      <c r="AC1514" s="79"/>
      <c r="AD1514" s="79"/>
      <c r="AE1514" s="79" t="n">
        <v>43</v>
      </c>
      <c r="AF1514" s="79"/>
      <c r="AG1514" s="79"/>
      <c r="AH1514" s="79"/>
      <c r="AI1514" s="79"/>
      <c r="AJ1514" s="79"/>
      <c r="AK1514" s="79"/>
      <c r="AL1514" s="79"/>
      <c r="AM1514" s="79"/>
      <c r="AN1514" s="79"/>
      <c r="AO1514" s="79"/>
      <c r="AP1514" s="79"/>
      <c r="AQ1514" s="79"/>
    </row>
    <row r="1515" customFormat="false" ht="15" hidden="false" customHeight="false" outlineLevel="0" collapsed="false">
      <c r="A1515" s="83" t="n">
        <v>43925</v>
      </c>
      <c r="B1515" s="79"/>
      <c r="C1515" s="79" t="n">
        <v>4163</v>
      </c>
      <c r="D1515" s="79" t="n">
        <v>8320</v>
      </c>
      <c r="E1515" s="79" t="n">
        <v>3204</v>
      </c>
      <c r="F1515" s="79" t="n">
        <v>95</v>
      </c>
      <c r="G1515" s="79" t="n">
        <v>204</v>
      </c>
      <c r="H1515" s="79" t="n">
        <v>14</v>
      </c>
      <c r="I1515" s="79" t="n">
        <v>3067</v>
      </c>
      <c r="J1515" s="79" t="n">
        <v>145</v>
      </c>
      <c r="K1515" s="79" t="n">
        <v>99</v>
      </c>
      <c r="L1515" s="79" t="n">
        <v>25</v>
      </c>
      <c r="M1515" s="79" t="n">
        <v>76</v>
      </c>
      <c r="N1515" s="79" t="n">
        <v>215</v>
      </c>
      <c r="O1515" s="79" t="n">
        <v>742</v>
      </c>
      <c r="P1515" s="79" t="n">
        <v>68</v>
      </c>
      <c r="Q1515" s="79" t="n">
        <v>123</v>
      </c>
      <c r="R1515" s="79" t="n">
        <v>97</v>
      </c>
      <c r="S1515" s="79" t="n">
        <v>37</v>
      </c>
      <c r="T1515" s="79" t="n">
        <v>42</v>
      </c>
      <c r="U1515" s="79"/>
      <c r="V1515" s="79"/>
      <c r="W1515" s="79"/>
      <c r="X1515" s="79"/>
      <c r="Y1515" s="79"/>
      <c r="Z1515" s="79"/>
      <c r="AA1515" s="79" t="n">
        <f aca="false">SUM(C1515:T1515)</f>
        <v>20736</v>
      </c>
      <c r="AB1515" s="79"/>
      <c r="AC1515" s="79"/>
      <c r="AD1515" s="79"/>
      <c r="AE1515" s="79" t="n">
        <v>13</v>
      </c>
      <c r="AF1515" s="79"/>
      <c r="AG1515" s="79"/>
      <c r="AH1515" s="79"/>
      <c r="AI1515" s="79"/>
      <c r="AJ1515" s="79"/>
      <c r="AK1515" s="79"/>
      <c r="AL1515" s="79"/>
      <c r="AM1515" s="79"/>
      <c r="AN1515" s="79"/>
      <c r="AO1515" s="79"/>
      <c r="AP1515" s="79"/>
      <c r="AQ1515" s="79"/>
    </row>
    <row r="1516" customFormat="false" ht="15" hidden="false" customHeight="false" outlineLevel="0" collapsed="false">
      <c r="A1516" s="83" t="n">
        <v>43926</v>
      </c>
      <c r="B1516" s="79"/>
      <c r="C1516" s="79" t="n">
        <v>8791</v>
      </c>
      <c r="D1516" s="79" t="n">
        <v>11544</v>
      </c>
      <c r="E1516" s="79" t="n">
        <v>3346</v>
      </c>
      <c r="F1516" s="79" t="n">
        <v>82</v>
      </c>
      <c r="G1516" s="79" t="n">
        <v>228</v>
      </c>
      <c r="H1516" s="79" t="n">
        <v>45</v>
      </c>
      <c r="I1516" s="79" t="n">
        <v>3437</v>
      </c>
      <c r="J1516" s="79" t="n">
        <v>21</v>
      </c>
      <c r="K1516" s="79" t="n">
        <v>169</v>
      </c>
      <c r="L1516" s="79" t="n">
        <v>15</v>
      </c>
      <c r="M1516" s="79" t="n">
        <v>44</v>
      </c>
      <c r="N1516" s="79" t="n">
        <v>38</v>
      </c>
      <c r="O1516" s="79" t="n">
        <v>93</v>
      </c>
      <c r="P1516" s="79" t="n">
        <v>28</v>
      </c>
      <c r="Q1516" s="79" t="n">
        <v>31</v>
      </c>
      <c r="R1516" s="79" t="n">
        <v>70</v>
      </c>
      <c r="S1516" s="79" t="n">
        <v>361</v>
      </c>
      <c r="T1516" s="79" t="n">
        <v>33</v>
      </c>
      <c r="U1516" s="79"/>
      <c r="V1516" s="79"/>
      <c r="W1516" s="79"/>
      <c r="X1516" s="79"/>
      <c r="Y1516" s="79"/>
      <c r="Z1516" s="79"/>
      <c r="AA1516" s="79" t="n">
        <f aca="false">SUM(C1516:T1516)</f>
        <v>28376</v>
      </c>
      <c r="AB1516" s="79"/>
      <c r="AC1516" s="79"/>
      <c r="AD1516" s="79"/>
      <c r="AE1516" s="79" t="n">
        <v>81</v>
      </c>
      <c r="AF1516" s="79"/>
      <c r="AG1516" s="79"/>
      <c r="AH1516" s="79"/>
      <c r="AI1516" s="79"/>
      <c r="AJ1516" s="79"/>
      <c r="AK1516" s="79"/>
      <c r="AL1516" s="79"/>
      <c r="AM1516" s="79"/>
      <c r="AN1516" s="79"/>
      <c r="AO1516" s="79"/>
      <c r="AP1516" s="79"/>
      <c r="AQ1516" s="79"/>
    </row>
    <row r="1517" customFormat="false" ht="15" hidden="false" customHeight="false" outlineLevel="0" collapsed="false">
      <c r="A1517" s="83" t="n">
        <v>43927</v>
      </c>
      <c r="B1517" s="79"/>
      <c r="C1517" s="79" t="n">
        <v>6531</v>
      </c>
      <c r="D1517" s="79" t="n">
        <v>8935</v>
      </c>
      <c r="E1517" s="79" t="n">
        <v>3099</v>
      </c>
      <c r="F1517" s="87" t="n">
        <v>192</v>
      </c>
      <c r="G1517" s="87" t="n">
        <v>384</v>
      </c>
      <c r="H1517" s="87" t="n">
        <v>65</v>
      </c>
      <c r="I1517" s="87" t="n">
        <v>1695</v>
      </c>
      <c r="J1517" s="87" t="n">
        <v>102</v>
      </c>
      <c r="K1517" s="87" t="n">
        <v>182</v>
      </c>
      <c r="L1517" s="87" t="n">
        <v>28</v>
      </c>
      <c r="M1517" s="87" t="n">
        <v>416</v>
      </c>
      <c r="N1517" s="87" t="n">
        <v>169</v>
      </c>
      <c r="O1517" s="87" t="n">
        <v>538</v>
      </c>
      <c r="P1517" s="87" t="n">
        <v>73</v>
      </c>
      <c r="Q1517" s="87" t="n">
        <v>84</v>
      </c>
      <c r="R1517" s="87" t="n">
        <v>37</v>
      </c>
      <c r="S1517" s="87" t="n">
        <v>226</v>
      </c>
      <c r="T1517" s="87" t="n">
        <v>61</v>
      </c>
      <c r="U1517" s="79"/>
      <c r="V1517" s="79"/>
      <c r="W1517" s="79"/>
      <c r="X1517" s="79"/>
      <c r="Y1517" s="79"/>
      <c r="Z1517" s="79"/>
      <c r="AA1517" s="79" t="n">
        <f aca="false">SUM(C1517:T1517)</f>
        <v>22817</v>
      </c>
      <c r="AB1517" s="79"/>
      <c r="AC1517" s="79"/>
      <c r="AD1517" s="79"/>
      <c r="AE1517" s="87" t="n">
        <v>18</v>
      </c>
      <c r="AF1517" s="79"/>
      <c r="AG1517" s="79"/>
      <c r="AH1517" s="79"/>
      <c r="AI1517" s="79"/>
      <c r="AJ1517" s="79"/>
      <c r="AK1517" s="79"/>
      <c r="AL1517" s="79"/>
      <c r="AM1517" s="79"/>
      <c r="AN1517" s="79"/>
      <c r="AO1517" s="79"/>
      <c r="AP1517" s="79"/>
      <c r="AQ1517" s="79"/>
    </row>
    <row r="1518" customFormat="false" ht="15" hidden="false" customHeight="false" outlineLevel="0" collapsed="false">
      <c r="A1518" s="83" t="n">
        <v>43928</v>
      </c>
      <c r="B1518" s="79"/>
      <c r="C1518" s="79" t="n">
        <v>6035</v>
      </c>
      <c r="D1518" s="79" t="n">
        <v>8174</v>
      </c>
      <c r="E1518" s="79" t="n">
        <v>5559</v>
      </c>
      <c r="F1518" s="87" t="n">
        <v>530</v>
      </c>
      <c r="G1518" s="87" t="n">
        <v>196</v>
      </c>
      <c r="H1518" s="87" t="n">
        <v>26</v>
      </c>
      <c r="I1518" s="87" t="n">
        <v>3693</v>
      </c>
      <c r="J1518" s="87" t="n">
        <v>97</v>
      </c>
      <c r="K1518" s="87" t="n">
        <v>188</v>
      </c>
      <c r="L1518" s="87" t="n">
        <v>131</v>
      </c>
      <c r="M1518" s="87" t="n">
        <v>266</v>
      </c>
      <c r="N1518" s="87" t="n">
        <v>117</v>
      </c>
      <c r="O1518" s="87" t="n">
        <v>146</v>
      </c>
      <c r="P1518" s="87" t="n">
        <v>4</v>
      </c>
      <c r="Q1518" s="87" t="n">
        <v>42</v>
      </c>
      <c r="R1518" s="87" t="n">
        <v>331</v>
      </c>
      <c r="S1518" s="87" t="n">
        <v>115</v>
      </c>
      <c r="T1518" s="87" t="n">
        <v>167</v>
      </c>
      <c r="U1518" s="79"/>
      <c r="V1518" s="79"/>
      <c r="W1518" s="79"/>
      <c r="X1518" s="79"/>
      <c r="Y1518" s="79"/>
      <c r="Z1518" s="79"/>
      <c r="AA1518" s="79" t="n">
        <f aca="false">SUM(C1518:T1518)</f>
        <v>25817</v>
      </c>
      <c r="AB1518" s="79"/>
      <c r="AC1518" s="79"/>
      <c r="AD1518" s="79"/>
      <c r="AE1518" s="87" t="n">
        <v>18</v>
      </c>
      <c r="AF1518" s="79"/>
      <c r="AG1518" s="79"/>
      <c r="AH1518" s="79"/>
      <c r="AI1518" s="79"/>
      <c r="AJ1518" s="79"/>
      <c r="AK1518" s="79"/>
      <c r="AL1518" s="79"/>
      <c r="AM1518" s="79"/>
      <c r="AN1518" s="79"/>
      <c r="AO1518" s="79"/>
      <c r="AP1518" s="79"/>
      <c r="AQ1518" s="79"/>
    </row>
    <row r="1519" customFormat="false" ht="15" hidden="false" customHeight="false" outlineLevel="0" collapsed="false">
      <c r="A1519" s="83" t="n">
        <v>43929</v>
      </c>
      <c r="B1519" s="79"/>
      <c r="C1519" s="79" t="n">
        <v>7493</v>
      </c>
      <c r="D1519" s="79" t="n">
        <v>6233</v>
      </c>
      <c r="E1519" s="79" t="n">
        <v>4169</v>
      </c>
      <c r="F1519" s="87" t="n">
        <v>55</v>
      </c>
      <c r="G1519" s="87" t="n">
        <v>222</v>
      </c>
      <c r="H1519" s="87" t="n">
        <v>40</v>
      </c>
      <c r="I1519" s="87" t="n">
        <v>2840</v>
      </c>
      <c r="J1519" s="87" t="n">
        <v>104</v>
      </c>
      <c r="K1519" s="87" t="n">
        <v>258</v>
      </c>
      <c r="L1519" s="87" t="n">
        <v>122</v>
      </c>
      <c r="M1519" s="87" t="n">
        <v>87</v>
      </c>
      <c r="N1519" s="87" t="n">
        <v>47</v>
      </c>
      <c r="O1519" s="87" t="n">
        <v>498</v>
      </c>
      <c r="P1519" s="87" t="n">
        <v>441</v>
      </c>
      <c r="Q1519" s="87" t="n">
        <v>53</v>
      </c>
      <c r="R1519" s="87" t="n">
        <v>26</v>
      </c>
      <c r="S1519" s="87" t="n">
        <v>121</v>
      </c>
      <c r="T1519" s="87" t="n">
        <v>108</v>
      </c>
      <c r="U1519" s="79"/>
      <c r="V1519" s="79"/>
      <c r="W1519" s="79"/>
      <c r="X1519" s="79"/>
      <c r="Y1519" s="79"/>
      <c r="Z1519" s="79"/>
      <c r="AA1519" s="79" t="n">
        <f aca="false">SUM(C1519:T1519)</f>
        <v>22917</v>
      </c>
      <c r="AB1519" s="79"/>
      <c r="AC1519" s="79"/>
      <c r="AD1519" s="79"/>
      <c r="AE1519" s="87" t="n">
        <v>267</v>
      </c>
      <c r="AF1519" s="79"/>
      <c r="AG1519" s="79"/>
      <c r="AH1519" s="79"/>
      <c r="AI1519" s="79"/>
      <c r="AJ1519" s="79"/>
      <c r="AK1519" s="79"/>
      <c r="AL1519" s="79"/>
      <c r="AM1519" s="79"/>
      <c r="AN1519" s="79"/>
      <c r="AO1519" s="79"/>
      <c r="AP1519" s="79"/>
      <c r="AQ1519" s="79"/>
    </row>
    <row r="1520" customFormat="false" ht="15" hidden="false" customHeight="false" outlineLevel="0" collapsed="false">
      <c r="A1520" s="83" t="n">
        <v>43930</v>
      </c>
      <c r="B1520" s="79"/>
      <c r="C1520" s="79" t="n">
        <v>4937</v>
      </c>
      <c r="D1520" s="79" t="n">
        <v>7605</v>
      </c>
      <c r="E1520" s="79" t="n">
        <v>2668</v>
      </c>
      <c r="F1520" s="87" t="n">
        <v>247</v>
      </c>
      <c r="G1520" s="87" t="n">
        <v>136</v>
      </c>
      <c r="H1520" s="87" t="n">
        <v>41</v>
      </c>
      <c r="I1520" s="87" t="n">
        <v>5617</v>
      </c>
      <c r="J1520" s="87" t="n">
        <v>163</v>
      </c>
      <c r="K1520" s="87" t="n">
        <v>197</v>
      </c>
      <c r="L1520" s="87" t="n">
        <v>82</v>
      </c>
      <c r="M1520" s="87" t="n">
        <v>30</v>
      </c>
      <c r="N1520" s="87" t="n">
        <v>164</v>
      </c>
      <c r="O1520" s="87" t="n">
        <v>202</v>
      </c>
      <c r="P1520" s="87" t="n">
        <v>10</v>
      </c>
      <c r="Q1520" s="87" t="n">
        <v>74</v>
      </c>
      <c r="R1520" s="87" t="n">
        <v>66</v>
      </c>
      <c r="S1520" s="87" t="n">
        <v>87</v>
      </c>
      <c r="T1520" s="87" t="n">
        <v>142</v>
      </c>
      <c r="U1520" s="79"/>
      <c r="V1520" s="79"/>
      <c r="W1520" s="79"/>
      <c r="X1520" s="79"/>
      <c r="Y1520" s="79"/>
      <c r="Z1520" s="79"/>
      <c r="AA1520" s="79" t="n">
        <f aca="false">SUM(C1520:T1520)</f>
        <v>22468</v>
      </c>
      <c r="AB1520" s="79"/>
      <c r="AC1520" s="79"/>
      <c r="AD1520" s="79"/>
      <c r="AE1520" s="87" t="n">
        <v>18</v>
      </c>
      <c r="AF1520" s="79"/>
      <c r="AG1520" s="79"/>
      <c r="AH1520" s="79"/>
      <c r="AI1520" s="79"/>
      <c r="AJ1520" s="79"/>
      <c r="AK1520" s="79"/>
      <c r="AL1520" s="79"/>
      <c r="AM1520" s="79"/>
      <c r="AN1520" s="79"/>
      <c r="AO1520" s="79"/>
      <c r="AP1520" s="79"/>
      <c r="AQ1520" s="79"/>
    </row>
    <row r="1521" customFormat="false" ht="15" hidden="false" customHeight="false" outlineLevel="0" collapsed="false">
      <c r="A1521" s="83" t="n">
        <v>43931</v>
      </c>
      <c r="B1521" s="79"/>
      <c r="C1521" s="79" t="n">
        <v>6804</v>
      </c>
      <c r="D1521" s="79" t="n">
        <v>9351</v>
      </c>
      <c r="E1521" s="79" t="n">
        <v>3251</v>
      </c>
      <c r="F1521" s="87" t="n">
        <v>99</v>
      </c>
      <c r="G1521" s="87" t="n">
        <v>89</v>
      </c>
      <c r="H1521" s="87" t="n">
        <v>46</v>
      </c>
      <c r="I1521" s="87" t="n">
        <v>2207</v>
      </c>
      <c r="J1521" s="87" t="n">
        <v>102</v>
      </c>
      <c r="K1521" s="87" t="n">
        <v>198</v>
      </c>
      <c r="L1521" s="87" t="n">
        <v>77</v>
      </c>
      <c r="M1521" s="87" t="n">
        <v>129</v>
      </c>
      <c r="N1521" s="87" t="n">
        <v>53</v>
      </c>
      <c r="O1521" s="87" t="n">
        <v>307</v>
      </c>
      <c r="P1521" s="87" t="n">
        <v>89</v>
      </c>
      <c r="Q1521" s="87" t="n">
        <v>47</v>
      </c>
      <c r="R1521" s="87" t="n">
        <v>16</v>
      </c>
      <c r="S1521" s="87" t="n">
        <v>88</v>
      </c>
      <c r="T1521" s="87" t="n">
        <v>238</v>
      </c>
      <c r="U1521" s="79"/>
      <c r="V1521" s="79"/>
      <c r="W1521" s="79"/>
      <c r="X1521" s="79"/>
      <c r="Y1521" s="79"/>
      <c r="Z1521" s="79"/>
      <c r="AA1521" s="79" t="n">
        <f aca="false">SUM(C1521:T1521)</f>
        <v>23191</v>
      </c>
      <c r="AB1521" s="79"/>
      <c r="AC1521" s="79"/>
      <c r="AD1521" s="79"/>
      <c r="AE1521" s="87" t="n">
        <v>128</v>
      </c>
      <c r="AF1521" s="79"/>
      <c r="AG1521" s="79"/>
      <c r="AH1521" s="79"/>
      <c r="AI1521" s="79"/>
      <c r="AJ1521" s="79"/>
      <c r="AK1521" s="79"/>
      <c r="AL1521" s="79"/>
      <c r="AM1521" s="79"/>
      <c r="AN1521" s="79"/>
      <c r="AO1521" s="79"/>
      <c r="AP1521" s="79"/>
      <c r="AQ1521" s="79"/>
    </row>
    <row r="1522" customFormat="false" ht="15" hidden="false" customHeight="false" outlineLevel="0" collapsed="false">
      <c r="A1522" s="83" t="n">
        <v>43932</v>
      </c>
      <c r="B1522" s="79"/>
      <c r="C1522" s="79" t="n">
        <v>6461</v>
      </c>
      <c r="D1522" s="79" t="n">
        <v>9487</v>
      </c>
      <c r="E1522" s="79" t="n">
        <v>3753</v>
      </c>
      <c r="F1522" s="87" t="n">
        <v>34</v>
      </c>
      <c r="G1522" s="87" t="n">
        <v>123</v>
      </c>
      <c r="H1522" s="87" t="n">
        <v>37</v>
      </c>
      <c r="I1522" s="87" t="n">
        <v>3213</v>
      </c>
      <c r="J1522" s="87" t="n">
        <v>43</v>
      </c>
      <c r="K1522" s="87" t="n">
        <v>139</v>
      </c>
      <c r="L1522" s="87" t="n">
        <v>49</v>
      </c>
      <c r="M1522" s="87" t="n">
        <v>131</v>
      </c>
      <c r="N1522" s="87" t="n">
        <v>1298</v>
      </c>
      <c r="O1522" s="87" t="n">
        <v>159</v>
      </c>
      <c r="P1522" s="87" t="n">
        <v>3</v>
      </c>
      <c r="Q1522" s="87" t="n">
        <v>1066</v>
      </c>
      <c r="R1522" s="87" t="n">
        <v>5</v>
      </c>
      <c r="S1522" s="87" t="n">
        <v>308</v>
      </c>
      <c r="T1522" s="87" t="n">
        <v>171</v>
      </c>
      <c r="U1522" s="79"/>
      <c r="V1522" s="79"/>
      <c r="W1522" s="79"/>
      <c r="X1522" s="79"/>
      <c r="Y1522" s="79"/>
      <c r="Z1522" s="79"/>
      <c r="AA1522" s="79" t="n">
        <f aca="false">SUM(C1522:T1522)</f>
        <v>26480</v>
      </c>
      <c r="AB1522" s="79"/>
      <c r="AC1522" s="79"/>
      <c r="AD1522" s="79"/>
      <c r="AE1522" s="87" t="n">
        <v>261</v>
      </c>
      <c r="AF1522" s="79"/>
      <c r="AG1522" s="79"/>
      <c r="AH1522" s="79"/>
      <c r="AI1522" s="79"/>
      <c r="AJ1522" s="79"/>
      <c r="AK1522" s="79"/>
      <c r="AL1522" s="79"/>
      <c r="AM1522" s="79"/>
      <c r="AN1522" s="79"/>
      <c r="AO1522" s="79"/>
      <c r="AP1522" s="79"/>
      <c r="AQ1522" s="79"/>
    </row>
    <row r="1523" customFormat="false" ht="15" hidden="false" customHeight="false" outlineLevel="0" collapsed="false">
      <c r="A1523" s="83" t="n">
        <v>43933</v>
      </c>
      <c r="B1523" s="79"/>
      <c r="C1523" s="79" t="n">
        <v>12168</v>
      </c>
      <c r="D1523" s="79" t="n">
        <v>12844</v>
      </c>
      <c r="E1523" s="79" t="n">
        <v>5362</v>
      </c>
      <c r="F1523" s="87" t="n">
        <v>276</v>
      </c>
      <c r="G1523" s="87" t="n">
        <v>199</v>
      </c>
      <c r="H1523" s="87" t="n">
        <v>59</v>
      </c>
      <c r="I1523" s="87" t="n">
        <v>9103</v>
      </c>
      <c r="J1523" s="87" t="n">
        <v>115</v>
      </c>
      <c r="K1523" s="87" t="n">
        <v>474</v>
      </c>
      <c r="L1523" s="87" t="n">
        <v>129</v>
      </c>
      <c r="M1523" s="87" t="n">
        <v>550</v>
      </c>
      <c r="N1523" s="87" t="n">
        <v>55</v>
      </c>
      <c r="O1523" s="87" t="n">
        <v>479</v>
      </c>
      <c r="P1523" s="87" t="n">
        <v>5</v>
      </c>
      <c r="Q1523" s="87" t="n">
        <v>19</v>
      </c>
      <c r="R1523" s="87" t="n">
        <v>54</v>
      </c>
      <c r="S1523" s="87" t="n">
        <v>622</v>
      </c>
      <c r="T1523" s="87" t="n">
        <v>90</v>
      </c>
      <c r="U1523" s="79"/>
      <c r="V1523" s="79"/>
      <c r="W1523" s="79"/>
      <c r="X1523" s="79"/>
      <c r="Y1523" s="79"/>
      <c r="Z1523" s="79"/>
      <c r="AA1523" s="79" t="n">
        <f aca="false">SUM(C1523:T1523)</f>
        <v>42603</v>
      </c>
      <c r="AB1523" s="79"/>
      <c r="AC1523" s="79"/>
      <c r="AD1523" s="79"/>
      <c r="AE1523" s="87" t="n">
        <v>478</v>
      </c>
      <c r="AF1523" s="79"/>
      <c r="AG1523" s="79"/>
      <c r="AH1523" s="79"/>
      <c r="AI1523" s="79"/>
      <c r="AJ1523" s="79"/>
      <c r="AK1523" s="79"/>
      <c r="AL1523" s="79"/>
      <c r="AM1523" s="79"/>
      <c r="AN1523" s="79"/>
      <c r="AO1523" s="79"/>
      <c r="AP1523" s="79"/>
      <c r="AQ1523" s="79"/>
    </row>
    <row r="1524" customFormat="false" ht="15" hidden="false" customHeight="false" outlineLevel="0" collapsed="false">
      <c r="A1524" s="83" t="n">
        <v>43934</v>
      </c>
      <c r="B1524" s="79"/>
      <c r="C1524" s="79" t="n">
        <v>8103</v>
      </c>
      <c r="D1524" s="79" t="n">
        <v>7562</v>
      </c>
      <c r="E1524" s="79" t="n">
        <v>4346</v>
      </c>
      <c r="F1524" s="87" t="n">
        <v>30</v>
      </c>
      <c r="G1524" s="87" t="n">
        <v>332</v>
      </c>
      <c r="H1524" s="87" t="n">
        <v>81</v>
      </c>
      <c r="I1524" s="87" t="n">
        <v>2713</v>
      </c>
      <c r="J1524" s="87" t="n">
        <v>77</v>
      </c>
      <c r="K1524" s="87" t="n">
        <v>188</v>
      </c>
      <c r="L1524" s="87" t="n">
        <v>65</v>
      </c>
      <c r="M1524" s="87" t="n">
        <v>201</v>
      </c>
      <c r="N1524" s="87" t="n">
        <v>95</v>
      </c>
      <c r="O1524" s="87" t="n">
        <v>414</v>
      </c>
      <c r="P1524" s="87" t="n">
        <v>11</v>
      </c>
      <c r="Q1524" s="87" t="n">
        <v>15</v>
      </c>
      <c r="R1524" s="87" t="n">
        <v>42</v>
      </c>
      <c r="S1524" s="87" t="n">
        <v>418</v>
      </c>
      <c r="T1524" s="87" t="n">
        <v>132</v>
      </c>
      <c r="U1524" s="79"/>
      <c r="V1524" s="79"/>
      <c r="W1524" s="79"/>
      <c r="X1524" s="79"/>
      <c r="Y1524" s="79"/>
      <c r="Z1524" s="79"/>
      <c r="AA1524" s="79" t="n">
        <f aca="false">SUM(C1524:T1524)</f>
        <v>24825</v>
      </c>
      <c r="AB1524" s="79"/>
      <c r="AC1524" s="79"/>
      <c r="AD1524" s="79"/>
      <c r="AE1524" s="87" t="n">
        <v>343</v>
      </c>
      <c r="AF1524" s="79"/>
      <c r="AG1524" s="79"/>
      <c r="AH1524" s="79"/>
      <c r="AI1524" s="79"/>
      <c r="AJ1524" s="79"/>
      <c r="AK1524" s="79"/>
      <c r="AL1524" s="79"/>
      <c r="AM1524" s="79"/>
      <c r="AN1524" s="79"/>
      <c r="AO1524" s="79"/>
      <c r="AP1524" s="79"/>
      <c r="AQ1524" s="79"/>
    </row>
    <row r="1525" customFormat="false" ht="15" hidden="false" customHeight="false" outlineLevel="0" collapsed="false">
      <c r="A1525" s="83" t="n">
        <v>43935</v>
      </c>
      <c r="B1525" s="79"/>
      <c r="C1525" s="79" t="n">
        <v>15469</v>
      </c>
      <c r="D1525" s="79" t="n">
        <v>11868</v>
      </c>
      <c r="E1525" s="79" t="n">
        <v>3238</v>
      </c>
      <c r="F1525" s="87" t="n">
        <v>460</v>
      </c>
      <c r="G1525" s="87" t="n">
        <v>347</v>
      </c>
      <c r="H1525" s="87" t="n">
        <v>34</v>
      </c>
      <c r="I1525" s="87" t="n">
        <v>2564</v>
      </c>
      <c r="J1525" s="87" t="n">
        <v>6</v>
      </c>
      <c r="K1525" s="87" t="n">
        <v>81</v>
      </c>
      <c r="L1525" s="87" t="n">
        <v>93</v>
      </c>
      <c r="M1525" s="87" t="n">
        <v>169</v>
      </c>
      <c r="N1525" s="87" t="n">
        <v>46</v>
      </c>
      <c r="O1525" s="87" t="n">
        <v>204</v>
      </c>
      <c r="P1525" s="87" t="n">
        <v>28</v>
      </c>
      <c r="Q1525" s="87" t="n">
        <v>29</v>
      </c>
      <c r="R1525" s="87" t="n">
        <v>39</v>
      </c>
      <c r="S1525" s="87" t="n">
        <v>236</v>
      </c>
      <c r="T1525" s="87" t="n">
        <v>149</v>
      </c>
      <c r="U1525" s="79"/>
      <c r="V1525" s="79"/>
      <c r="W1525" s="79"/>
      <c r="X1525" s="79"/>
      <c r="Y1525" s="79"/>
      <c r="Z1525" s="79"/>
      <c r="AA1525" s="79" t="n">
        <f aca="false">SUM(C1525:T1525)</f>
        <v>35060</v>
      </c>
      <c r="AB1525" s="79"/>
      <c r="AC1525" s="79"/>
      <c r="AD1525" s="79"/>
      <c r="AE1525" s="87" t="n">
        <v>148</v>
      </c>
      <c r="AF1525" s="79"/>
      <c r="AG1525" s="79"/>
      <c r="AH1525" s="79"/>
      <c r="AI1525" s="79"/>
      <c r="AJ1525" s="79"/>
      <c r="AK1525" s="79"/>
      <c r="AL1525" s="79"/>
      <c r="AM1525" s="79"/>
      <c r="AN1525" s="79"/>
      <c r="AO1525" s="79"/>
      <c r="AP1525" s="79"/>
      <c r="AQ1525" s="79"/>
    </row>
    <row r="1526" customFormat="false" ht="15" hidden="false" customHeight="false" outlineLevel="0" collapsed="false">
      <c r="A1526" s="83" t="n">
        <v>43936</v>
      </c>
      <c r="B1526" s="79"/>
      <c r="C1526" s="79" t="n">
        <v>11286</v>
      </c>
      <c r="D1526" s="79" t="n">
        <v>7694</v>
      </c>
      <c r="E1526" s="79" t="n">
        <v>3301</v>
      </c>
      <c r="F1526" s="87" t="n">
        <v>91</v>
      </c>
      <c r="G1526" s="87" t="n">
        <v>234</v>
      </c>
      <c r="H1526" s="87" t="n">
        <v>53</v>
      </c>
      <c r="I1526" s="87" t="n">
        <v>2303</v>
      </c>
      <c r="J1526" s="87" t="n">
        <v>19</v>
      </c>
      <c r="K1526" s="87" t="n">
        <v>82</v>
      </c>
      <c r="L1526" s="87" t="n">
        <v>34</v>
      </c>
      <c r="M1526" s="87" t="n">
        <v>249</v>
      </c>
      <c r="N1526" s="87" t="n">
        <v>101</v>
      </c>
      <c r="O1526" s="87" t="n">
        <v>359</v>
      </c>
      <c r="P1526" s="87" t="n">
        <v>74</v>
      </c>
      <c r="Q1526" s="87" t="n">
        <v>107</v>
      </c>
      <c r="R1526" s="87" t="n">
        <v>57</v>
      </c>
      <c r="S1526" s="87" t="n">
        <v>194</v>
      </c>
      <c r="T1526" s="87" t="n">
        <v>33</v>
      </c>
      <c r="U1526" s="79"/>
      <c r="V1526" s="79"/>
      <c r="W1526" s="79"/>
      <c r="X1526" s="79"/>
      <c r="Y1526" s="79"/>
      <c r="Z1526" s="79"/>
      <c r="AA1526" s="79" t="n">
        <f aca="false">SUM(C1526:T1526)</f>
        <v>26271</v>
      </c>
      <c r="AB1526" s="79"/>
      <c r="AC1526" s="79"/>
      <c r="AD1526" s="79"/>
      <c r="AE1526" s="87" t="n">
        <v>70</v>
      </c>
      <c r="AF1526" s="79"/>
      <c r="AG1526" s="79"/>
      <c r="AH1526" s="79"/>
      <c r="AI1526" s="79"/>
      <c r="AJ1526" s="79"/>
      <c r="AK1526" s="79"/>
      <c r="AL1526" s="79"/>
      <c r="AM1526" s="79"/>
      <c r="AN1526" s="79"/>
      <c r="AO1526" s="79"/>
      <c r="AP1526" s="79"/>
      <c r="AQ1526" s="79"/>
    </row>
    <row r="1527" customFormat="false" ht="15" hidden="false" customHeight="false" outlineLevel="0" collapsed="false">
      <c r="A1527" s="83" t="n">
        <v>43937</v>
      </c>
      <c r="B1527" s="79"/>
      <c r="C1527" s="79" t="n">
        <v>8841</v>
      </c>
      <c r="D1527" s="79" t="n">
        <v>11089</v>
      </c>
      <c r="E1527" s="79" t="n">
        <v>2823</v>
      </c>
      <c r="F1527" s="87" t="n">
        <v>79</v>
      </c>
      <c r="G1527" s="87" t="n">
        <v>109</v>
      </c>
      <c r="H1527" s="87" t="n">
        <v>43</v>
      </c>
      <c r="I1527" s="87" t="n">
        <v>698</v>
      </c>
      <c r="J1527" s="87" t="n">
        <v>67</v>
      </c>
      <c r="K1527" s="87" t="n">
        <v>183</v>
      </c>
      <c r="L1527" s="87" t="n">
        <v>57</v>
      </c>
      <c r="M1527" s="87" t="n">
        <v>60</v>
      </c>
      <c r="N1527" s="87" t="n">
        <v>68</v>
      </c>
      <c r="O1527" s="87" t="n">
        <v>147</v>
      </c>
      <c r="P1527" s="87" t="n">
        <v>11</v>
      </c>
      <c r="Q1527" s="87" t="n">
        <v>99</v>
      </c>
      <c r="R1527" s="87" t="n">
        <v>168</v>
      </c>
      <c r="S1527" s="87" t="n">
        <v>143</v>
      </c>
      <c r="T1527" s="87" t="n">
        <v>302</v>
      </c>
      <c r="U1527" s="79"/>
      <c r="V1527" s="79"/>
      <c r="W1527" s="79"/>
      <c r="X1527" s="79"/>
      <c r="Y1527" s="79"/>
      <c r="Z1527" s="79"/>
      <c r="AA1527" s="79" t="n">
        <f aca="false">SUM(C1527:T1527)</f>
        <v>24987</v>
      </c>
      <c r="AB1527" s="79"/>
      <c r="AC1527" s="79"/>
      <c r="AD1527" s="79"/>
      <c r="AE1527" s="87" t="n">
        <v>77</v>
      </c>
      <c r="AF1527" s="79"/>
      <c r="AG1527" s="79"/>
      <c r="AH1527" s="79"/>
      <c r="AI1527" s="79"/>
      <c r="AJ1527" s="79"/>
      <c r="AK1527" s="79"/>
      <c r="AL1527" s="79"/>
      <c r="AM1527" s="79"/>
      <c r="AN1527" s="79"/>
      <c r="AO1527" s="79"/>
      <c r="AP1527" s="79"/>
      <c r="AQ1527" s="79"/>
    </row>
    <row r="1528" customFormat="false" ht="15" hidden="false" customHeight="false" outlineLevel="0" collapsed="false">
      <c r="A1528" s="83" t="n">
        <v>43938</v>
      </c>
      <c r="B1528" s="79"/>
      <c r="C1528" s="79" t="n">
        <v>7428</v>
      </c>
      <c r="D1528" s="79" t="n">
        <v>8598</v>
      </c>
      <c r="E1528" s="79" t="n">
        <v>2589</v>
      </c>
      <c r="F1528" s="87" t="n">
        <v>47</v>
      </c>
      <c r="G1528" s="87" t="n">
        <v>252</v>
      </c>
      <c r="H1528" s="87" t="n">
        <v>38</v>
      </c>
      <c r="I1528" s="87" t="n">
        <v>944</v>
      </c>
      <c r="J1528" s="87" t="n">
        <v>53</v>
      </c>
      <c r="K1528" s="87" t="n">
        <v>107</v>
      </c>
      <c r="L1528" s="87" t="n">
        <v>37</v>
      </c>
      <c r="M1528" s="87" t="n">
        <v>45</v>
      </c>
      <c r="N1528" s="87" t="n">
        <v>148</v>
      </c>
      <c r="O1528" s="87" t="n">
        <v>245</v>
      </c>
      <c r="P1528" s="87" t="n">
        <v>7</v>
      </c>
      <c r="Q1528" s="87" t="n">
        <v>100</v>
      </c>
      <c r="R1528" s="87" t="n">
        <v>328</v>
      </c>
      <c r="S1528" s="87" t="n">
        <v>168</v>
      </c>
      <c r="T1528" s="87" t="n">
        <v>118</v>
      </c>
      <c r="U1528" s="79"/>
      <c r="V1528" s="79"/>
      <c r="W1528" s="79"/>
      <c r="X1528" s="79"/>
      <c r="Y1528" s="79"/>
      <c r="Z1528" s="79"/>
      <c r="AA1528" s="79" t="n">
        <f aca="false">SUM(C1528:T1528)</f>
        <v>21252</v>
      </c>
      <c r="AB1528" s="79"/>
      <c r="AC1528" s="79"/>
      <c r="AD1528" s="79"/>
      <c r="AE1528" s="87" t="n">
        <v>4</v>
      </c>
      <c r="AF1528" s="79"/>
      <c r="AG1528" s="79"/>
      <c r="AH1528" s="79"/>
      <c r="AI1528" s="79"/>
      <c r="AJ1528" s="79"/>
      <c r="AK1528" s="79"/>
      <c r="AL1528" s="79"/>
      <c r="AM1528" s="79"/>
      <c r="AN1528" s="79"/>
      <c r="AO1528" s="79"/>
      <c r="AP1528" s="79"/>
      <c r="AQ1528" s="79"/>
    </row>
    <row r="1529" customFormat="false" ht="15" hidden="false" customHeight="false" outlineLevel="0" collapsed="false">
      <c r="A1529" s="83" t="n">
        <v>43939</v>
      </c>
      <c r="B1529" s="79"/>
      <c r="C1529" s="79" t="n">
        <v>9761</v>
      </c>
      <c r="D1529" s="79" t="n">
        <v>7824</v>
      </c>
      <c r="E1529" s="79" t="n">
        <v>2394</v>
      </c>
      <c r="F1529" s="87" t="n">
        <v>349</v>
      </c>
      <c r="G1529" s="87" t="n">
        <v>148</v>
      </c>
      <c r="H1529" s="87" t="n">
        <v>36</v>
      </c>
      <c r="I1529" s="87" t="n">
        <v>404</v>
      </c>
      <c r="J1529" s="87" t="n">
        <v>18</v>
      </c>
      <c r="K1529" s="87" t="n">
        <v>77</v>
      </c>
      <c r="L1529" s="87" t="n">
        <v>25</v>
      </c>
      <c r="M1529" s="87" t="n">
        <v>113</v>
      </c>
      <c r="N1529" s="87" t="n">
        <v>107</v>
      </c>
      <c r="O1529" s="87" t="n">
        <v>136</v>
      </c>
      <c r="P1529" s="87" t="n">
        <v>24</v>
      </c>
      <c r="Q1529" s="87" t="n">
        <v>118</v>
      </c>
      <c r="R1529" s="87" t="n">
        <v>4</v>
      </c>
      <c r="S1529" s="87" t="n">
        <v>901</v>
      </c>
      <c r="T1529" s="87" t="n">
        <v>43</v>
      </c>
      <c r="U1529" s="79"/>
      <c r="V1529" s="79"/>
      <c r="W1529" s="79"/>
      <c r="X1529" s="79"/>
      <c r="Y1529" s="79"/>
      <c r="Z1529" s="79"/>
      <c r="AA1529" s="79" t="n">
        <f aca="false">SUM(C1529:T1529)</f>
        <v>22482</v>
      </c>
      <c r="AB1529" s="79"/>
      <c r="AC1529" s="79"/>
      <c r="AD1529" s="79"/>
      <c r="AE1529" s="87" t="n">
        <v>79</v>
      </c>
      <c r="AF1529" s="79"/>
      <c r="AG1529" s="79"/>
      <c r="AH1529" s="79"/>
      <c r="AI1529" s="79"/>
      <c r="AJ1529" s="79"/>
      <c r="AK1529" s="79"/>
      <c r="AL1529" s="79"/>
      <c r="AM1529" s="79"/>
      <c r="AN1529" s="79"/>
      <c r="AO1529" s="79"/>
      <c r="AP1529" s="79"/>
      <c r="AQ1529" s="79"/>
    </row>
    <row r="1530" customFormat="false" ht="15" hidden="false" customHeight="false" outlineLevel="0" collapsed="false">
      <c r="A1530" s="83" t="n">
        <v>43940</v>
      </c>
      <c r="B1530" s="79"/>
      <c r="C1530" s="79" t="n">
        <v>5369</v>
      </c>
      <c r="D1530" s="79" t="n">
        <v>10195</v>
      </c>
      <c r="E1530" s="79" t="n">
        <v>3196</v>
      </c>
      <c r="F1530" s="87" t="n">
        <v>113</v>
      </c>
      <c r="G1530" s="87" t="n">
        <v>191</v>
      </c>
      <c r="H1530" s="87" t="n">
        <v>36</v>
      </c>
      <c r="I1530" s="87" t="n">
        <v>1697</v>
      </c>
      <c r="J1530" s="87" t="n">
        <v>237</v>
      </c>
      <c r="K1530" s="87" t="n">
        <v>53</v>
      </c>
      <c r="L1530" s="87" t="n">
        <v>34</v>
      </c>
      <c r="M1530" s="87" t="n">
        <v>269</v>
      </c>
      <c r="N1530" s="87" t="n">
        <v>60</v>
      </c>
      <c r="O1530" s="87" t="n">
        <v>103</v>
      </c>
      <c r="P1530" s="87" t="n">
        <v>51</v>
      </c>
      <c r="Q1530" s="87" t="n">
        <v>104</v>
      </c>
      <c r="R1530" s="87" t="n">
        <v>108</v>
      </c>
      <c r="S1530" s="87" t="n">
        <v>436</v>
      </c>
      <c r="T1530" s="87" t="n">
        <v>12</v>
      </c>
      <c r="U1530" s="79"/>
      <c r="V1530" s="79"/>
      <c r="W1530" s="79"/>
      <c r="X1530" s="79"/>
      <c r="Y1530" s="79"/>
      <c r="Z1530" s="79"/>
      <c r="AA1530" s="79" t="n">
        <f aca="false">SUM(C1530:T1530)</f>
        <v>22264</v>
      </c>
      <c r="AB1530" s="79"/>
      <c r="AC1530" s="79"/>
      <c r="AD1530" s="79"/>
      <c r="AE1530" s="87" t="n">
        <v>40</v>
      </c>
      <c r="AF1530" s="79"/>
      <c r="AG1530" s="79"/>
      <c r="AH1530" s="79"/>
      <c r="AI1530" s="79"/>
      <c r="AJ1530" s="79"/>
      <c r="AK1530" s="79"/>
      <c r="AL1530" s="79"/>
      <c r="AM1530" s="79"/>
      <c r="AN1530" s="79"/>
      <c r="AO1530" s="79"/>
      <c r="AP1530" s="79"/>
      <c r="AQ1530" s="79"/>
    </row>
    <row r="1531" customFormat="false" ht="15" hidden="false" customHeight="false" outlineLevel="0" collapsed="false">
      <c r="A1531" s="83" t="n">
        <v>43941</v>
      </c>
      <c r="B1531" s="79"/>
      <c r="C1531" s="79" t="n">
        <v>6533</v>
      </c>
      <c r="D1531" s="79" t="n">
        <v>5533</v>
      </c>
      <c r="E1531" s="79" t="n">
        <v>4147</v>
      </c>
      <c r="F1531" s="87" t="n">
        <v>54</v>
      </c>
      <c r="G1531" s="87" t="n">
        <v>465</v>
      </c>
      <c r="H1531" s="87" t="n">
        <v>54</v>
      </c>
      <c r="I1531" s="87" t="n">
        <v>2968</v>
      </c>
      <c r="J1531" s="87" t="n">
        <v>92</v>
      </c>
      <c r="K1531" s="87" t="n">
        <v>100</v>
      </c>
      <c r="L1531" s="87" t="n">
        <v>69</v>
      </c>
      <c r="M1531" s="87" t="n">
        <v>72</v>
      </c>
      <c r="N1531" s="87" t="n">
        <v>142</v>
      </c>
      <c r="O1531" s="87" t="n">
        <v>206</v>
      </c>
      <c r="P1531" s="87" t="n">
        <v>117</v>
      </c>
      <c r="Q1531" s="87" t="n">
        <v>216</v>
      </c>
      <c r="R1531" s="87" t="n">
        <v>52</v>
      </c>
      <c r="S1531" s="87" t="n">
        <v>276</v>
      </c>
      <c r="T1531" s="87" t="n">
        <v>16</v>
      </c>
      <c r="U1531" s="79"/>
      <c r="V1531" s="79"/>
      <c r="W1531" s="79"/>
      <c r="X1531" s="79"/>
      <c r="Y1531" s="79"/>
      <c r="Z1531" s="79"/>
      <c r="AA1531" s="79" t="n">
        <f aca="false">SUM(C1531:T1531)</f>
        <v>21112</v>
      </c>
      <c r="AB1531" s="79"/>
      <c r="AC1531" s="79"/>
      <c r="AD1531" s="79"/>
      <c r="AE1531" s="87" t="n">
        <v>256</v>
      </c>
      <c r="AF1531" s="79"/>
      <c r="AG1531" s="79"/>
      <c r="AH1531" s="79"/>
      <c r="AI1531" s="79"/>
      <c r="AJ1531" s="79"/>
      <c r="AK1531" s="79"/>
      <c r="AL1531" s="79"/>
      <c r="AM1531" s="79"/>
      <c r="AN1531" s="79"/>
      <c r="AO1531" s="79"/>
      <c r="AP1531" s="79"/>
      <c r="AQ1531" s="79"/>
    </row>
    <row r="1532" customFormat="false" ht="15" hidden="false" customHeight="false" outlineLevel="0" collapsed="false">
      <c r="A1532" s="83" t="n">
        <v>43942</v>
      </c>
      <c r="B1532" s="79"/>
      <c r="C1532" s="79" t="n">
        <v>4214</v>
      </c>
      <c r="D1532" s="79" t="n">
        <v>9931</v>
      </c>
      <c r="E1532" s="79" t="n">
        <v>4965</v>
      </c>
      <c r="F1532" s="87" t="n">
        <v>84</v>
      </c>
      <c r="G1532" s="87" t="n">
        <v>131</v>
      </c>
      <c r="H1532" s="87" t="n">
        <v>28</v>
      </c>
      <c r="I1532" s="87" t="n">
        <v>1792</v>
      </c>
      <c r="J1532" s="87" t="n">
        <v>15</v>
      </c>
      <c r="K1532" s="87" t="n">
        <v>57</v>
      </c>
      <c r="L1532" s="87" t="n">
        <v>81</v>
      </c>
      <c r="M1532" s="87" t="n">
        <v>58</v>
      </c>
      <c r="N1532" s="87" t="n">
        <v>100</v>
      </c>
      <c r="O1532" s="87" t="n">
        <v>176</v>
      </c>
      <c r="P1532" s="87" t="n">
        <v>18</v>
      </c>
      <c r="Q1532" s="87" t="n">
        <v>200</v>
      </c>
      <c r="R1532" s="87" t="n">
        <v>46</v>
      </c>
      <c r="S1532" s="87" t="n">
        <v>133</v>
      </c>
      <c r="T1532" s="87" t="n">
        <v>197</v>
      </c>
      <c r="U1532" s="79"/>
      <c r="V1532" s="79"/>
      <c r="W1532" s="79"/>
      <c r="X1532" s="79"/>
      <c r="Y1532" s="79"/>
      <c r="Z1532" s="79"/>
      <c r="AA1532" s="79" t="n">
        <f aca="false">SUM(C1532:T1532)</f>
        <v>22226</v>
      </c>
      <c r="AB1532" s="79"/>
      <c r="AC1532" s="79"/>
      <c r="AD1532" s="79"/>
      <c r="AE1532" s="87" t="n">
        <v>140</v>
      </c>
      <c r="AF1532" s="79"/>
      <c r="AG1532" s="79"/>
      <c r="AH1532" s="79"/>
      <c r="AI1532" s="79"/>
      <c r="AJ1532" s="79"/>
      <c r="AK1532" s="79"/>
      <c r="AL1532" s="79"/>
      <c r="AM1532" s="79"/>
      <c r="AN1532" s="79"/>
      <c r="AO1532" s="79"/>
      <c r="AP1532" s="79"/>
      <c r="AQ1532" s="79"/>
    </row>
    <row r="1533" customFormat="false" ht="15" hidden="false" customHeight="false" outlineLevel="0" collapsed="false">
      <c r="A1533" s="83" t="n">
        <v>43943</v>
      </c>
      <c r="B1533" s="79"/>
      <c r="C1533" s="79" t="n">
        <v>5853</v>
      </c>
      <c r="D1533" s="79" t="n">
        <v>6232</v>
      </c>
      <c r="E1533" s="79" t="n">
        <v>5090</v>
      </c>
      <c r="F1533" s="87" t="n">
        <v>202</v>
      </c>
      <c r="G1533" s="87" t="n">
        <v>260</v>
      </c>
      <c r="H1533" s="87" t="n">
        <v>35</v>
      </c>
      <c r="I1533" s="87" t="n">
        <v>672</v>
      </c>
      <c r="J1533" s="87" t="n">
        <v>3</v>
      </c>
      <c r="K1533" s="87" t="n">
        <v>36</v>
      </c>
      <c r="L1533" s="87" t="n">
        <v>59</v>
      </c>
      <c r="M1533" s="87" t="n">
        <v>181</v>
      </c>
      <c r="N1533" s="87" t="n">
        <v>57</v>
      </c>
      <c r="O1533" s="87" t="n">
        <v>68</v>
      </c>
      <c r="P1533" s="87" t="n">
        <v>2</v>
      </c>
      <c r="Q1533" s="87" t="n">
        <v>72</v>
      </c>
      <c r="R1533" s="87" t="n">
        <v>25</v>
      </c>
      <c r="S1533" s="87" t="n">
        <v>450</v>
      </c>
      <c r="T1533" s="87" t="n">
        <v>52</v>
      </c>
      <c r="U1533" s="79"/>
      <c r="V1533" s="79"/>
      <c r="W1533" s="79"/>
      <c r="X1533" s="79"/>
      <c r="Y1533" s="79"/>
      <c r="Z1533" s="79"/>
      <c r="AA1533" s="79" t="n">
        <f aca="false">SUM(C1533:T1533)</f>
        <v>19349</v>
      </c>
      <c r="AB1533" s="79"/>
      <c r="AC1533" s="79"/>
      <c r="AD1533" s="79"/>
      <c r="AE1533" s="87" t="n">
        <v>277</v>
      </c>
      <c r="AF1533" s="79"/>
      <c r="AG1533" s="79"/>
      <c r="AH1533" s="79"/>
      <c r="AI1533" s="79"/>
      <c r="AJ1533" s="79"/>
      <c r="AK1533" s="79"/>
      <c r="AL1533" s="79"/>
      <c r="AM1533" s="79"/>
      <c r="AN1533" s="79"/>
      <c r="AO1533" s="79"/>
      <c r="AP1533" s="79"/>
      <c r="AQ1533" s="79"/>
    </row>
    <row r="1534" customFormat="false" ht="15" hidden="false" customHeight="false" outlineLevel="0" collapsed="false">
      <c r="A1534" s="83" t="n">
        <v>43944</v>
      </c>
      <c r="B1534" s="79"/>
      <c r="C1534" s="79" t="n">
        <v>4400</v>
      </c>
      <c r="D1534" s="79" t="n">
        <v>5588</v>
      </c>
      <c r="E1534" s="79" t="n">
        <v>2623</v>
      </c>
      <c r="F1534" s="87" t="n">
        <v>102</v>
      </c>
      <c r="G1534" s="87" t="n">
        <v>217</v>
      </c>
      <c r="H1534" s="87" t="n">
        <v>50</v>
      </c>
      <c r="I1534" s="87" t="n">
        <v>2382</v>
      </c>
      <c r="J1534" s="87" t="n">
        <v>45</v>
      </c>
      <c r="K1534" s="87" t="n">
        <v>38</v>
      </c>
      <c r="L1534" s="87" t="n">
        <v>44</v>
      </c>
      <c r="M1534" s="87" t="n">
        <v>179</v>
      </c>
      <c r="N1534" s="87" t="n">
        <v>218</v>
      </c>
      <c r="O1534" s="87" t="n">
        <v>886</v>
      </c>
      <c r="P1534" s="87" t="n">
        <v>95</v>
      </c>
      <c r="Q1534" s="87" t="n">
        <v>307</v>
      </c>
      <c r="R1534" s="87" t="n">
        <v>2</v>
      </c>
      <c r="S1534" s="87" t="n">
        <v>177</v>
      </c>
      <c r="T1534" s="87" t="n">
        <v>2</v>
      </c>
      <c r="U1534" s="79"/>
      <c r="V1534" s="79"/>
      <c r="W1534" s="79"/>
      <c r="X1534" s="79"/>
      <c r="Y1534" s="79"/>
      <c r="Z1534" s="79"/>
      <c r="AA1534" s="79" t="n">
        <f aca="false">SUM(C1534:T1534)</f>
        <v>17355</v>
      </c>
      <c r="AB1534" s="79"/>
      <c r="AC1534" s="79"/>
      <c r="AD1534" s="79"/>
      <c r="AE1534" s="87" t="n">
        <v>57</v>
      </c>
      <c r="AF1534" s="79"/>
      <c r="AG1534" s="79"/>
      <c r="AH1534" s="79"/>
      <c r="AI1534" s="79"/>
      <c r="AJ1534" s="79"/>
      <c r="AK1534" s="79"/>
      <c r="AL1534" s="79"/>
      <c r="AM1534" s="79"/>
      <c r="AN1534" s="79"/>
      <c r="AO1534" s="79"/>
      <c r="AP1534" s="79"/>
      <c r="AQ1534" s="79"/>
    </row>
    <row r="1535" customFormat="false" ht="15" hidden="false" customHeight="false" outlineLevel="0" collapsed="false">
      <c r="A1535" s="83" t="n">
        <v>43945</v>
      </c>
      <c r="B1535" s="79"/>
      <c r="C1535" s="79" t="n">
        <v>4520</v>
      </c>
      <c r="D1535" s="79" t="n">
        <v>9901</v>
      </c>
      <c r="E1535" s="79" t="n">
        <v>5726</v>
      </c>
      <c r="F1535" s="87" t="n">
        <v>53</v>
      </c>
      <c r="G1535" s="87" t="n">
        <v>220</v>
      </c>
      <c r="H1535" s="87" t="n">
        <v>93</v>
      </c>
      <c r="I1535" s="87" t="n">
        <v>1612</v>
      </c>
      <c r="J1535" s="87" t="n">
        <v>93</v>
      </c>
      <c r="K1535" s="87" t="n">
        <v>73</v>
      </c>
      <c r="L1535" s="87" t="n">
        <v>33</v>
      </c>
      <c r="M1535" s="87" t="n">
        <v>269</v>
      </c>
      <c r="N1535" s="87" t="n">
        <v>100</v>
      </c>
      <c r="O1535" s="87" t="n">
        <v>141</v>
      </c>
      <c r="P1535" s="87" t="n">
        <v>106</v>
      </c>
      <c r="Q1535" s="87" t="n">
        <v>35</v>
      </c>
      <c r="R1535" s="87" t="n">
        <v>72</v>
      </c>
      <c r="S1535" s="87" t="n">
        <v>128</v>
      </c>
      <c r="T1535" s="87" t="n">
        <v>525</v>
      </c>
      <c r="U1535" s="79"/>
      <c r="V1535" s="79"/>
      <c r="W1535" s="79"/>
      <c r="X1535" s="79"/>
      <c r="Y1535" s="79"/>
      <c r="Z1535" s="79"/>
      <c r="AA1535" s="79" t="n">
        <f aca="false">SUM(C1535:T1535)</f>
        <v>23700</v>
      </c>
      <c r="AB1535" s="79"/>
      <c r="AC1535" s="79"/>
      <c r="AD1535" s="79"/>
      <c r="AE1535" s="87" t="n">
        <v>383</v>
      </c>
      <c r="AF1535" s="79"/>
      <c r="AG1535" s="79"/>
      <c r="AH1535" s="79"/>
      <c r="AI1535" s="79"/>
      <c r="AJ1535" s="79"/>
      <c r="AK1535" s="79"/>
      <c r="AL1535" s="79"/>
      <c r="AM1535" s="79"/>
      <c r="AN1535" s="79"/>
      <c r="AO1535" s="79"/>
      <c r="AP1535" s="79"/>
      <c r="AQ1535" s="79"/>
    </row>
    <row r="1536" customFormat="false" ht="15" hidden="false" customHeight="false" outlineLevel="0" collapsed="false">
      <c r="A1536" s="83" t="n">
        <v>43946</v>
      </c>
      <c r="B1536" s="79"/>
      <c r="C1536" s="79" t="n">
        <v>3591</v>
      </c>
      <c r="D1536" s="79" t="n">
        <v>7184</v>
      </c>
      <c r="E1536" s="79" t="n">
        <v>3383</v>
      </c>
      <c r="F1536" s="87" t="n">
        <v>85</v>
      </c>
      <c r="G1536" s="87" t="n">
        <v>87</v>
      </c>
      <c r="H1536" s="87" t="n">
        <v>30</v>
      </c>
      <c r="I1536" s="87" t="n">
        <v>2904</v>
      </c>
      <c r="J1536" s="87" t="n">
        <v>6</v>
      </c>
      <c r="K1536" s="87" t="n">
        <v>87</v>
      </c>
      <c r="L1536" s="87" t="n">
        <v>35</v>
      </c>
      <c r="M1536" s="87" t="n">
        <v>226</v>
      </c>
      <c r="N1536" s="87" t="n">
        <v>92</v>
      </c>
      <c r="O1536" s="87" t="n">
        <v>165</v>
      </c>
      <c r="P1536" s="87" t="n">
        <v>111</v>
      </c>
      <c r="Q1536" s="87" t="n">
        <v>156</v>
      </c>
      <c r="R1536" s="87" t="n">
        <v>6</v>
      </c>
      <c r="S1536" s="87" t="n">
        <v>218</v>
      </c>
      <c r="T1536" s="87" t="n">
        <v>24</v>
      </c>
      <c r="U1536" s="79"/>
      <c r="V1536" s="79"/>
      <c r="W1536" s="79"/>
      <c r="X1536" s="79"/>
      <c r="Y1536" s="79"/>
      <c r="Z1536" s="79"/>
      <c r="AA1536" s="79" t="n">
        <f aca="false">SUM(C1536:T1536)</f>
        <v>18390</v>
      </c>
      <c r="AB1536" s="79"/>
      <c r="AC1536" s="79"/>
      <c r="AD1536" s="79"/>
      <c r="AE1536" s="87" t="n">
        <v>0</v>
      </c>
      <c r="AF1536" s="79"/>
      <c r="AG1536" s="79"/>
      <c r="AH1536" s="79"/>
      <c r="AI1536" s="79"/>
      <c r="AJ1536" s="79"/>
      <c r="AK1536" s="79"/>
      <c r="AL1536" s="79"/>
      <c r="AM1536" s="79"/>
      <c r="AN1536" s="79"/>
      <c r="AO1536" s="79"/>
      <c r="AP1536" s="79"/>
      <c r="AQ1536" s="79"/>
    </row>
    <row r="1537" customFormat="false" ht="15" hidden="false" customHeight="false" outlineLevel="0" collapsed="false">
      <c r="A1537" s="83" t="n">
        <v>43947</v>
      </c>
      <c r="B1537" s="79"/>
      <c r="C1537" s="79" t="n">
        <v>6231</v>
      </c>
      <c r="D1537" s="79" t="n">
        <v>5257</v>
      </c>
      <c r="E1537" s="79" t="n">
        <v>6676</v>
      </c>
      <c r="F1537" s="87" t="n">
        <v>46</v>
      </c>
      <c r="G1537" s="87" t="n">
        <v>62</v>
      </c>
      <c r="H1537" s="87" t="n">
        <v>33</v>
      </c>
      <c r="I1537" s="87" t="n">
        <v>7537</v>
      </c>
      <c r="J1537" s="87" t="n">
        <v>9</v>
      </c>
      <c r="K1537" s="87" t="n">
        <v>81</v>
      </c>
      <c r="L1537" s="87" t="n">
        <v>53</v>
      </c>
      <c r="M1537" s="87" t="n">
        <v>285</v>
      </c>
      <c r="N1537" s="87" t="n">
        <v>58</v>
      </c>
      <c r="O1537" s="87" t="n">
        <v>97</v>
      </c>
      <c r="P1537" s="87" t="n">
        <v>16</v>
      </c>
      <c r="Q1537" s="87" t="n">
        <v>49</v>
      </c>
      <c r="R1537" s="87" t="n">
        <v>48</v>
      </c>
      <c r="S1537" s="87" t="n">
        <v>86</v>
      </c>
      <c r="T1537" s="87" t="n">
        <v>302</v>
      </c>
      <c r="U1537" s="79"/>
      <c r="V1537" s="79"/>
      <c r="W1537" s="79"/>
      <c r="X1537" s="79"/>
      <c r="Y1537" s="79"/>
      <c r="Z1537" s="79"/>
      <c r="AA1537" s="79" t="n">
        <f aca="false">SUM(C1537:T1537)</f>
        <v>26926</v>
      </c>
      <c r="AB1537" s="79"/>
      <c r="AC1537" s="79"/>
      <c r="AD1537" s="79"/>
      <c r="AE1537" s="87" t="n">
        <v>213</v>
      </c>
      <c r="AF1537" s="79"/>
      <c r="AG1537" s="79"/>
      <c r="AH1537" s="79"/>
      <c r="AI1537" s="79"/>
      <c r="AJ1537" s="79"/>
      <c r="AK1537" s="79"/>
      <c r="AL1537" s="79"/>
      <c r="AM1537" s="79"/>
      <c r="AN1537" s="79"/>
      <c r="AO1537" s="79"/>
      <c r="AP1537" s="79"/>
      <c r="AQ1537" s="79"/>
    </row>
    <row r="1538" customFormat="false" ht="15" hidden="false" customHeight="false" outlineLevel="0" collapsed="false">
      <c r="A1538" s="83" t="n">
        <v>43948</v>
      </c>
      <c r="B1538" s="79"/>
      <c r="C1538" s="79" t="n">
        <v>3668</v>
      </c>
      <c r="D1538" s="79" t="n">
        <v>4937</v>
      </c>
      <c r="E1538" s="79" t="n">
        <v>4457</v>
      </c>
      <c r="F1538" s="87" t="n">
        <v>23</v>
      </c>
      <c r="G1538" s="87" t="n">
        <v>70</v>
      </c>
      <c r="H1538" s="87" t="n">
        <v>36</v>
      </c>
      <c r="I1538" s="87" t="n">
        <v>13249</v>
      </c>
      <c r="J1538" s="87" t="n">
        <v>59</v>
      </c>
      <c r="K1538" s="87" t="n">
        <v>169</v>
      </c>
      <c r="L1538" s="87" t="n">
        <v>146</v>
      </c>
      <c r="M1538" s="87" t="n">
        <v>56</v>
      </c>
      <c r="N1538" s="87" t="n">
        <v>80</v>
      </c>
      <c r="O1538" s="87" t="n">
        <v>299</v>
      </c>
      <c r="P1538" s="87" t="n">
        <v>46</v>
      </c>
      <c r="Q1538" s="87" t="n">
        <v>450</v>
      </c>
      <c r="R1538" s="87" t="n">
        <v>32</v>
      </c>
      <c r="S1538" s="87" t="n">
        <v>220</v>
      </c>
      <c r="T1538" s="87" t="n">
        <v>48</v>
      </c>
      <c r="U1538" s="79"/>
      <c r="V1538" s="79"/>
      <c r="W1538" s="79"/>
      <c r="X1538" s="79"/>
      <c r="Y1538" s="79"/>
      <c r="Z1538" s="79"/>
      <c r="AA1538" s="79" t="n">
        <f aca="false">SUM(C1538:T1538)</f>
        <v>28045</v>
      </c>
      <c r="AB1538" s="79"/>
      <c r="AC1538" s="79"/>
      <c r="AD1538" s="79"/>
      <c r="AE1538" s="87" t="n">
        <v>403</v>
      </c>
      <c r="AF1538" s="79"/>
      <c r="AG1538" s="79"/>
      <c r="AH1538" s="79"/>
      <c r="AI1538" s="79"/>
      <c r="AJ1538" s="79"/>
      <c r="AK1538" s="79"/>
      <c r="AL1538" s="79"/>
      <c r="AM1538" s="79"/>
      <c r="AN1538" s="79"/>
      <c r="AO1538" s="79"/>
      <c r="AP1538" s="79"/>
      <c r="AQ1538" s="79"/>
    </row>
    <row r="1539" customFormat="false" ht="15" hidden="false" customHeight="false" outlineLevel="0" collapsed="false">
      <c r="A1539" s="83" t="n">
        <v>43949</v>
      </c>
      <c r="B1539" s="79"/>
      <c r="C1539" s="79" t="n">
        <v>3405</v>
      </c>
      <c r="D1539" s="79" t="n">
        <v>7343</v>
      </c>
      <c r="E1539" s="79" t="n">
        <v>7509</v>
      </c>
      <c r="F1539" s="87" t="n">
        <v>42</v>
      </c>
      <c r="G1539" s="87" t="n">
        <v>147</v>
      </c>
      <c r="H1539" s="87" t="n">
        <v>43</v>
      </c>
      <c r="I1539" s="87" t="n">
        <v>6517</v>
      </c>
      <c r="J1539" s="87" t="n">
        <v>24</v>
      </c>
      <c r="K1539" s="87" t="n">
        <v>194</v>
      </c>
      <c r="L1539" s="87" t="n">
        <v>61</v>
      </c>
      <c r="M1539" s="87" t="n">
        <v>105</v>
      </c>
      <c r="N1539" s="87" t="n">
        <v>281</v>
      </c>
      <c r="O1539" s="87" t="n">
        <v>84</v>
      </c>
      <c r="P1539" s="87" t="n">
        <v>10</v>
      </c>
      <c r="Q1539" s="87" t="n">
        <v>111</v>
      </c>
      <c r="R1539" s="87" t="n">
        <v>52</v>
      </c>
      <c r="S1539" s="87" t="n">
        <v>230</v>
      </c>
      <c r="T1539" s="87" t="n">
        <v>488</v>
      </c>
      <c r="U1539" s="79"/>
      <c r="V1539" s="79"/>
      <c r="W1539" s="79"/>
      <c r="X1539" s="79"/>
      <c r="Y1539" s="79"/>
      <c r="Z1539" s="79"/>
      <c r="AA1539" s="79" t="n">
        <f aca="false">SUM(C1539:T1539)</f>
        <v>26646</v>
      </c>
      <c r="AB1539" s="79"/>
      <c r="AC1539" s="79"/>
      <c r="AD1539" s="79"/>
      <c r="AE1539" s="87" t="n">
        <v>5</v>
      </c>
      <c r="AF1539" s="79"/>
      <c r="AG1539" s="79"/>
      <c r="AH1539" s="79"/>
      <c r="AI1539" s="79"/>
      <c r="AJ1539" s="79"/>
      <c r="AK1539" s="79"/>
      <c r="AL1539" s="79"/>
      <c r="AM1539" s="79"/>
      <c r="AN1539" s="79"/>
      <c r="AO1539" s="79"/>
      <c r="AP1539" s="79"/>
      <c r="AQ1539" s="79"/>
    </row>
    <row r="1540" customFormat="false" ht="15" hidden="false" customHeight="false" outlineLevel="0" collapsed="false">
      <c r="A1540" s="83" t="n">
        <v>43950</v>
      </c>
      <c r="B1540" s="79"/>
      <c r="C1540" s="79" t="n">
        <v>3806</v>
      </c>
      <c r="D1540" s="79" t="n">
        <v>3958</v>
      </c>
      <c r="E1540" s="79" t="n">
        <v>7274</v>
      </c>
      <c r="F1540" s="87" t="n">
        <v>74</v>
      </c>
      <c r="G1540" s="87" t="n">
        <v>256</v>
      </c>
      <c r="H1540" s="87" t="n">
        <v>25</v>
      </c>
      <c r="I1540" s="87" t="n">
        <v>9917</v>
      </c>
      <c r="J1540" s="87" t="n">
        <v>8</v>
      </c>
      <c r="K1540" s="87" t="n">
        <v>145</v>
      </c>
      <c r="L1540" s="87" t="n">
        <v>71</v>
      </c>
      <c r="M1540" s="87" t="n">
        <v>1260</v>
      </c>
      <c r="N1540" s="87" t="n">
        <v>108</v>
      </c>
      <c r="O1540" s="87" t="n">
        <v>112</v>
      </c>
      <c r="P1540" s="87" t="n">
        <v>7</v>
      </c>
      <c r="Q1540" s="87" t="n">
        <v>110</v>
      </c>
      <c r="R1540" s="87" t="n">
        <v>16</v>
      </c>
      <c r="S1540" s="87" t="n">
        <v>104</v>
      </c>
      <c r="T1540" s="87" t="n">
        <v>17</v>
      </c>
      <c r="U1540" s="79"/>
      <c r="V1540" s="79"/>
      <c r="W1540" s="79"/>
      <c r="X1540" s="79"/>
      <c r="Y1540" s="79"/>
      <c r="Z1540" s="79"/>
      <c r="AA1540" s="79" t="n">
        <f aca="false">SUM(C1540:T1540)</f>
        <v>27268</v>
      </c>
      <c r="AB1540" s="79"/>
      <c r="AC1540" s="79"/>
      <c r="AD1540" s="79"/>
      <c r="AE1540" s="87" t="n">
        <v>69</v>
      </c>
      <c r="AF1540" s="79"/>
      <c r="AG1540" s="79"/>
      <c r="AH1540" s="79"/>
      <c r="AI1540" s="79"/>
      <c r="AJ1540" s="79"/>
      <c r="AK1540" s="79"/>
      <c r="AL1540" s="79"/>
      <c r="AM1540" s="79"/>
      <c r="AN1540" s="79"/>
      <c r="AO1540" s="79"/>
      <c r="AP1540" s="79"/>
      <c r="AQ1540" s="79"/>
    </row>
    <row r="1541" customFormat="false" ht="15" hidden="false" customHeight="false" outlineLevel="0" collapsed="false">
      <c r="A1541" s="83" t="n">
        <v>43951</v>
      </c>
      <c r="B1541" s="79"/>
      <c r="C1541" s="79" t="n">
        <v>3185</v>
      </c>
      <c r="D1541" s="79" t="n">
        <v>5230</v>
      </c>
      <c r="E1541" s="79" t="n">
        <v>5731</v>
      </c>
      <c r="F1541" s="87" t="n">
        <v>27</v>
      </c>
      <c r="G1541" s="87" t="n">
        <v>554</v>
      </c>
      <c r="H1541" s="87" t="n">
        <v>28</v>
      </c>
      <c r="I1541" s="87" t="n">
        <v>3467</v>
      </c>
      <c r="J1541" s="87" t="n">
        <v>23</v>
      </c>
      <c r="K1541" s="87" t="n">
        <v>127</v>
      </c>
      <c r="L1541" s="87" t="n">
        <v>31</v>
      </c>
      <c r="M1541" s="87" t="n">
        <v>71</v>
      </c>
      <c r="N1541" s="87" t="n">
        <v>45</v>
      </c>
      <c r="O1541" s="87" t="n">
        <v>47</v>
      </c>
      <c r="P1541" s="87" t="n">
        <v>30</v>
      </c>
      <c r="Q1541" s="87" t="n">
        <v>78</v>
      </c>
      <c r="R1541" s="87" t="n">
        <v>22</v>
      </c>
      <c r="S1541" s="87" t="n">
        <v>401</v>
      </c>
      <c r="T1541" s="87" t="n">
        <v>104</v>
      </c>
      <c r="U1541" s="79"/>
      <c r="V1541" s="79"/>
      <c r="W1541" s="79"/>
      <c r="X1541" s="79"/>
      <c r="Y1541" s="79"/>
      <c r="Z1541" s="79"/>
      <c r="AA1541" s="79" t="n">
        <f aca="false">SUM(C1541:T1541)</f>
        <v>19201</v>
      </c>
      <c r="AB1541" s="79"/>
      <c r="AC1541" s="79"/>
      <c r="AD1541" s="79"/>
      <c r="AE1541" s="87" t="n">
        <v>4</v>
      </c>
      <c r="AF1541" s="79"/>
      <c r="AG1541" s="79"/>
      <c r="AH1541" s="79"/>
      <c r="AI1541" s="79"/>
      <c r="AJ1541" s="79"/>
      <c r="AK1541" s="79"/>
      <c r="AL1541" s="79"/>
      <c r="AM1541" s="79"/>
      <c r="AN1541" s="79"/>
      <c r="AO1541" s="79"/>
      <c r="AP1541" s="79"/>
      <c r="AQ1541" s="79"/>
    </row>
    <row r="1542" customFormat="false" ht="15" hidden="false" customHeight="false" outlineLevel="0" collapsed="false">
      <c r="A1542" s="83" t="n">
        <v>43952</v>
      </c>
      <c r="B1542" s="79"/>
      <c r="C1542" s="79" t="n">
        <v>1739</v>
      </c>
      <c r="D1542" s="79" t="n">
        <v>3003</v>
      </c>
      <c r="E1542" s="79" t="n">
        <v>4766</v>
      </c>
      <c r="F1542" s="87" t="n">
        <v>117</v>
      </c>
      <c r="G1542" s="87" t="n">
        <v>717</v>
      </c>
      <c r="H1542" s="87" t="n">
        <v>23</v>
      </c>
      <c r="I1542" s="87" t="n">
        <v>1883</v>
      </c>
      <c r="J1542" s="87" t="n">
        <v>0</v>
      </c>
      <c r="K1542" s="87" t="n">
        <v>68</v>
      </c>
      <c r="L1542" s="87" t="n">
        <v>26</v>
      </c>
      <c r="M1542" s="87" t="n">
        <v>979</v>
      </c>
      <c r="N1542" s="87" t="n">
        <v>88</v>
      </c>
      <c r="O1542" s="87" t="n">
        <v>566</v>
      </c>
      <c r="P1542" s="87" t="n">
        <v>52</v>
      </c>
      <c r="Q1542" s="87" t="n">
        <v>119</v>
      </c>
      <c r="R1542" s="87" t="n">
        <v>82</v>
      </c>
      <c r="S1542" s="87" t="n">
        <v>136</v>
      </c>
      <c r="T1542" s="87" t="n">
        <v>26</v>
      </c>
      <c r="U1542" s="79"/>
      <c r="V1542" s="79"/>
      <c r="W1542" s="79"/>
      <c r="X1542" s="79"/>
      <c r="Y1542" s="79"/>
      <c r="Z1542" s="79"/>
      <c r="AA1542" s="79" t="n">
        <f aca="false">SUM(C1542:T1542)</f>
        <v>14390</v>
      </c>
      <c r="AB1542" s="79"/>
      <c r="AC1542" s="79"/>
      <c r="AD1542" s="79"/>
      <c r="AE1542" s="87" t="n">
        <v>185</v>
      </c>
      <c r="AF1542" s="79"/>
      <c r="AG1542" s="79"/>
      <c r="AH1542" s="79"/>
      <c r="AI1542" s="79"/>
      <c r="AJ1542" s="79"/>
      <c r="AK1542" s="79"/>
      <c r="AL1542" s="79"/>
      <c r="AM1542" s="79"/>
      <c r="AN1542" s="79"/>
      <c r="AO1542" s="79"/>
      <c r="AP1542" s="79"/>
      <c r="AQ1542" s="79"/>
    </row>
    <row r="1543" customFormat="false" ht="15" hidden="false" customHeight="false" outlineLevel="0" collapsed="false">
      <c r="A1543" s="83" t="n">
        <v>43953</v>
      </c>
      <c r="B1543" s="79"/>
      <c r="C1543" s="79" t="n">
        <v>2794</v>
      </c>
      <c r="D1543" s="79" t="n">
        <v>5576</v>
      </c>
      <c r="E1543" s="79" t="n">
        <v>5110</v>
      </c>
      <c r="F1543" s="87" t="n">
        <v>9</v>
      </c>
      <c r="G1543" s="87" t="n">
        <v>62</v>
      </c>
      <c r="H1543" s="87" t="n">
        <v>35</v>
      </c>
      <c r="I1543" s="87" t="n">
        <v>1381</v>
      </c>
      <c r="J1543" s="87" t="n">
        <v>31</v>
      </c>
      <c r="K1543" s="87" t="n">
        <v>153</v>
      </c>
      <c r="L1543" s="87" t="n">
        <v>65</v>
      </c>
      <c r="M1543" s="87" t="n">
        <v>237</v>
      </c>
      <c r="N1543" s="87" t="n">
        <v>92</v>
      </c>
      <c r="O1543" s="87" t="n">
        <v>285</v>
      </c>
      <c r="P1543" s="87" t="n">
        <v>26</v>
      </c>
      <c r="Q1543" s="87" t="n">
        <v>275</v>
      </c>
      <c r="R1543" s="87" t="n">
        <v>47</v>
      </c>
      <c r="S1543" s="87" t="n">
        <v>406</v>
      </c>
      <c r="T1543" s="87" t="n">
        <v>153</v>
      </c>
      <c r="U1543" s="79"/>
      <c r="V1543" s="79"/>
      <c r="W1543" s="79"/>
      <c r="X1543" s="79"/>
      <c r="Y1543" s="79"/>
      <c r="Z1543" s="79"/>
      <c r="AA1543" s="79" t="n">
        <f aca="false">SUM(C1543:T1543)</f>
        <v>16737</v>
      </c>
      <c r="AB1543" s="79"/>
      <c r="AC1543" s="79"/>
      <c r="AD1543" s="79"/>
      <c r="AE1543" s="87" t="n">
        <v>86</v>
      </c>
      <c r="AF1543" s="79"/>
      <c r="AG1543" s="79"/>
      <c r="AH1543" s="79"/>
      <c r="AI1543" s="79"/>
      <c r="AJ1543" s="79"/>
      <c r="AK1543" s="79"/>
      <c r="AL1543" s="79"/>
      <c r="AM1543" s="79"/>
      <c r="AN1543" s="79"/>
      <c r="AO1543" s="79"/>
      <c r="AP1543" s="79"/>
      <c r="AQ1543" s="79"/>
    </row>
    <row r="1544" customFormat="false" ht="15" hidden="false" customHeight="false" outlineLevel="0" collapsed="false">
      <c r="A1544" s="83" t="n">
        <v>43954</v>
      </c>
      <c r="B1544" s="79"/>
      <c r="C1544" s="79" t="n">
        <v>4995</v>
      </c>
      <c r="D1544" s="79" t="n">
        <v>8809</v>
      </c>
      <c r="E1544" s="79" t="n">
        <v>4018</v>
      </c>
      <c r="F1544" s="87" t="n">
        <v>35</v>
      </c>
      <c r="G1544" s="87" t="n">
        <v>81</v>
      </c>
      <c r="H1544" s="87" t="n">
        <v>28</v>
      </c>
      <c r="I1544" s="87" t="n">
        <v>2233</v>
      </c>
      <c r="J1544" s="87" t="n">
        <v>48</v>
      </c>
      <c r="K1544" s="87" t="n">
        <v>289</v>
      </c>
      <c r="L1544" s="87" t="n">
        <v>77</v>
      </c>
      <c r="M1544" s="87" t="n">
        <v>377</v>
      </c>
      <c r="N1544" s="87" t="n">
        <v>35</v>
      </c>
      <c r="O1544" s="87" t="n">
        <v>252</v>
      </c>
      <c r="P1544" s="87" t="n">
        <v>106</v>
      </c>
      <c r="Q1544" s="87" t="n">
        <v>146</v>
      </c>
      <c r="R1544" s="87" t="n">
        <v>44</v>
      </c>
      <c r="S1544" s="87" t="n">
        <v>174</v>
      </c>
      <c r="T1544" s="87" t="n">
        <v>57</v>
      </c>
      <c r="U1544" s="79"/>
      <c r="V1544" s="79"/>
      <c r="W1544" s="79"/>
      <c r="X1544" s="79"/>
      <c r="Y1544" s="79"/>
      <c r="Z1544" s="79"/>
      <c r="AA1544" s="79" t="n">
        <f aca="false">SUM(C1544:T1544)</f>
        <v>21804</v>
      </c>
      <c r="AB1544" s="79"/>
      <c r="AC1544" s="79"/>
      <c r="AD1544" s="79"/>
      <c r="AE1544" s="87" t="n">
        <v>1</v>
      </c>
      <c r="AF1544" s="79"/>
      <c r="AG1544" s="79"/>
      <c r="AH1544" s="79"/>
      <c r="AI1544" s="79"/>
      <c r="AJ1544" s="79"/>
      <c r="AK1544" s="79"/>
      <c r="AL1544" s="79"/>
      <c r="AM1544" s="79"/>
      <c r="AN1544" s="79"/>
      <c r="AO1544" s="79"/>
      <c r="AP1544" s="79"/>
      <c r="AQ1544" s="79"/>
    </row>
    <row r="1545" customFormat="false" ht="15" hidden="false" customHeight="false" outlineLevel="0" collapsed="false">
      <c r="A1545" s="83" t="n">
        <v>43955</v>
      </c>
      <c r="B1545" s="79"/>
      <c r="C1545" s="79" t="n">
        <v>5028</v>
      </c>
      <c r="D1545" s="79" t="n">
        <v>6703</v>
      </c>
      <c r="E1545" s="79" t="n">
        <v>4543</v>
      </c>
      <c r="F1545" s="87" t="n">
        <v>90</v>
      </c>
      <c r="G1545" s="87" t="n">
        <v>108</v>
      </c>
      <c r="H1545" s="87" t="n">
        <v>73</v>
      </c>
      <c r="I1545" s="87" t="n">
        <v>3992</v>
      </c>
      <c r="J1545" s="87" t="n">
        <v>0</v>
      </c>
      <c r="K1545" s="87" t="n">
        <v>133</v>
      </c>
      <c r="L1545" s="87" t="n">
        <v>46</v>
      </c>
      <c r="M1545" s="87" t="n">
        <v>435</v>
      </c>
      <c r="N1545" s="87" t="n">
        <v>50</v>
      </c>
      <c r="O1545" s="87" t="n">
        <v>187</v>
      </c>
      <c r="P1545" s="87" t="n">
        <v>62</v>
      </c>
      <c r="Q1545" s="87" t="n">
        <v>774</v>
      </c>
      <c r="R1545" s="87" t="n">
        <v>64</v>
      </c>
      <c r="S1545" s="87" t="n">
        <v>149</v>
      </c>
      <c r="T1545" s="87" t="n">
        <v>60</v>
      </c>
      <c r="U1545" s="79"/>
      <c r="V1545" s="79"/>
      <c r="W1545" s="79"/>
      <c r="X1545" s="79"/>
      <c r="Y1545" s="79"/>
      <c r="Z1545" s="79"/>
      <c r="AA1545" s="79" t="n">
        <f aca="false">SUM(C1545:T1545)</f>
        <v>22497</v>
      </c>
      <c r="AB1545" s="79"/>
      <c r="AC1545" s="79"/>
      <c r="AD1545" s="79"/>
      <c r="AE1545" s="87" t="n">
        <v>51</v>
      </c>
      <c r="AF1545" s="79"/>
      <c r="AG1545" s="79"/>
      <c r="AH1545" s="79"/>
      <c r="AI1545" s="79"/>
      <c r="AJ1545" s="79"/>
      <c r="AK1545" s="79"/>
      <c r="AL1545" s="79"/>
      <c r="AM1545" s="79"/>
      <c r="AN1545" s="79"/>
      <c r="AO1545" s="79"/>
      <c r="AP1545" s="79"/>
      <c r="AQ1545" s="79"/>
    </row>
    <row r="1546" customFormat="false" ht="15" hidden="false" customHeight="false" outlineLevel="0" collapsed="false">
      <c r="A1546" s="83" t="n">
        <v>43956</v>
      </c>
      <c r="B1546" s="79"/>
      <c r="C1546" s="79" t="n">
        <v>4966</v>
      </c>
      <c r="D1546" s="79" t="n">
        <v>8198</v>
      </c>
      <c r="E1546" s="79" t="n">
        <v>4258</v>
      </c>
      <c r="F1546" s="87" t="n">
        <v>43</v>
      </c>
      <c r="G1546" s="87" t="n">
        <v>97</v>
      </c>
      <c r="H1546" s="87" t="n">
        <v>47</v>
      </c>
      <c r="I1546" s="87" t="n">
        <v>2789</v>
      </c>
      <c r="J1546" s="87" t="n">
        <v>63</v>
      </c>
      <c r="K1546" s="87" t="n">
        <v>109</v>
      </c>
      <c r="L1546" s="87" t="n">
        <v>56</v>
      </c>
      <c r="M1546" s="87" t="n">
        <v>216</v>
      </c>
      <c r="N1546" s="87" t="n">
        <v>45</v>
      </c>
      <c r="O1546" s="87" t="n">
        <v>216</v>
      </c>
      <c r="P1546" s="87" t="n">
        <v>42</v>
      </c>
      <c r="Q1546" s="87" t="n">
        <v>356</v>
      </c>
      <c r="R1546" s="87" t="n">
        <v>114</v>
      </c>
      <c r="S1546" s="87" t="n">
        <v>80</v>
      </c>
      <c r="T1546" s="87" t="n">
        <v>234</v>
      </c>
      <c r="U1546" s="79"/>
      <c r="V1546" s="79"/>
      <c r="W1546" s="79"/>
      <c r="X1546" s="79"/>
      <c r="Y1546" s="79"/>
      <c r="Z1546" s="79"/>
      <c r="AA1546" s="79" t="n">
        <f aca="false">SUM(C1546:T1546)</f>
        <v>21929</v>
      </c>
      <c r="AB1546" s="79"/>
      <c r="AC1546" s="79"/>
      <c r="AD1546" s="79"/>
      <c r="AE1546" s="87" t="n">
        <v>228</v>
      </c>
      <c r="AF1546" s="79"/>
      <c r="AG1546" s="79"/>
      <c r="AH1546" s="79"/>
      <c r="AI1546" s="79"/>
      <c r="AJ1546" s="79"/>
      <c r="AK1546" s="79"/>
      <c r="AL1546" s="79"/>
      <c r="AM1546" s="79"/>
      <c r="AN1546" s="79"/>
      <c r="AO1546" s="79"/>
      <c r="AP1546" s="79"/>
      <c r="AQ1546" s="79"/>
    </row>
    <row r="1547" customFormat="false" ht="15" hidden="false" customHeight="false" outlineLevel="0" collapsed="false">
      <c r="A1547" s="83" t="n">
        <v>43957</v>
      </c>
      <c r="B1547" s="79"/>
      <c r="C1547" s="79" t="n">
        <v>2031</v>
      </c>
      <c r="D1547" s="79" t="n">
        <v>6109</v>
      </c>
      <c r="E1547" s="79" t="n">
        <v>3975</v>
      </c>
      <c r="F1547" s="87" t="n">
        <v>58</v>
      </c>
      <c r="G1547" s="87" t="n">
        <v>73</v>
      </c>
      <c r="H1547" s="87" t="n">
        <v>20</v>
      </c>
      <c r="I1547" s="87" t="n">
        <v>2203</v>
      </c>
      <c r="J1547" s="87" t="n">
        <v>271</v>
      </c>
      <c r="K1547" s="87" t="n">
        <v>169</v>
      </c>
      <c r="L1547" s="87" t="n">
        <v>76</v>
      </c>
      <c r="M1547" s="87" t="n">
        <v>646</v>
      </c>
      <c r="N1547" s="87" t="n">
        <v>22</v>
      </c>
      <c r="O1547" s="87" t="n">
        <v>247</v>
      </c>
      <c r="P1547" s="87" t="n">
        <v>137</v>
      </c>
      <c r="Q1547" s="87" t="n">
        <v>198</v>
      </c>
      <c r="R1547" s="87" t="n">
        <v>10</v>
      </c>
      <c r="S1547" s="87" t="n">
        <v>135</v>
      </c>
      <c r="T1547" s="87" t="n">
        <v>20</v>
      </c>
      <c r="U1547" s="79"/>
      <c r="V1547" s="79"/>
      <c r="W1547" s="79"/>
      <c r="X1547" s="79"/>
      <c r="Y1547" s="79"/>
      <c r="Z1547" s="79"/>
      <c r="AA1547" s="79" t="n">
        <f aca="false">SUM(C1547:T1547)</f>
        <v>16400</v>
      </c>
      <c r="AB1547" s="79"/>
      <c r="AC1547" s="79"/>
      <c r="AD1547" s="79"/>
      <c r="AE1547" s="87" t="n">
        <v>31</v>
      </c>
      <c r="AF1547" s="79"/>
      <c r="AG1547" s="79"/>
      <c r="AH1547" s="79"/>
      <c r="AI1547" s="79"/>
      <c r="AJ1547" s="79"/>
      <c r="AK1547" s="79"/>
      <c r="AL1547" s="79"/>
      <c r="AM1547" s="79"/>
      <c r="AN1547" s="79"/>
      <c r="AO1547" s="79"/>
      <c r="AP1547" s="79"/>
      <c r="AQ1547" s="79"/>
    </row>
    <row r="1548" customFormat="false" ht="15" hidden="false" customHeight="false" outlineLevel="0" collapsed="false">
      <c r="A1548" s="83" t="n">
        <v>43958</v>
      </c>
      <c r="B1548" s="79"/>
      <c r="C1548" s="79" t="n">
        <v>2754</v>
      </c>
      <c r="D1548" s="79" t="n">
        <v>7595</v>
      </c>
      <c r="E1548" s="79" t="n">
        <v>2678</v>
      </c>
      <c r="F1548" s="87" t="n">
        <v>261</v>
      </c>
      <c r="G1548" s="87" t="n">
        <v>201</v>
      </c>
      <c r="H1548" s="87" t="n">
        <v>30</v>
      </c>
      <c r="I1548" s="87" t="n">
        <v>1776</v>
      </c>
      <c r="J1548" s="87" t="n">
        <v>102</v>
      </c>
      <c r="K1548" s="87" t="n">
        <v>94</v>
      </c>
      <c r="L1548" s="87" t="n">
        <v>33</v>
      </c>
      <c r="M1548" s="87" t="n">
        <v>476</v>
      </c>
      <c r="N1548" s="87" t="n">
        <v>24</v>
      </c>
      <c r="O1548" s="87" t="n">
        <v>177</v>
      </c>
      <c r="P1548" s="87" t="n">
        <v>39</v>
      </c>
      <c r="Q1548" s="87" t="n">
        <v>119</v>
      </c>
      <c r="R1548" s="87" t="n">
        <v>1</v>
      </c>
      <c r="S1548" s="87" t="n">
        <v>81</v>
      </c>
      <c r="T1548" s="87" t="n">
        <v>252</v>
      </c>
      <c r="U1548" s="79"/>
      <c r="V1548" s="79"/>
      <c r="W1548" s="79"/>
      <c r="X1548" s="79"/>
      <c r="Y1548" s="79"/>
      <c r="Z1548" s="79"/>
      <c r="AA1548" s="79" t="n">
        <f aca="false">SUM(C1548:T1548)</f>
        <v>16693</v>
      </c>
      <c r="AB1548" s="79"/>
      <c r="AC1548" s="79"/>
      <c r="AD1548" s="79"/>
      <c r="AE1548" s="87" t="n">
        <v>53</v>
      </c>
      <c r="AF1548" s="79"/>
      <c r="AG1548" s="79"/>
      <c r="AH1548" s="79"/>
      <c r="AI1548" s="79"/>
      <c r="AJ1548" s="79"/>
      <c r="AK1548" s="79"/>
      <c r="AL1548" s="79"/>
      <c r="AM1548" s="79"/>
      <c r="AN1548" s="79"/>
      <c r="AO1548" s="79"/>
      <c r="AP1548" s="79"/>
      <c r="AQ1548" s="79"/>
    </row>
    <row r="1549" customFormat="false" ht="15" hidden="false" customHeight="false" outlineLevel="0" collapsed="false">
      <c r="A1549" s="83" t="n">
        <v>43959</v>
      </c>
      <c r="B1549" s="79"/>
      <c r="C1549" s="79" t="n">
        <v>3030</v>
      </c>
      <c r="D1549" s="79" t="n">
        <v>5672</v>
      </c>
      <c r="E1549" s="79" t="n">
        <v>4392</v>
      </c>
      <c r="F1549" s="87" t="n">
        <v>47</v>
      </c>
      <c r="G1549" s="87" t="n">
        <v>130</v>
      </c>
      <c r="H1549" s="87" t="n">
        <v>22</v>
      </c>
      <c r="I1549" s="87" t="n">
        <v>846</v>
      </c>
      <c r="J1549" s="87" t="n">
        <v>24</v>
      </c>
      <c r="K1549" s="87" t="n">
        <v>97</v>
      </c>
      <c r="L1549" s="87" t="n">
        <v>60</v>
      </c>
      <c r="M1549" s="87" t="n">
        <v>141</v>
      </c>
      <c r="N1549" s="87" t="n">
        <v>103</v>
      </c>
      <c r="O1549" s="87" t="n">
        <v>163</v>
      </c>
      <c r="P1549" s="87" t="n">
        <v>201</v>
      </c>
      <c r="Q1549" s="87" t="n">
        <v>140</v>
      </c>
      <c r="R1549" s="87" t="n">
        <v>142</v>
      </c>
      <c r="S1549" s="87" t="n">
        <v>177</v>
      </c>
      <c r="T1549" s="87" t="n">
        <v>104</v>
      </c>
      <c r="U1549" s="79"/>
      <c r="V1549" s="79"/>
      <c r="W1549" s="79"/>
      <c r="X1549" s="79"/>
      <c r="Y1549" s="79"/>
      <c r="Z1549" s="79"/>
      <c r="AA1549" s="79" t="n">
        <f aca="false">SUM(C1549:T1549)</f>
        <v>15491</v>
      </c>
      <c r="AB1549" s="79"/>
      <c r="AC1549" s="79"/>
      <c r="AD1549" s="79"/>
      <c r="AE1549" s="87" t="n">
        <v>81</v>
      </c>
      <c r="AF1549" s="79"/>
      <c r="AG1549" s="79"/>
      <c r="AH1549" s="79"/>
      <c r="AI1549" s="79"/>
      <c r="AJ1549" s="79"/>
      <c r="AK1549" s="79"/>
      <c r="AL1549" s="79"/>
      <c r="AM1549" s="79"/>
      <c r="AN1549" s="79"/>
      <c r="AO1549" s="79"/>
      <c r="AP1549" s="79"/>
      <c r="AQ1549" s="79"/>
    </row>
    <row r="1550" customFormat="false" ht="15" hidden="false" customHeight="false" outlineLevel="0" collapsed="false">
      <c r="A1550" s="83" t="n">
        <v>43960</v>
      </c>
      <c r="B1550" s="79"/>
      <c r="C1550" s="79" t="n">
        <v>5011</v>
      </c>
      <c r="D1550" s="79" t="n">
        <v>7036</v>
      </c>
      <c r="E1550" s="79" t="n">
        <v>3037</v>
      </c>
      <c r="F1550" s="87" t="n">
        <v>37</v>
      </c>
      <c r="G1550" s="87" t="n">
        <v>55</v>
      </c>
      <c r="H1550" s="87" t="n">
        <v>24</v>
      </c>
      <c r="I1550" s="87" t="n">
        <v>1235</v>
      </c>
      <c r="J1550" s="87" t="n">
        <v>23</v>
      </c>
      <c r="K1550" s="87" t="n">
        <v>75</v>
      </c>
      <c r="L1550" s="87" t="n">
        <v>73</v>
      </c>
      <c r="M1550" s="87" t="n">
        <v>179</v>
      </c>
      <c r="N1550" s="87" t="n">
        <v>76</v>
      </c>
      <c r="O1550" s="87" t="n">
        <v>62</v>
      </c>
      <c r="P1550" s="87" t="n">
        <v>36</v>
      </c>
      <c r="Q1550" s="87" t="n">
        <v>168</v>
      </c>
      <c r="R1550" s="87" t="n">
        <v>106</v>
      </c>
      <c r="S1550" s="87" t="n">
        <v>168</v>
      </c>
      <c r="T1550" s="87" t="n">
        <v>35</v>
      </c>
      <c r="U1550" s="79"/>
      <c r="V1550" s="79"/>
      <c r="W1550" s="79"/>
      <c r="X1550" s="79"/>
      <c r="Y1550" s="79"/>
      <c r="Z1550" s="79"/>
      <c r="AA1550" s="79" t="n">
        <f aca="false">SUM(C1550:T1550)</f>
        <v>17436</v>
      </c>
      <c r="AB1550" s="79"/>
      <c r="AC1550" s="79"/>
      <c r="AD1550" s="79"/>
      <c r="AE1550" s="87" t="n">
        <v>244</v>
      </c>
      <c r="AF1550" s="79"/>
      <c r="AG1550" s="79"/>
      <c r="AH1550" s="79"/>
      <c r="AI1550" s="79"/>
      <c r="AJ1550" s="79"/>
      <c r="AK1550" s="79"/>
      <c r="AL1550" s="79"/>
      <c r="AM1550" s="79"/>
      <c r="AN1550" s="79"/>
      <c r="AO1550" s="79"/>
      <c r="AP1550" s="79"/>
      <c r="AQ1550" s="79"/>
    </row>
    <row r="1551" customFormat="false" ht="15" hidden="false" customHeight="false" outlineLevel="0" collapsed="false">
      <c r="A1551" s="83" t="n">
        <v>43961</v>
      </c>
      <c r="B1551" s="79"/>
      <c r="C1551" s="79" t="n">
        <v>2612</v>
      </c>
      <c r="D1551" s="79" t="n">
        <v>4915</v>
      </c>
      <c r="E1551" s="79" t="n">
        <v>3909</v>
      </c>
      <c r="F1551" s="87" t="n">
        <v>785</v>
      </c>
      <c r="G1551" s="87" t="n">
        <v>76</v>
      </c>
      <c r="H1551" s="87" t="n">
        <v>27</v>
      </c>
      <c r="I1551" s="87" t="n">
        <v>3606</v>
      </c>
      <c r="J1551" s="87" t="n">
        <v>29</v>
      </c>
      <c r="K1551" s="87" t="n">
        <v>97</v>
      </c>
      <c r="L1551" s="87" t="n">
        <v>68</v>
      </c>
      <c r="M1551" s="87" t="n">
        <v>248</v>
      </c>
      <c r="N1551" s="87" t="n">
        <v>258</v>
      </c>
      <c r="O1551" s="87" t="n">
        <v>252</v>
      </c>
      <c r="P1551" s="87" t="n">
        <v>281</v>
      </c>
      <c r="Q1551" s="87" t="n">
        <v>320</v>
      </c>
      <c r="R1551" s="87" t="n">
        <v>355</v>
      </c>
      <c r="S1551" s="87" t="n">
        <v>237</v>
      </c>
      <c r="T1551" s="87" t="n">
        <v>354</v>
      </c>
      <c r="U1551" s="79"/>
      <c r="V1551" s="79"/>
      <c r="W1551" s="79"/>
      <c r="X1551" s="79"/>
      <c r="Y1551" s="79"/>
      <c r="Z1551" s="79"/>
      <c r="AA1551" s="79" t="n">
        <f aca="false">SUM(C1551:T1551)</f>
        <v>18429</v>
      </c>
      <c r="AB1551" s="79"/>
      <c r="AC1551" s="79"/>
      <c r="AD1551" s="79"/>
      <c r="AE1551" s="87" t="n">
        <v>80</v>
      </c>
      <c r="AF1551" s="79"/>
      <c r="AG1551" s="79"/>
      <c r="AH1551" s="79"/>
      <c r="AI1551" s="79"/>
      <c r="AJ1551" s="79"/>
      <c r="AK1551" s="79"/>
      <c r="AL1551" s="79"/>
      <c r="AM1551" s="79"/>
      <c r="AN1551" s="79"/>
      <c r="AO1551" s="79"/>
      <c r="AP1551" s="79"/>
      <c r="AQ1551" s="79"/>
    </row>
    <row r="1552" customFormat="false" ht="15" hidden="false" customHeight="false" outlineLevel="0" collapsed="false">
      <c r="A1552" s="83" t="n">
        <v>43962</v>
      </c>
      <c r="B1552" s="79"/>
      <c r="C1552" s="79" t="n">
        <v>5654</v>
      </c>
      <c r="D1552" s="79" t="n">
        <v>7987</v>
      </c>
      <c r="E1552" s="79" t="n">
        <v>5057</v>
      </c>
      <c r="F1552" s="87" t="n">
        <v>54</v>
      </c>
      <c r="G1552" s="87" t="n">
        <v>202</v>
      </c>
      <c r="H1552" s="87" t="n">
        <v>37</v>
      </c>
      <c r="I1552" s="87" t="n">
        <v>677</v>
      </c>
      <c r="J1552" s="87" t="n">
        <v>2</v>
      </c>
      <c r="K1552" s="87" t="n">
        <v>92</v>
      </c>
      <c r="L1552" s="87" t="n">
        <v>108</v>
      </c>
      <c r="M1552" s="87" t="n">
        <v>694</v>
      </c>
      <c r="N1552" s="87" t="n">
        <v>24</v>
      </c>
      <c r="O1552" s="87" t="n">
        <v>300</v>
      </c>
      <c r="P1552" s="87" t="n">
        <v>173</v>
      </c>
      <c r="Q1552" s="87" t="n">
        <v>239</v>
      </c>
      <c r="R1552" s="87" t="n">
        <v>38</v>
      </c>
      <c r="S1552" s="87" t="n">
        <v>226</v>
      </c>
      <c r="T1552" s="87" t="n">
        <v>30</v>
      </c>
      <c r="U1552" s="79"/>
      <c r="V1552" s="79"/>
      <c r="W1552" s="79"/>
      <c r="X1552" s="79"/>
      <c r="Y1552" s="79"/>
      <c r="Z1552" s="79"/>
      <c r="AA1552" s="79" t="n">
        <f aca="false">SUM(C1552:T1552)</f>
        <v>21594</v>
      </c>
      <c r="AB1552" s="79"/>
      <c r="AC1552" s="79"/>
      <c r="AD1552" s="79"/>
      <c r="AE1552" s="87" t="n">
        <v>61</v>
      </c>
      <c r="AF1552" s="79"/>
      <c r="AG1552" s="79"/>
      <c r="AH1552" s="79"/>
      <c r="AI1552" s="79"/>
      <c r="AJ1552" s="79"/>
      <c r="AK1552" s="79"/>
      <c r="AL1552" s="79"/>
      <c r="AM1552" s="79"/>
      <c r="AN1552" s="79"/>
      <c r="AO1552" s="79"/>
      <c r="AP1552" s="79"/>
      <c r="AQ1552" s="79"/>
    </row>
    <row r="1553" customFormat="false" ht="15" hidden="false" customHeight="false" outlineLevel="0" collapsed="false">
      <c r="A1553" s="83" t="n">
        <v>43963</v>
      </c>
      <c r="B1553" s="79"/>
      <c r="C1553" s="79" t="n">
        <v>6304</v>
      </c>
      <c r="D1553" s="79" t="n">
        <v>7179</v>
      </c>
      <c r="E1553" s="79" t="n">
        <v>3765</v>
      </c>
      <c r="F1553" s="87" t="n">
        <v>244</v>
      </c>
      <c r="G1553" s="87" t="n">
        <v>138</v>
      </c>
      <c r="H1553" s="87" t="n">
        <v>16</v>
      </c>
      <c r="I1553" s="87" t="n">
        <v>3236</v>
      </c>
      <c r="J1553" s="87" t="n">
        <v>21</v>
      </c>
      <c r="K1553" s="87" t="n">
        <v>356</v>
      </c>
      <c r="L1553" s="87" t="n">
        <v>190</v>
      </c>
      <c r="M1553" s="87" t="n">
        <v>928</v>
      </c>
      <c r="N1553" s="87" t="n">
        <v>73</v>
      </c>
      <c r="O1553" s="87" t="n">
        <v>180</v>
      </c>
      <c r="P1553" s="87" t="n">
        <v>4</v>
      </c>
      <c r="Q1553" s="87" t="n">
        <v>337</v>
      </c>
      <c r="R1553" s="87" t="n">
        <v>118</v>
      </c>
      <c r="S1553" s="87" t="n">
        <v>98</v>
      </c>
      <c r="T1553" s="87" t="n">
        <v>148</v>
      </c>
      <c r="U1553" s="79"/>
      <c r="V1553" s="79"/>
      <c r="W1553" s="79"/>
      <c r="X1553" s="79"/>
      <c r="Y1553" s="79"/>
      <c r="Z1553" s="79"/>
      <c r="AA1553" s="79" t="n">
        <f aca="false">SUM(C1553:T1553)</f>
        <v>23335</v>
      </c>
      <c r="AB1553" s="79"/>
      <c r="AC1553" s="79"/>
      <c r="AD1553" s="79"/>
      <c r="AE1553" s="87" t="n">
        <v>17</v>
      </c>
      <c r="AF1553" s="79"/>
      <c r="AG1553" s="79"/>
      <c r="AH1553" s="79"/>
      <c r="AI1553" s="79"/>
      <c r="AJ1553" s="79"/>
      <c r="AK1553" s="79"/>
      <c r="AL1553" s="79"/>
      <c r="AM1553" s="79"/>
      <c r="AN1553" s="79"/>
      <c r="AO1553" s="79"/>
      <c r="AP1553" s="79"/>
      <c r="AQ1553" s="79"/>
    </row>
    <row r="1554" customFormat="false" ht="15" hidden="false" customHeight="false" outlineLevel="0" collapsed="false">
      <c r="A1554" s="83" t="n">
        <v>43964</v>
      </c>
      <c r="B1554" s="79"/>
      <c r="C1554" s="79" t="n">
        <v>5357</v>
      </c>
      <c r="D1554" s="79" t="n">
        <v>12927</v>
      </c>
      <c r="E1554" s="79" t="n">
        <v>3571</v>
      </c>
      <c r="F1554" s="87" t="n">
        <v>558</v>
      </c>
      <c r="G1554" s="87" t="n">
        <v>1180</v>
      </c>
      <c r="H1554" s="87" t="n">
        <v>52</v>
      </c>
      <c r="I1554" s="87" t="n">
        <v>1863</v>
      </c>
      <c r="J1554" s="87" t="n">
        <v>59</v>
      </c>
      <c r="K1554" s="87" t="n">
        <v>122</v>
      </c>
      <c r="L1554" s="87" t="n">
        <v>68</v>
      </c>
      <c r="M1554" s="87" t="n">
        <v>194</v>
      </c>
      <c r="N1554" s="87" t="n">
        <v>42</v>
      </c>
      <c r="O1554" s="87" t="n">
        <v>185</v>
      </c>
      <c r="P1554" s="87" t="n">
        <v>107</v>
      </c>
      <c r="Q1554" s="87" t="n">
        <v>271</v>
      </c>
      <c r="R1554" s="87" t="n">
        <v>39</v>
      </c>
      <c r="S1554" s="87" t="n">
        <v>147</v>
      </c>
      <c r="T1554" s="87" t="n">
        <v>551</v>
      </c>
      <c r="U1554" s="79"/>
      <c r="V1554" s="79"/>
      <c r="W1554" s="79"/>
      <c r="X1554" s="79"/>
      <c r="Y1554" s="79"/>
      <c r="Z1554" s="79"/>
      <c r="AA1554" s="79" t="n">
        <f aca="false">SUM(C1554:T1554)</f>
        <v>27293</v>
      </c>
      <c r="AB1554" s="79"/>
      <c r="AC1554" s="79"/>
      <c r="AD1554" s="79"/>
      <c r="AE1554" s="87" t="n">
        <v>0</v>
      </c>
      <c r="AF1554" s="79"/>
      <c r="AG1554" s="79"/>
      <c r="AH1554" s="79"/>
      <c r="AI1554" s="79"/>
      <c r="AJ1554" s="79"/>
      <c r="AK1554" s="79"/>
      <c r="AL1554" s="79"/>
      <c r="AM1554" s="79"/>
      <c r="AN1554" s="79"/>
      <c r="AO1554" s="79"/>
      <c r="AP1554" s="79"/>
      <c r="AQ1554" s="79"/>
    </row>
    <row r="1555" customFormat="false" ht="15" hidden="false" customHeight="false" outlineLevel="0" collapsed="false">
      <c r="A1555" s="83" t="n">
        <v>43965</v>
      </c>
      <c r="B1555" s="79"/>
      <c r="C1555" s="79" t="n">
        <v>4705</v>
      </c>
      <c r="D1555" s="79" t="n">
        <v>6567</v>
      </c>
      <c r="E1555" s="79" t="n">
        <v>5536</v>
      </c>
      <c r="F1555" s="87" t="n">
        <v>364</v>
      </c>
      <c r="G1555" s="87" t="n">
        <v>128</v>
      </c>
      <c r="H1555" s="87" t="n">
        <v>24</v>
      </c>
      <c r="I1555" s="87" t="n">
        <v>1777</v>
      </c>
      <c r="J1555" s="87" t="n">
        <v>15</v>
      </c>
      <c r="K1555" s="87" t="n">
        <v>90</v>
      </c>
      <c r="L1555" s="87" t="n">
        <v>31</v>
      </c>
      <c r="M1555" s="87" t="n">
        <v>302</v>
      </c>
      <c r="N1555" s="87" t="n">
        <v>28</v>
      </c>
      <c r="O1555" s="87" t="n">
        <v>429</v>
      </c>
      <c r="P1555" s="87" t="n">
        <v>56</v>
      </c>
      <c r="Q1555" s="87" t="n">
        <v>156</v>
      </c>
      <c r="R1555" s="87" t="n">
        <v>90</v>
      </c>
      <c r="S1555" s="87" t="n">
        <v>72</v>
      </c>
      <c r="T1555" s="87" t="n">
        <v>138</v>
      </c>
      <c r="U1555" s="79"/>
      <c r="V1555" s="79"/>
      <c r="W1555" s="79"/>
      <c r="X1555" s="79"/>
      <c r="Y1555" s="79"/>
      <c r="Z1555" s="79"/>
      <c r="AA1555" s="79" t="n">
        <f aca="false">SUM(C1555:T1555)</f>
        <v>20508</v>
      </c>
      <c r="AB1555" s="79"/>
      <c r="AC1555" s="79"/>
      <c r="AD1555" s="79"/>
      <c r="AE1555" s="87" t="n">
        <v>65</v>
      </c>
      <c r="AF1555" s="79"/>
      <c r="AG1555" s="79"/>
      <c r="AH1555" s="79"/>
      <c r="AI1555" s="79"/>
      <c r="AJ1555" s="79"/>
      <c r="AK1555" s="79"/>
      <c r="AL1555" s="79"/>
      <c r="AM1555" s="79"/>
      <c r="AN1555" s="79"/>
      <c r="AO1555" s="79"/>
      <c r="AP1555" s="79"/>
      <c r="AQ1555" s="79"/>
    </row>
    <row r="1556" customFormat="false" ht="15" hidden="false" customHeight="false" outlineLevel="0" collapsed="false">
      <c r="A1556" s="83" t="n">
        <v>43966</v>
      </c>
      <c r="B1556" s="79"/>
      <c r="C1556" s="79" t="n">
        <v>4558</v>
      </c>
      <c r="D1556" s="79" t="n">
        <v>6754</v>
      </c>
      <c r="E1556" s="79" t="n">
        <v>4663</v>
      </c>
      <c r="F1556" s="87" t="n">
        <v>88</v>
      </c>
      <c r="G1556" s="87" t="n">
        <v>76</v>
      </c>
      <c r="H1556" s="87" t="n">
        <v>19</v>
      </c>
      <c r="I1556" s="87" t="n">
        <v>553</v>
      </c>
      <c r="J1556" s="87" t="n">
        <v>7</v>
      </c>
      <c r="K1556" s="87" t="n">
        <v>22</v>
      </c>
      <c r="L1556" s="87" t="n">
        <v>16</v>
      </c>
      <c r="M1556" s="87" t="n">
        <v>57</v>
      </c>
      <c r="N1556" s="87" t="n">
        <v>58</v>
      </c>
      <c r="O1556" s="87" t="n">
        <v>481</v>
      </c>
      <c r="P1556" s="87" t="n">
        <v>122</v>
      </c>
      <c r="Q1556" s="87" t="n">
        <v>34</v>
      </c>
      <c r="R1556" s="87" t="n">
        <v>182</v>
      </c>
      <c r="S1556" s="87" t="n">
        <v>265</v>
      </c>
      <c r="T1556" s="87" t="n">
        <v>0</v>
      </c>
      <c r="U1556" s="79"/>
      <c r="V1556" s="79"/>
      <c r="W1556" s="79"/>
      <c r="X1556" s="79"/>
      <c r="Y1556" s="79"/>
      <c r="Z1556" s="79"/>
      <c r="AA1556" s="79" t="n">
        <f aca="false">SUM(C1556:T1556)</f>
        <v>17955</v>
      </c>
      <c r="AB1556" s="79"/>
      <c r="AC1556" s="79"/>
      <c r="AD1556" s="79"/>
      <c r="AE1556" s="87" t="n">
        <v>69</v>
      </c>
      <c r="AF1556" s="79"/>
      <c r="AG1556" s="79"/>
      <c r="AH1556" s="79"/>
      <c r="AI1556" s="79"/>
      <c r="AJ1556" s="79"/>
      <c r="AK1556" s="79"/>
      <c r="AL1556" s="79"/>
      <c r="AM1556" s="79"/>
      <c r="AN1556" s="79"/>
      <c r="AO1556" s="79"/>
      <c r="AP1556" s="79"/>
      <c r="AQ1556" s="79"/>
    </row>
    <row r="1557" customFormat="false" ht="15" hidden="false" customHeight="false" outlineLevel="0" collapsed="false">
      <c r="A1557" s="83" t="n">
        <v>43967</v>
      </c>
      <c r="B1557" s="79"/>
      <c r="C1557" s="79" t="n">
        <v>2364</v>
      </c>
      <c r="D1557" s="79" t="n">
        <v>7749</v>
      </c>
      <c r="E1557" s="79" t="n">
        <v>1888</v>
      </c>
      <c r="F1557" s="87" t="n">
        <v>306</v>
      </c>
      <c r="G1557" s="87" t="n">
        <v>118</v>
      </c>
      <c r="H1557" s="87" t="n">
        <v>13</v>
      </c>
      <c r="I1557" s="87" t="n">
        <v>1920</v>
      </c>
      <c r="J1557" s="87" t="n">
        <v>0</v>
      </c>
      <c r="K1557" s="87" t="n">
        <v>98</v>
      </c>
      <c r="L1557" s="87" t="n">
        <v>93</v>
      </c>
      <c r="M1557" s="87" t="n">
        <v>93</v>
      </c>
      <c r="N1557" s="87" t="n">
        <v>13</v>
      </c>
      <c r="O1557" s="87" t="n">
        <v>76</v>
      </c>
      <c r="P1557" s="87" t="n">
        <v>8</v>
      </c>
      <c r="Q1557" s="87" t="n">
        <v>109</v>
      </c>
      <c r="R1557" s="87" t="n">
        <v>45</v>
      </c>
      <c r="S1557" s="87" t="n">
        <v>268</v>
      </c>
      <c r="T1557" s="87" t="n">
        <v>0</v>
      </c>
      <c r="U1557" s="79"/>
      <c r="V1557" s="79"/>
      <c r="W1557" s="79"/>
      <c r="X1557" s="79"/>
      <c r="Y1557" s="79"/>
      <c r="Z1557" s="79"/>
      <c r="AA1557" s="79" t="n">
        <f aca="false">SUM(C1557:T1557)</f>
        <v>15161</v>
      </c>
      <c r="AB1557" s="79"/>
      <c r="AC1557" s="79"/>
      <c r="AD1557" s="79"/>
      <c r="AE1557" s="87" t="n">
        <v>0</v>
      </c>
      <c r="AF1557" s="79"/>
      <c r="AG1557" s="79"/>
      <c r="AH1557" s="79"/>
      <c r="AI1557" s="79"/>
      <c r="AJ1557" s="79"/>
      <c r="AK1557" s="79"/>
      <c r="AL1557" s="79"/>
      <c r="AM1557" s="79"/>
      <c r="AN1557" s="79"/>
      <c r="AO1557" s="79"/>
      <c r="AP1557" s="79"/>
      <c r="AQ1557" s="79"/>
    </row>
    <row r="1558" customFormat="false" ht="15" hidden="false" customHeight="false" outlineLevel="0" collapsed="false">
      <c r="A1558" s="83" t="n">
        <v>43968</v>
      </c>
      <c r="B1558" s="79"/>
      <c r="C1558" s="79" t="n">
        <v>3826</v>
      </c>
      <c r="D1558" s="79" t="n">
        <v>4527</v>
      </c>
      <c r="E1558" s="79" t="n">
        <v>2369</v>
      </c>
      <c r="F1558" s="87" t="n">
        <v>56</v>
      </c>
      <c r="G1558" s="87" t="n">
        <v>408</v>
      </c>
      <c r="H1558" s="87" t="n">
        <v>28</v>
      </c>
      <c r="I1558" s="87" t="n">
        <v>1678</v>
      </c>
      <c r="J1558" s="87" t="n">
        <v>20</v>
      </c>
      <c r="K1558" s="87" t="n">
        <v>126</v>
      </c>
      <c r="L1558" s="87" t="n">
        <v>55</v>
      </c>
      <c r="M1558" s="87" t="n">
        <v>326</v>
      </c>
      <c r="N1558" s="87" t="n">
        <v>246</v>
      </c>
      <c r="O1558" s="87" t="n">
        <v>98</v>
      </c>
      <c r="P1558" s="87" t="n">
        <v>52</v>
      </c>
      <c r="Q1558" s="87" t="n">
        <v>144</v>
      </c>
      <c r="R1558" s="87" t="n">
        <v>18</v>
      </c>
      <c r="S1558" s="87" t="n">
        <v>128</v>
      </c>
      <c r="T1558" s="87" t="n">
        <v>8</v>
      </c>
      <c r="U1558" s="79"/>
      <c r="V1558" s="79"/>
      <c r="W1558" s="79"/>
      <c r="X1558" s="79"/>
      <c r="Y1558" s="79"/>
      <c r="Z1558" s="79"/>
      <c r="AA1558" s="79" t="n">
        <f aca="false">SUM(C1558:T1558)</f>
        <v>14113</v>
      </c>
      <c r="AB1558" s="79"/>
      <c r="AC1558" s="79"/>
      <c r="AD1558" s="79"/>
      <c r="AE1558" s="87" t="n">
        <v>0</v>
      </c>
      <c r="AF1558" s="79"/>
      <c r="AG1558" s="79"/>
      <c r="AH1558" s="79"/>
      <c r="AI1558" s="79"/>
      <c r="AJ1558" s="79"/>
      <c r="AK1558" s="79"/>
      <c r="AL1558" s="79"/>
      <c r="AM1558" s="79"/>
      <c r="AN1558" s="79"/>
      <c r="AO1558" s="79"/>
      <c r="AP1558" s="79"/>
      <c r="AQ1558" s="79"/>
    </row>
    <row r="1559" customFormat="false" ht="15" hidden="false" customHeight="false" outlineLevel="0" collapsed="false">
      <c r="A1559" s="83" t="n">
        <v>43969</v>
      </c>
      <c r="B1559" s="79"/>
      <c r="C1559" s="79" t="n">
        <v>8191</v>
      </c>
      <c r="D1559" s="79" t="n">
        <v>5289</v>
      </c>
      <c r="E1559" s="79" t="n">
        <v>2321</v>
      </c>
      <c r="F1559" s="87" t="n">
        <v>87</v>
      </c>
      <c r="G1559" s="87" t="n">
        <v>225</v>
      </c>
      <c r="H1559" s="87" t="n">
        <v>29</v>
      </c>
      <c r="I1559" s="87" t="n">
        <v>4620</v>
      </c>
      <c r="J1559" s="87" t="n">
        <v>130</v>
      </c>
      <c r="K1559" s="87" t="n">
        <v>45</v>
      </c>
      <c r="L1559" s="87" t="n">
        <v>87</v>
      </c>
      <c r="M1559" s="87" t="n">
        <v>86</v>
      </c>
      <c r="N1559" s="87" t="n">
        <v>29</v>
      </c>
      <c r="O1559" s="87" t="n">
        <v>61</v>
      </c>
      <c r="P1559" s="87" t="n">
        <v>16</v>
      </c>
      <c r="Q1559" s="87" t="n">
        <v>52</v>
      </c>
      <c r="R1559" s="87" t="n">
        <v>67</v>
      </c>
      <c r="S1559" s="87" t="n">
        <v>505</v>
      </c>
      <c r="T1559" s="87" t="n">
        <v>47</v>
      </c>
      <c r="U1559" s="79"/>
      <c r="V1559" s="79"/>
      <c r="W1559" s="79"/>
      <c r="X1559" s="79"/>
      <c r="Y1559" s="79"/>
      <c r="Z1559" s="79"/>
      <c r="AA1559" s="79" t="n">
        <f aca="false">SUM(C1559:T1559)</f>
        <v>21887</v>
      </c>
      <c r="AB1559" s="79"/>
      <c r="AC1559" s="79"/>
      <c r="AD1559" s="79"/>
      <c r="AE1559" s="87" t="n">
        <v>60</v>
      </c>
      <c r="AF1559" s="79"/>
      <c r="AG1559" s="79"/>
      <c r="AH1559" s="79"/>
      <c r="AI1559" s="79"/>
      <c r="AJ1559" s="79"/>
      <c r="AK1559" s="79"/>
      <c r="AL1559" s="79"/>
      <c r="AM1559" s="79"/>
      <c r="AN1559" s="79"/>
      <c r="AO1559" s="79"/>
      <c r="AP1559" s="79"/>
      <c r="AQ1559" s="79"/>
    </row>
    <row r="1560" customFormat="false" ht="15" hidden="false" customHeight="false" outlineLevel="0" collapsed="false">
      <c r="A1560" s="83" t="n">
        <v>43970</v>
      </c>
      <c r="B1560" s="79"/>
      <c r="C1560" s="79" t="n">
        <v>6076</v>
      </c>
      <c r="D1560" s="79" t="n">
        <v>5595</v>
      </c>
      <c r="E1560" s="79" t="n">
        <v>4204</v>
      </c>
      <c r="F1560" s="87" t="n">
        <v>201</v>
      </c>
      <c r="G1560" s="87" t="n">
        <v>93</v>
      </c>
      <c r="H1560" s="87" t="n">
        <v>42</v>
      </c>
      <c r="I1560" s="87" t="n">
        <v>6418</v>
      </c>
      <c r="J1560" s="87" t="n">
        <v>11</v>
      </c>
      <c r="K1560" s="87" t="n">
        <v>55</v>
      </c>
      <c r="L1560" s="87" t="n">
        <v>33</v>
      </c>
      <c r="M1560" s="87" t="n">
        <v>199</v>
      </c>
      <c r="N1560" s="87" t="n">
        <v>33</v>
      </c>
      <c r="O1560" s="87" t="n">
        <v>115</v>
      </c>
      <c r="P1560" s="87" t="n">
        <v>4</v>
      </c>
      <c r="Q1560" s="87" t="n">
        <v>160</v>
      </c>
      <c r="R1560" s="87" t="n">
        <v>204</v>
      </c>
      <c r="S1560" s="87" t="n">
        <v>60</v>
      </c>
      <c r="T1560" s="87" t="n">
        <v>24</v>
      </c>
      <c r="U1560" s="79"/>
      <c r="V1560" s="79"/>
      <c r="W1560" s="79"/>
      <c r="X1560" s="79"/>
      <c r="Y1560" s="79"/>
      <c r="Z1560" s="79"/>
      <c r="AA1560" s="79" t="n">
        <f aca="false">SUM(C1560:T1560)</f>
        <v>23527</v>
      </c>
      <c r="AB1560" s="79"/>
      <c r="AC1560" s="79"/>
      <c r="AD1560" s="79"/>
      <c r="AE1560" s="87" t="n">
        <v>45</v>
      </c>
      <c r="AF1560" s="79"/>
      <c r="AG1560" s="79"/>
      <c r="AH1560" s="79"/>
      <c r="AI1560" s="79"/>
      <c r="AJ1560" s="79"/>
      <c r="AK1560" s="79"/>
      <c r="AL1560" s="79"/>
      <c r="AM1560" s="79"/>
      <c r="AN1560" s="79"/>
      <c r="AO1560" s="79"/>
      <c r="AP1560" s="79"/>
      <c r="AQ1560" s="79"/>
    </row>
    <row r="1561" customFormat="false" ht="15" hidden="false" customHeight="false" outlineLevel="0" collapsed="false">
      <c r="A1561" s="83" t="n">
        <v>43971</v>
      </c>
      <c r="B1561" s="79"/>
      <c r="C1561" s="79" t="n">
        <v>7865</v>
      </c>
      <c r="D1561" s="79" t="n">
        <v>8217</v>
      </c>
      <c r="E1561" s="79" t="n">
        <v>5432</v>
      </c>
      <c r="F1561" s="87" t="n">
        <v>84</v>
      </c>
      <c r="G1561" s="87" t="n">
        <v>140</v>
      </c>
      <c r="H1561" s="87" t="n">
        <v>50</v>
      </c>
      <c r="I1561" s="87" t="n">
        <v>4064</v>
      </c>
      <c r="J1561" s="87" t="n">
        <v>6</v>
      </c>
      <c r="K1561" s="87" t="n">
        <v>136</v>
      </c>
      <c r="L1561" s="87" t="n">
        <v>38</v>
      </c>
      <c r="M1561" s="87" t="n">
        <v>156</v>
      </c>
      <c r="N1561" s="87" t="n">
        <v>40</v>
      </c>
      <c r="O1561" s="87" t="n">
        <v>220</v>
      </c>
      <c r="P1561" s="87" t="n">
        <v>28</v>
      </c>
      <c r="Q1561" s="87" t="n">
        <v>93</v>
      </c>
      <c r="R1561" s="87" t="n">
        <v>19</v>
      </c>
      <c r="S1561" s="87" t="n">
        <v>217</v>
      </c>
      <c r="T1561" s="87" t="n">
        <v>76</v>
      </c>
      <c r="U1561" s="79"/>
      <c r="V1561" s="79"/>
      <c r="W1561" s="79"/>
      <c r="X1561" s="79"/>
      <c r="Y1561" s="79"/>
      <c r="Z1561" s="79"/>
      <c r="AA1561" s="79" t="n">
        <f aca="false">SUM(C1561:T1561)</f>
        <v>26881</v>
      </c>
      <c r="AB1561" s="79"/>
      <c r="AC1561" s="79"/>
      <c r="AD1561" s="79"/>
      <c r="AE1561" s="87" t="n">
        <v>4</v>
      </c>
      <c r="AF1561" s="79"/>
      <c r="AG1561" s="79"/>
      <c r="AH1561" s="79"/>
      <c r="AI1561" s="79"/>
      <c r="AJ1561" s="79"/>
      <c r="AK1561" s="79"/>
      <c r="AL1561" s="79"/>
      <c r="AM1561" s="79"/>
      <c r="AN1561" s="79"/>
      <c r="AO1561" s="79"/>
      <c r="AP1561" s="79"/>
      <c r="AQ1561" s="79"/>
    </row>
    <row r="1562" customFormat="false" ht="15" hidden="false" customHeight="false" outlineLevel="0" collapsed="false">
      <c r="A1562" s="83" t="n">
        <v>43972</v>
      </c>
      <c r="B1562" s="79"/>
      <c r="C1562" s="79" t="n">
        <v>4550</v>
      </c>
      <c r="D1562" s="79" t="n">
        <v>8260</v>
      </c>
      <c r="E1562" s="79" t="n">
        <v>3158</v>
      </c>
      <c r="F1562" s="87" t="n">
        <v>41</v>
      </c>
      <c r="G1562" s="87" t="n">
        <v>68</v>
      </c>
      <c r="H1562" s="87" t="n">
        <v>25</v>
      </c>
      <c r="I1562" s="87" t="n">
        <v>2822</v>
      </c>
      <c r="J1562" s="87" t="n">
        <v>3</v>
      </c>
      <c r="K1562" s="87" t="n">
        <v>105</v>
      </c>
      <c r="L1562" s="87" t="n">
        <v>113</v>
      </c>
      <c r="M1562" s="87" t="n">
        <v>96</v>
      </c>
      <c r="N1562" s="87" t="n">
        <v>77</v>
      </c>
      <c r="O1562" s="87" t="n">
        <v>190</v>
      </c>
      <c r="P1562" s="87" t="n">
        <v>27</v>
      </c>
      <c r="Q1562" s="87" t="n">
        <v>349</v>
      </c>
      <c r="R1562" s="87" t="n">
        <v>67</v>
      </c>
      <c r="S1562" s="87" t="n">
        <v>85</v>
      </c>
      <c r="T1562" s="87" t="n">
        <v>34</v>
      </c>
      <c r="U1562" s="79"/>
      <c r="V1562" s="79"/>
      <c r="W1562" s="79"/>
      <c r="X1562" s="79"/>
      <c r="Y1562" s="79"/>
      <c r="Z1562" s="79"/>
      <c r="AA1562" s="79" t="n">
        <f aca="false">SUM(C1562:T1562)</f>
        <v>20070</v>
      </c>
      <c r="AB1562" s="79"/>
      <c r="AC1562" s="79"/>
      <c r="AD1562" s="79"/>
      <c r="AE1562" s="87" t="n">
        <v>36</v>
      </c>
      <c r="AF1562" s="79"/>
      <c r="AG1562" s="79"/>
      <c r="AH1562" s="79"/>
      <c r="AI1562" s="79"/>
      <c r="AJ1562" s="79"/>
      <c r="AK1562" s="79"/>
      <c r="AL1562" s="79"/>
      <c r="AM1562" s="79"/>
      <c r="AN1562" s="79"/>
      <c r="AO1562" s="79"/>
      <c r="AP1562" s="79"/>
      <c r="AQ1562" s="79"/>
    </row>
    <row r="1563" customFormat="false" ht="15" hidden="false" customHeight="false" outlineLevel="0" collapsed="false">
      <c r="A1563" s="83" t="n">
        <v>43973</v>
      </c>
      <c r="B1563" s="79"/>
      <c r="C1563" s="79" t="n">
        <v>5101</v>
      </c>
      <c r="D1563" s="79" t="n">
        <v>5466</v>
      </c>
      <c r="E1563" s="79" t="n">
        <v>4189</v>
      </c>
      <c r="F1563" s="87" t="n">
        <v>177</v>
      </c>
      <c r="G1563" s="87" t="n">
        <v>55</v>
      </c>
      <c r="H1563" s="87" t="n">
        <v>43</v>
      </c>
      <c r="I1563" s="87" t="n">
        <v>3037</v>
      </c>
      <c r="J1563" s="87" t="n">
        <v>32</v>
      </c>
      <c r="K1563" s="87" t="n">
        <v>45</v>
      </c>
      <c r="L1563" s="87" t="n">
        <v>62</v>
      </c>
      <c r="M1563" s="87" t="n">
        <v>530</v>
      </c>
      <c r="N1563" s="87" t="n">
        <v>85</v>
      </c>
      <c r="O1563" s="87" t="n">
        <v>69</v>
      </c>
      <c r="P1563" s="87" t="n">
        <v>6</v>
      </c>
      <c r="Q1563" s="87" t="n">
        <v>12</v>
      </c>
      <c r="R1563" s="87" t="n">
        <v>64</v>
      </c>
      <c r="S1563" s="87" t="n">
        <v>47</v>
      </c>
      <c r="T1563" s="87" t="n">
        <v>0</v>
      </c>
      <c r="U1563" s="79"/>
      <c r="V1563" s="79"/>
      <c r="W1563" s="79"/>
      <c r="X1563" s="79"/>
      <c r="Y1563" s="79"/>
      <c r="Z1563" s="79"/>
      <c r="AA1563" s="79" t="n">
        <f aca="false">SUM(C1563:T1563)</f>
        <v>19020</v>
      </c>
      <c r="AB1563" s="79"/>
      <c r="AC1563" s="79"/>
      <c r="AD1563" s="79"/>
      <c r="AE1563" s="87" t="n">
        <v>22</v>
      </c>
      <c r="AF1563" s="79"/>
      <c r="AG1563" s="79"/>
      <c r="AH1563" s="79"/>
      <c r="AI1563" s="79"/>
      <c r="AJ1563" s="79"/>
      <c r="AK1563" s="79"/>
      <c r="AL1563" s="79"/>
      <c r="AM1563" s="79"/>
      <c r="AN1563" s="79"/>
      <c r="AO1563" s="79"/>
      <c r="AP1563" s="79"/>
      <c r="AQ1563" s="79"/>
    </row>
    <row r="1564" customFormat="false" ht="15" hidden="false" customHeight="false" outlineLevel="0" collapsed="false">
      <c r="A1564" s="83" t="n">
        <v>43974</v>
      </c>
      <c r="B1564" s="79"/>
      <c r="C1564" s="79" t="n">
        <v>3698</v>
      </c>
      <c r="D1564" s="79" t="n">
        <v>8686</v>
      </c>
      <c r="E1564" s="79" t="n">
        <v>3152</v>
      </c>
      <c r="F1564" s="87" t="n">
        <v>165</v>
      </c>
      <c r="G1564" s="87" t="n">
        <v>99</v>
      </c>
      <c r="H1564" s="87" t="n">
        <v>38</v>
      </c>
      <c r="I1564" s="87" t="n">
        <v>5177</v>
      </c>
      <c r="J1564" s="87" t="n">
        <v>35</v>
      </c>
      <c r="K1564" s="87" t="n">
        <v>24</v>
      </c>
      <c r="L1564" s="87" t="n">
        <v>112</v>
      </c>
      <c r="M1564" s="87" t="n">
        <v>666</v>
      </c>
      <c r="N1564" s="87" t="n">
        <v>161</v>
      </c>
      <c r="O1564" s="87" t="n">
        <v>77</v>
      </c>
      <c r="P1564" s="87" t="n">
        <v>31</v>
      </c>
      <c r="Q1564" s="87" t="n">
        <v>50</v>
      </c>
      <c r="R1564" s="87" t="n">
        <v>58</v>
      </c>
      <c r="S1564" s="87" t="n">
        <v>67</v>
      </c>
      <c r="T1564" s="87" t="n">
        <v>1795</v>
      </c>
      <c r="U1564" s="79"/>
      <c r="V1564" s="79"/>
      <c r="W1564" s="79"/>
      <c r="X1564" s="79"/>
      <c r="Y1564" s="79"/>
      <c r="Z1564" s="79"/>
      <c r="AA1564" s="79" t="n">
        <f aca="false">SUM(C1564:T1564)</f>
        <v>24091</v>
      </c>
      <c r="AB1564" s="79"/>
      <c r="AC1564" s="79"/>
      <c r="AD1564" s="79"/>
      <c r="AE1564" s="87" t="n">
        <v>6</v>
      </c>
      <c r="AF1564" s="79"/>
      <c r="AG1564" s="79"/>
      <c r="AH1564" s="79"/>
      <c r="AI1564" s="79"/>
      <c r="AJ1564" s="79"/>
      <c r="AK1564" s="79"/>
      <c r="AL1564" s="79"/>
      <c r="AM1564" s="79"/>
      <c r="AN1564" s="79"/>
      <c r="AO1564" s="79"/>
      <c r="AP1564" s="79"/>
      <c r="AQ1564" s="79"/>
    </row>
    <row r="1565" customFormat="false" ht="15" hidden="false" customHeight="false" outlineLevel="0" collapsed="false">
      <c r="A1565" s="83" t="n">
        <v>43975</v>
      </c>
      <c r="B1565" s="79"/>
      <c r="C1565" s="79" t="n">
        <v>7390</v>
      </c>
      <c r="D1565" s="79" t="n">
        <v>4525</v>
      </c>
      <c r="E1565" s="79" t="n">
        <v>5411</v>
      </c>
      <c r="F1565" s="87" t="n">
        <v>611</v>
      </c>
      <c r="G1565" s="87" t="n">
        <v>281</v>
      </c>
      <c r="H1565" s="87" t="n">
        <v>63</v>
      </c>
      <c r="I1565" s="87" t="n">
        <v>6042</v>
      </c>
      <c r="J1565" s="87" t="n">
        <v>6</v>
      </c>
      <c r="K1565" s="87" t="n">
        <v>26</v>
      </c>
      <c r="L1565" s="87" t="n">
        <v>45</v>
      </c>
      <c r="M1565" s="87" t="n">
        <v>655</v>
      </c>
      <c r="N1565" s="87" t="n">
        <v>13</v>
      </c>
      <c r="O1565" s="87" t="n">
        <v>169</v>
      </c>
      <c r="P1565" s="87" t="n">
        <v>12</v>
      </c>
      <c r="Q1565" s="87" t="n">
        <v>47</v>
      </c>
      <c r="R1565" s="87" t="n">
        <v>89</v>
      </c>
      <c r="S1565" s="87" t="n">
        <v>53</v>
      </c>
      <c r="T1565" s="87" t="n">
        <v>692</v>
      </c>
      <c r="U1565" s="79"/>
      <c r="V1565" s="79"/>
      <c r="W1565" s="79"/>
      <c r="X1565" s="79"/>
      <c r="Y1565" s="79"/>
      <c r="Z1565" s="79"/>
      <c r="AA1565" s="79" t="n">
        <f aca="false">SUM(C1565:T1565)</f>
        <v>26130</v>
      </c>
      <c r="AB1565" s="79"/>
      <c r="AC1565" s="79"/>
      <c r="AD1565" s="79"/>
      <c r="AE1565" s="87" t="n">
        <v>13</v>
      </c>
      <c r="AF1565" s="79"/>
      <c r="AG1565" s="79"/>
      <c r="AH1565" s="79"/>
      <c r="AI1565" s="79"/>
      <c r="AJ1565" s="79"/>
      <c r="AK1565" s="79"/>
      <c r="AL1565" s="79"/>
      <c r="AM1565" s="79"/>
      <c r="AN1565" s="79"/>
      <c r="AO1565" s="79"/>
      <c r="AP1565" s="79"/>
      <c r="AQ1565" s="79"/>
    </row>
    <row r="1566" customFormat="false" ht="15" hidden="false" customHeight="false" outlineLevel="0" collapsed="false">
      <c r="A1566" s="83" t="n">
        <v>43976</v>
      </c>
      <c r="B1566" s="79"/>
      <c r="C1566" s="79" t="n">
        <v>11185</v>
      </c>
      <c r="D1566" s="79" t="n">
        <v>0</v>
      </c>
      <c r="E1566" s="79" t="n">
        <v>5178</v>
      </c>
      <c r="F1566" s="87" t="n">
        <v>2332</v>
      </c>
      <c r="G1566" s="87" t="n">
        <v>478</v>
      </c>
      <c r="H1566" s="87" t="n">
        <v>119</v>
      </c>
      <c r="I1566" s="87" t="n">
        <v>2604</v>
      </c>
      <c r="J1566" s="87" t="n">
        <v>22</v>
      </c>
      <c r="K1566" s="87" t="n">
        <v>50</v>
      </c>
      <c r="L1566" s="87" t="n">
        <v>28</v>
      </c>
      <c r="M1566" s="87" t="n">
        <v>334</v>
      </c>
      <c r="N1566" s="87" t="n">
        <v>56</v>
      </c>
      <c r="O1566" s="87" t="n">
        <v>219</v>
      </c>
      <c r="P1566" s="87" t="n">
        <v>14</v>
      </c>
      <c r="Q1566" s="87" t="n">
        <v>76</v>
      </c>
      <c r="R1566" s="87" t="n">
        <v>47</v>
      </c>
      <c r="S1566" s="87" t="n">
        <v>219</v>
      </c>
      <c r="T1566" s="87" t="n">
        <v>447</v>
      </c>
      <c r="U1566" s="79"/>
      <c r="V1566" s="79"/>
      <c r="W1566" s="79"/>
      <c r="X1566" s="79"/>
      <c r="Y1566" s="79"/>
      <c r="Z1566" s="79"/>
      <c r="AA1566" s="79" t="n">
        <f aca="false">SUM(C1566:T1566)</f>
        <v>23408</v>
      </c>
      <c r="AB1566" s="79"/>
      <c r="AC1566" s="79"/>
      <c r="AD1566" s="79"/>
      <c r="AE1566" s="87" t="n">
        <v>25</v>
      </c>
      <c r="AF1566" s="79"/>
      <c r="AG1566" s="79"/>
      <c r="AH1566" s="79"/>
      <c r="AI1566" s="79"/>
      <c r="AJ1566" s="79"/>
      <c r="AK1566" s="79"/>
      <c r="AL1566" s="79"/>
      <c r="AM1566" s="79"/>
      <c r="AN1566" s="79"/>
      <c r="AO1566" s="79"/>
      <c r="AP1566" s="79"/>
      <c r="AQ1566" s="79"/>
    </row>
    <row r="1567" customFormat="false" ht="15" hidden="false" customHeight="false" outlineLevel="0" collapsed="false">
      <c r="A1567" s="83" t="n">
        <v>43977</v>
      </c>
      <c r="B1567" s="79"/>
      <c r="C1567" s="79" t="n">
        <v>12434</v>
      </c>
      <c r="D1567" s="79" t="n">
        <v>0</v>
      </c>
      <c r="E1567" s="79" t="n">
        <v>5539</v>
      </c>
      <c r="F1567" s="87" t="n">
        <v>517</v>
      </c>
      <c r="G1567" s="87" t="n">
        <v>174</v>
      </c>
      <c r="H1567" s="87" t="n">
        <v>93</v>
      </c>
      <c r="I1567" s="87" t="n">
        <v>3411</v>
      </c>
      <c r="J1567" s="87" t="n">
        <v>134</v>
      </c>
      <c r="K1567" s="87" t="n">
        <v>181</v>
      </c>
      <c r="L1567" s="87" t="n">
        <v>55</v>
      </c>
      <c r="M1567" s="87" t="n">
        <v>190</v>
      </c>
      <c r="N1567" s="87" t="n">
        <v>87</v>
      </c>
      <c r="O1567" s="87" t="n">
        <v>1193</v>
      </c>
      <c r="P1567" s="87" t="n">
        <v>0</v>
      </c>
      <c r="Q1567" s="87" t="n">
        <v>38</v>
      </c>
      <c r="R1567" s="87" t="n">
        <v>1</v>
      </c>
      <c r="S1567" s="87" t="n">
        <v>213</v>
      </c>
      <c r="T1567" s="87" t="n">
        <v>138</v>
      </c>
      <c r="U1567" s="79"/>
      <c r="V1567" s="79"/>
      <c r="W1567" s="79"/>
      <c r="X1567" s="79"/>
      <c r="Y1567" s="79"/>
      <c r="Z1567" s="79"/>
      <c r="AA1567" s="79" t="n">
        <f aca="false">SUM(C1567:T1567)</f>
        <v>24398</v>
      </c>
      <c r="AB1567" s="79"/>
      <c r="AC1567" s="79"/>
      <c r="AD1567" s="79"/>
      <c r="AE1567" s="87" t="n">
        <v>108</v>
      </c>
      <c r="AF1567" s="79"/>
      <c r="AG1567" s="79"/>
      <c r="AH1567" s="79"/>
      <c r="AI1567" s="79"/>
      <c r="AJ1567" s="79"/>
      <c r="AK1567" s="79"/>
      <c r="AL1567" s="79"/>
      <c r="AM1567" s="79"/>
      <c r="AN1567" s="79"/>
      <c r="AO1567" s="79"/>
      <c r="AP1567" s="79"/>
      <c r="AQ1567" s="79"/>
    </row>
    <row r="1568" customFormat="false" ht="15" hidden="false" customHeight="false" outlineLevel="0" collapsed="false">
      <c r="A1568" s="83" t="n">
        <v>43978</v>
      </c>
      <c r="B1568" s="79"/>
      <c r="C1568" s="79" t="n">
        <v>6620</v>
      </c>
      <c r="D1568" s="79" t="n">
        <v>0</v>
      </c>
      <c r="E1568" s="79" t="n">
        <v>4483</v>
      </c>
      <c r="F1568" s="87" t="n">
        <v>260</v>
      </c>
      <c r="G1568" s="87" t="n">
        <v>103</v>
      </c>
      <c r="H1568" s="87" t="n">
        <v>130</v>
      </c>
      <c r="I1568" s="87" t="n">
        <v>3497</v>
      </c>
      <c r="J1568" s="87" t="n">
        <v>1</v>
      </c>
      <c r="K1568" s="87" t="n">
        <v>153</v>
      </c>
      <c r="L1568" s="87" t="n">
        <v>107</v>
      </c>
      <c r="M1568" s="87" t="n">
        <v>212</v>
      </c>
      <c r="N1568" s="87" t="n">
        <v>16</v>
      </c>
      <c r="O1568" s="87" t="n">
        <v>277</v>
      </c>
      <c r="P1568" s="87" t="n">
        <v>101</v>
      </c>
      <c r="Q1568" s="87" t="n">
        <v>80</v>
      </c>
      <c r="R1568" s="87" t="n">
        <v>21</v>
      </c>
      <c r="S1568" s="87" t="n">
        <v>43</v>
      </c>
      <c r="T1568" s="87" t="n">
        <v>277</v>
      </c>
      <c r="U1568" s="79"/>
      <c r="V1568" s="79"/>
      <c r="W1568" s="79"/>
      <c r="X1568" s="79"/>
      <c r="Y1568" s="79"/>
      <c r="Z1568" s="79"/>
      <c r="AA1568" s="79" t="n">
        <f aca="false">SUM(C1568:T1568)</f>
        <v>16381</v>
      </c>
      <c r="AB1568" s="79"/>
      <c r="AC1568" s="79"/>
      <c r="AD1568" s="79"/>
      <c r="AE1568" s="87" t="n">
        <v>13</v>
      </c>
      <c r="AF1568" s="79"/>
      <c r="AG1568" s="79"/>
      <c r="AH1568" s="79"/>
      <c r="AI1568" s="79"/>
      <c r="AJ1568" s="79"/>
      <c r="AK1568" s="79"/>
      <c r="AL1568" s="79"/>
      <c r="AM1568" s="79"/>
      <c r="AN1568" s="79"/>
      <c r="AO1568" s="79"/>
      <c r="AP1568" s="79"/>
      <c r="AQ1568" s="79"/>
    </row>
    <row r="1569" customFormat="false" ht="15" hidden="false" customHeight="false" outlineLevel="0" collapsed="false">
      <c r="A1569" s="83" t="n">
        <v>43979</v>
      </c>
      <c r="B1569" s="79"/>
      <c r="C1569" s="79" t="n">
        <v>8271</v>
      </c>
      <c r="D1569" s="79" t="n">
        <v>0</v>
      </c>
      <c r="E1569" s="79" t="n">
        <v>5336</v>
      </c>
      <c r="F1569" s="87" t="n">
        <v>2049</v>
      </c>
      <c r="G1569" s="87" t="n">
        <v>418</v>
      </c>
      <c r="H1569" s="87" t="n">
        <v>88</v>
      </c>
      <c r="I1569" s="87" t="n">
        <v>2745</v>
      </c>
      <c r="J1569" s="87" t="n">
        <v>9</v>
      </c>
      <c r="K1569" s="87" t="n">
        <v>84</v>
      </c>
      <c r="L1569" s="87" t="n">
        <v>45</v>
      </c>
      <c r="M1569" s="87" t="n">
        <v>77</v>
      </c>
      <c r="N1569" s="87" t="n">
        <v>26</v>
      </c>
      <c r="O1569" s="87" t="n">
        <v>144</v>
      </c>
      <c r="P1569" s="87" t="n">
        <v>120</v>
      </c>
      <c r="Q1569" s="87" t="n">
        <v>183</v>
      </c>
      <c r="R1569" s="87" t="n">
        <v>2</v>
      </c>
      <c r="S1569" s="87" t="n">
        <v>358</v>
      </c>
      <c r="T1569" s="87" t="n">
        <v>64</v>
      </c>
      <c r="U1569" s="79"/>
      <c r="V1569" s="79"/>
      <c r="W1569" s="79"/>
      <c r="X1569" s="79"/>
      <c r="Y1569" s="79"/>
      <c r="Z1569" s="79"/>
      <c r="AA1569" s="79" t="n">
        <f aca="false">SUM(C1569:T1569)</f>
        <v>20019</v>
      </c>
      <c r="AB1569" s="79"/>
      <c r="AC1569" s="79"/>
      <c r="AD1569" s="79"/>
      <c r="AE1569" s="87" t="n">
        <v>0</v>
      </c>
      <c r="AF1569" s="79"/>
      <c r="AG1569" s="79"/>
      <c r="AH1569" s="79"/>
      <c r="AI1569" s="79"/>
      <c r="AJ1569" s="79"/>
      <c r="AK1569" s="79"/>
      <c r="AL1569" s="79"/>
      <c r="AM1569" s="79"/>
      <c r="AN1569" s="79"/>
      <c r="AO1569" s="79"/>
      <c r="AP1569" s="79"/>
      <c r="AQ1569" s="79"/>
    </row>
    <row r="1570" customFormat="false" ht="15" hidden="false" customHeight="false" outlineLevel="0" collapsed="false">
      <c r="A1570" s="83" t="n">
        <v>43980</v>
      </c>
      <c r="B1570" s="79"/>
      <c r="C1570" s="79" t="n">
        <v>4975</v>
      </c>
      <c r="D1570" s="79" t="n">
        <v>0</v>
      </c>
      <c r="E1570" s="79" t="n">
        <v>4709</v>
      </c>
      <c r="F1570" s="87" t="n">
        <v>97</v>
      </c>
      <c r="G1570" s="87" t="n">
        <v>125</v>
      </c>
      <c r="H1570" s="87" t="n">
        <v>53</v>
      </c>
      <c r="I1570" s="87" t="n">
        <v>2177</v>
      </c>
      <c r="J1570" s="87" t="n">
        <v>5</v>
      </c>
      <c r="K1570" s="87" t="n">
        <v>96</v>
      </c>
      <c r="L1570" s="87" t="n">
        <v>75</v>
      </c>
      <c r="M1570" s="87" t="n">
        <v>57</v>
      </c>
      <c r="N1570" s="87" t="n">
        <v>22</v>
      </c>
      <c r="O1570" s="87" t="n">
        <v>124</v>
      </c>
      <c r="P1570" s="87" t="n">
        <v>36</v>
      </c>
      <c r="Q1570" s="87" t="n">
        <v>89</v>
      </c>
      <c r="R1570" s="87" t="n">
        <v>96</v>
      </c>
      <c r="S1570" s="87" t="n">
        <v>33</v>
      </c>
      <c r="T1570" s="87" t="n">
        <v>33</v>
      </c>
      <c r="U1570" s="79"/>
      <c r="V1570" s="79"/>
      <c r="W1570" s="79"/>
      <c r="X1570" s="79"/>
      <c r="Y1570" s="79"/>
      <c r="Z1570" s="79"/>
      <c r="AA1570" s="79" t="n">
        <f aca="false">SUM(C1570:T1570)</f>
        <v>12802</v>
      </c>
      <c r="AB1570" s="79"/>
      <c r="AC1570" s="79"/>
      <c r="AD1570" s="79"/>
      <c r="AE1570" s="87" t="n">
        <v>6</v>
      </c>
      <c r="AF1570" s="79"/>
      <c r="AG1570" s="79"/>
      <c r="AH1570" s="79"/>
      <c r="AI1570" s="79"/>
      <c r="AJ1570" s="79"/>
      <c r="AK1570" s="79"/>
      <c r="AL1570" s="79"/>
      <c r="AM1570" s="79"/>
      <c r="AN1570" s="79"/>
      <c r="AO1570" s="79"/>
      <c r="AP1570" s="79"/>
      <c r="AQ1570" s="79"/>
    </row>
    <row r="1571" customFormat="false" ht="15" hidden="false" customHeight="false" outlineLevel="0" collapsed="false">
      <c r="A1571" s="83" t="n">
        <v>43981</v>
      </c>
      <c r="B1571" s="79"/>
      <c r="C1571" s="79" t="n">
        <v>3449</v>
      </c>
      <c r="D1571" s="79" t="n">
        <v>0</v>
      </c>
      <c r="E1571" s="79" t="n">
        <v>4915</v>
      </c>
      <c r="F1571" s="87" t="n">
        <v>1003</v>
      </c>
      <c r="G1571" s="87" t="n">
        <v>193</v>
      </c>
      <c r="H1571" s="87" t="n">
        <v>78</v>
      </c>
      <c r="I1571" s="87" t="n">
        <v>4769</v>
      </c>
      <c r="J1571" s="87" t="n">
        <v>223</v>
      </c>
      <c r="K1571" s="87" t="n">
        <v>126</v>
      </c>
      <c r="L1571" s="87" t="n">
        <v>27</v>
      </c>
      <c r="M1571" s="87" t="n">
        <v>287</v>
      </c>
      <c r="N1571" s="87" t="n">
        <v>32</v>
      </c>
      <c r="O1571" s="87" t="n">
        <v>110</v>
      </c>
      <c r="P1571" s="87" t="n">
        <v>0</v>
      </c>
      <c r="Q1571" s="87" t="n">
        <v>97</v>
      </c>
      <c r="R1571" s="87" t="n">
        <v>14</v>
      </c>
      <c r="S1571" s="87" t="n">
        <v>180</v>
      </c>
      <c r="T1571" s="87" t="n">
        <v>103</v>
      </c>
      <c r="U1571" s="79"/>
      <c r="V1571" s="79"/>
      <c r="W1571" s="79"/>
      <c r="X1571" s="79"/>
      <c r="Y1571" s="79"/>
      <c r="Z1571" s="79"/>
      <c r="AA1571" s="79" t="n">
        <f aca="false">SUM(C1571:T1571)</f>
        <v>15606</v>
      </c>
      <c r="AB1571" s="79"/>
      <c r="AC1571" s="79"/>
      <c r="AD1571" s="79"/>
      <c r="AE1571" s="87" t="n">
        <v>125</v>
      </c>
      <c r="AF1571" s="79"/>
      <c r="AG1571" s="79"/>
      <c r="AH1571" s="79"/>
      <c r="AI1571" s="79"/>
      <c r="AJ1571" s="79"/>
      <c r="AK1571" s="79"/>
      <c r="AL1571" s="79"/>
      <c r="AM1571" s="79"/>
      <c r="AN1571" s="79"/>
      <c r="AO1571" s="79"/>
      <c r="AP1571" s="79"/>
      <c r="AQ1571" s="79"/>
    </row>
    <row r="1572" customFormat="false" ht="15" hidden="false" customHeight="false" outlineLevel="0" collapsed="false">
      <c r="A1572" s="83" t="n">
        <v>43982</v>
      </c>
      <c r="B1572" s="79"/>
      <c r="C1572" s="79" t="n">
        <v>4239</v>
      </c>
      <c r="D1572" s="79" t="n">
        <v>3851</v>
      </c>
      <c r="E1572" s="79" t="n">
        <v>4711</v>
      </c>
      <c r="F1572" s="87" t="n">
        <v>390</v>
      </c>
      <c r="G1572" s="87" t="n">
        <v>88</v>
      </c>
      <c r="H1572" s="87" t="n">
        <v>136</v>
      </c>
      <c r="I1572" s="87" t="n">
        <v>2221</v>
      </c>
      <c r="J1572" s="87" t="n">
        <v>1</v>
      </c>
      <c r="K1572" s="87" t="n">
        <v>140</v>
      </c>
      <c r="L1572" s="87" t="n">
        <v>62</v>
      </c>
      <c r="M1572" s="87" t="n">
        <v>417</v>
      </c>
      <c r="N1572" s="87" t="n">
        <v>55</v>
      </c>
      <c r="O1572" s="87" t="n">
        <v>98</v>
      </c>
      <c r="P1572" s="87" t="n">
        <v>1</v>
      </c>
      <c r="Q1572" s="87" t="n">
        <v>24</v>
      </c>
      <c r="R1572" s="87" t="n">
        <v>6</v>
      </c>
      <c r="S1572" s="87" t="n">
        <v>300</v>
      </c>
      <c r="T1572" s="87" t="n">
        <v>579</v>
      </c>
      <c r="U1572" s="79"/>
      <c r="V1572" s="79"/>
      <c r="W1572" s="79"/>
      <c r="X1572" s="79"/>
      <c r="Y1572" s="79"/>
      <c r="Z1572" s="79"/>
      <c r="AA1572" s="79" t="n">
        <f aca="false">SUM(C1572:T1572)</f>
        <v>17319</v>
      </c>
      <c r="AB1572" s="79"/>
      <c r="AC1572" s="79"/>
      <c r="AD1572" s="79"/>
      <c r="AE1572" s="87" t="n">
        <v>14</v>
      </c>
      <c r="AF1572" s="79"/>
      <c r="AG1572" s="79"/>
      <c r="AH1572" s="79"/>
      <c r="AI1572" s="79"/>
      <c r="AJ1572" s="79"/>
      <c r="AK1572" s="79"/>
      <c r="AL1572" s="79"/>
      <c r="AM1572" s="79"/>
      <c r="AN1572" s="79"/>
      <c r="AO1572" s="79"/>
      <c r="AP1572" s="79"/>
      <c r="AQ1572" s="79"/>
    </row>
    <row r="1573" customFormat="false" ht="15" hidden="false" customHeight="false" outlineLevel="0" collapsed="false">
      <c r="A1573" s="83" t="n">
        <v>43983</v>
      </c>
      <c r="B1573" s="79"/>
      <c r="C1573" s="79" t="n">
        <v>2686</v>
      </c>
      <c r="D1573" s="79" t="n">
        <v>6396</v>
      </c>
      <c r="E1573" s="79" t="n">
        <v>4113</v>
      </c>
      <c r="F1573" s="87" t="n">
        <v>376</v>
      </c>
      <c r="G1573" s="87" t="n">
        <v>299</v>
      </c>
      <c r="H1573" s="87" t="n">
        <v>221</v>
      </c>
      <c r="I1573" s="87" t="n">
        <v>783</v>
      </c>
      <c r="J1573" s="87" t="n">
        <v>8</v>
      </c>
      <c r="K1573" s="87" t="n">
        <v>199</v>
      </c>
      <c r="L1573" s="87" t="n">
        <v>161</v>
      </c>
      <c r="M1573" s="87" t="n">
        <v>66</v>
      </c>
      <c r="N1573" s="87" t="n">
        <v>43</v>
      </c>
      <c r="O1573" s="87" t="n">
        <v>126</v>
      </c>
      <c r="P1573" s="87" t="n">
        <v>3</v>
      </c>
      <c r="Q1573" s="87" t="n">
        <v>123</v>
      </c>
      <c r="R1573" s="87" t="n">
        <v>62</v>
      </c>
      <c r="S1573" s="87" t="n">
        <v>129</v>
      </c>
      <c r="T1573" s="87" t="n">
        <v>43</v>
      </c>
      <c r="U1573" s="79"/>
      <c r="V1573" s="79"/>
      <c r="W1573" s="79"/>
      <c r="X1573" s="79"/>
      <c r="Y1573" s="79"/>
      <c r="Z1573" s="79"/>
      <c r="AA1573" s="79" t="n">
        <f aca="false">SUM(C1573:T1573)</f>
        <v>15837</v>
      </c>
      <c r="AB1573" s="79"/>
      <c r="AC1573" s="79"/>
      <c r="AD1573" s="79"/>
      <c r="AE1573" s="87" t="n">
        <v>65</v>
      </c>
      <c r="AF1573" s="79"/>
      <c r="AG1573" s="79"/>
      <c r="AH1573" s="79"/>
      <c r="AI1573" s="79"/>
      <c r="AJ1573" s="79"/>
      <c r="AK1573" s="79"/>
      <c r="AL1573" s="79"/>
      <c r="AM1573" s="79"/>
      <c r="AN1573" s="79"/>
      <c r="AO1573" s="79"/>
      <c r="AP1573" s="79"/>
      <c r="AQ1573" s="79"/>
    </row>
    <row r="1574" customFormat="false" ht="15" hidden="false" customHeight="false" outlineLevel="0" collapsed="false">
      <c r="A1574" s="83" t="n">
        <v>43984</v>
      </c>
      <c r="B1574" s="79"/>
      <c r="C1574" s="79" t="n">
        <v>2237</v>
      </c>
      <c r="D1574" s="79" t="n">
        <v>6611</v>
      </c>
      <c r="E1574" s="79" t="n">
        <v>7381</v>
      </c>
      <c r="F1574" s="87" t="n">
        <v>251</v>
      </c>
      <c r="G1574" s="87" t="n">
        <v>111</v>
      </c>
      <c r="H1574" s="87" t="n">
        <v>147</v>
      </c>
      <c r="I1574" s="87" t="n">
        <v>865</v>
      </c>
      <c r="J1574" s="87" t="n">
        <v>143</v>
      </c>
      <c r="K1574" s="87" t="n">
        <v>122</v>
      </c>
      <c r="L1574" s="87" t="n">
        <v>534</v>
      </c>
      <c r="M1574" s="87" t="n">
        <v>122</v>
      </c>
      <c r="N1574" s="87" t="n">
        <v>94</v>
      </c>
      <c r="O1574" s="87" t="n">
        <v>230</v>
      </c>
      <c r="P1574" s="87" t="n">
        <v>1</v>
      </c>
      <c r="Q1574" s="87" t="n">
        <v>14</v>
      </c>
      <c r="R1574" s="87" t="n">
        <v>63</v>
      </c>
      <c r="S1574" s="87" t="n">
        <v>91</v>
      </c>
      <c r="T1574" s="87" t="n">
        <v>158</v>
      </c>
      <c r="U1574" s="79"/>
      <c r="V1574" s="79"/>
      <c r="W1574" s="79"/>
      <c r="X1574" s="79"/>
      <c r="Y1574" s="79"/>
      <c r="Z1574" s="79"/>
      <c r="AA1574" s="79" t="n">
        <f aca="false">SUM(C1574:T1574)</f>
        <v>19175</v>
      </c>
      <c r="AB1574" s="79"/>
      <c r="AC1574" s="79"/>
      <c r="AD1574" s="79"/>
      <c r="AE1574" s="87" t="n">
        <v>46</v>
      </c>
      <c r="AF1574" s="79"/>
      <c r="AG1574" s="79"/>
      <c r="AH1574" s="79"/>
      <c r="AI1574" s="79"/>
      <c r="AJ1574" s="79"/>
      <c r="AK1574" s="79"/>
      <c r="AL1574" s="79"/>
      <c r="AM1574" s="79"/>
      <c r="AN1574" s="79"/>
      <c r="AO1574" s="79"/>
      <c r="AP1574" s="79"/>
      <c r="AQ1574" s="79"/>
    </row>
    <row r="1575" customFormat="false" ht="15" hidden="false" customHeight="false" outlineLevel="0" collapsed="false">
      <c r="A1575" s="83" t="n">
        <v>43985</v>
      </c>
      <c r="B1575" s="79"/>
      <c r="C1575" s="79" t="n">
        <v>1810</v>
      </c>
      <c r="D1575" s="79" t="n">
        <v>7205</v>
      </c>
      <c r="E1575" s="79" t="n">
        <v>2881</v>
      </c>
      <c r="F1575" s="87" t="n">
        <v>96</v>
      </c>
      <c r="G1575" s="87" t="n">
        <v>386</v>
      </c>
      <c r="H1575" s="87" t="n">
        <v>442</v>
      </c>
      <c r="I1575" s="87" t="n">
        <v>3057</v>
      </c>
      <c r="J1575" s="87" t="n">
        <v>0</v>
      </c>
      <c r="K1575" s="87" t="n">
        <v>48</v>
      </c>
      <c r="L1575" s="87" t="n">
        <v>125</v>
      </c>
      <c r="M1575" s="87" t="n">
        <v>289</v>
      </c>
      <c r="N1575" s="87" t="n">
        <v>38</v>
      </c>
      <c r="O1575" s="87" t="n">
        <v>109</v>
      </c>
      <c r="P1575" s="87" t="n">
        <v>11</v>
      </c>
      <c r="Q1575" s="87" t="n">
        <v>93</v>
      </c>
      <c r="R1575" s="87" t="n">
        <v>130</v>
      </c>
      <c r="S1575" s="87" t="n">
        <v>394</v>
      </c>
      <c r="T1575" s="87" t="n">
        <v>15</v>
      </c>
      <c r="U1575" s="79"/>
      <c r="V1575" s="79"/>
      <c r="W1575" s="79"/>
      <c r="X1575" s="79"/>
      <c r="Y1575" s="79"/>
      <c r="Z1575" s="79"/>
      <c r="AA1575" s="79" t="n">
        <f aca="false">SUM(C1575:T1575)</f>
        <v>17129</v>
      </c>
      <c r="AB1575" s="79"/>
      <c r="AC1575" s="79"/>
      <c r="AD1575" s="79"/>
      <c r="AE1575" s="87" t="n">
        <v>2</v>
      </c>
      <c r="AF1575" s="79"/>
      <c r="AG1575" s="79"/>
      <c r="AH1575" s="79"/>
      <c r="AI1575" s="79"/>
      <c r="AJ1575" s="79"/>
      <c r="AK1575" s="79"/>
      <c r="AL1575" s="79"/>
      <c r="AM1575" s="79"/>
      <c r="AN1575" s="79"/>
      <c r="AO1575" s="79"/>
      <c r="AP1575" s="79"/>
      <c r="AQ1575" s="79"/>
    </row>
    <row r="1576" customFormat="false" ht="15" hidden="false" customHeight="false" outlineLevel="0" collapsed="false">
      <c r="A1576" s="83" t="n">
        <v>43986</v>
      </c>
      <c r="B1576" s="79"/>
      <c r="C1576" s="79" t="n">
        <v>4271</v>
      </c>
      <c r="D1576" s="79" t="n">
        <v>8758</v>
      </c>
      <c r="E1576" s="79" t="n">
        <v>6539</v>
      </c>
      <c r="F1576" s="87" t="n">
        <v>252</v>
      </c>
      <c r="G1576" s="87" t="n">
        <v>337</v>
      </c>
      <c r="H1576" s="87" t="n">
        <v>97</v>
      </c>
      <c r="I1576" s="87" t="n">
        <v>1316</v>
      </c>
      <c r="J1576" s="87" t="n">
        <v>0</v>
      </c>
      <c r="K1576" s="87" t="n">
        <v>95</v>
      </c>
      <c r="L1576" s="87" t="n">
        <v>155</v>
      </c>
      <c r="M1576" s="87" t="n">
        <v>822</v>
      </c>
      <c r="N1576" s="87" t="n">
        <v>129</v>
      </c>
      <c r="O1576" s="87" t="n">
        <v>460</v>
      </c>
      <c r="P1576" s="87" t="n">
        <v>12</v>
      </c>
      <c r="Q1576" s="87" t="n">
        <v>13</v>
      </c>
      <c r="R1576" s="87" t="n">
        <v>33</v>
      </c>
      <c r="S1576" s="87" t="n">
        <v>22</v>
      </c>
      <c r="T1576" s="87" t="n">
        <v>104</v>
      </c>
      <c r="U1576" s="79"/>
      <c r="V1576" s="79"/>
      <c r="W1576" s="79"/>
      <c r="X1576" s="79"/>
      <c r="Y1576" s="79"/>
      <c r="Z1576" s="79"/>
      <c r="AA1576" s="79" t="n">
        <f aca="false">SUM(C1576:T1576)</f>
        <v>23415</v>
      </c>
      <c r="AB1576" s="79"/>
      <c r="AC1576" s="79"/>
      <c r="AD1576" s="79"/>
      <c r="AE1576" s="87" t="n">
        <v>65</v>
      </c>
      <c r="AF1576" s="79"/>
      <c r="AG1576" s="79"/>
      <c r="AH1576" s="79"/>
      <c r="AI1576" s="79"/>
      <c r="AJ1576" s="79"/>
      <c r="AK1576" s="79"/>
      <c r="AL1576" s="79"/>
      <c r="AM1576" s="79"/>
      <c r="AN1576" s="79"/>
      <c r="AO1576" s="79"/>
      <c r="AP1576" s="79"/>
      <c r="AQ1576" s="79"/>
    </row>
    <row r="1577" customFormat="false" ht="15" hidden="false" customHeight="false" outlineLevel="0" collapsed="false">
      <c r="A1577" s="83" t="n">
        <v>43987</v>
      </c>
      <c r="B1577" s="79"/>
      <c r="C1577" s="79" t="n">
        <v>1845</v>
      </c>
      <c r="D1577" s="79" t="n">
        <v>3482</v>
      </c>
      <c r="E1577" s="79" t="n">
        <v>3529</v>
      </c>
      <c r="F1577" s="87" t="n">
        <v>164</v>
      </c>
      <c r="G1577" s="87" t="n">
        <v>84</v>
      </c>
      <c r="H1577" s="87" t="n">
        <v>86</v>
      </c>
      <c r="I1577" s="87" t="n">
        <v>260</v>
      </c>
      <c r="J1577" s="87" t="n">
        <v>38</v>
      </c>
      <c r="K1577" s="87" t="n">
        <v>63</v>
      </c>
      <c r="L1577" s="87" t="n">
        <v>104</v>
      </c>
      <c r="M1577" s="87" t="n">
        <v>982</v>
      </c>
      <c r="N1577" s="87" t="n">
        <v>23</v>
      </c>
      <c r="O1577" s="87" t="n">
        <v>158</v>
      </c>
      <c r="P1577" s="87" t="n">
        <v>25</v>
      </c>
      <c r="Q1577" s="87" t="n">
        <v>12</v>
      </c>
      <c r="R1577" s="87" t="n">
        <v>20</v>
      </c>
      <c r="S1577" s="87" t="n">
        <v>19</v>
      </c>
      <c r="T1577" s="87" t="n">
        <v>69</v>
      </c>
      <c r="U1577" s="79"/>
      <c r="V1577" s="79"/>
      <c r="W1577" s="79"/>
      <c r="X1577" s="79"/>
      <c r="Y1577" s="79"/>
      <c r="Z1577" s="79"/>
      <c r="AA1577" s="79" t="n">
        <f aca="false">SUM(C1577:T1577)</f>
        <v>10963</v>
      </c>
      <c r="AB1577" s="79"/>
      <c r="AC1577" s="79"/>
      <c r="AD1577" s="79"/>
      <c r="AE1577" s="87" t="n">
        <v>161</v>
      </c>
      <c r="AF1577" s="79"/>
      <c r="AG1577" s="79"/>
      <c r="AH1577" s="79"/>
      <c r="AI1577" s="79"/>
      <c r="AJ1577" s="79"/>
      <c r="AK1577" s="79"/>
      <c r="AL1577" s="79"/>
      <c r="AM1577" s="79"/>
      <c r="AN1577" s="79"/>
      <c r="AO1577" s="79"/>
      <c r="AP1577" s="79"/>
      <c r="AQ1577" s="79"/>
    </row>
    <row r="1578" customFormat="false" ht="15" hidden="false" customHeight="false" outlineLevel="0" collapsed="false">
      <c r="A1578" s="83" t="n">
        <v>43988</v>
      </c>
      <c r="B1578" s="79"/>
      <c r="C1578" s="79" t="n">
        <v>1651</v>
      </c>
      <c r="D1578" s="79" t="n">
        <v>4446</v>
      </c>
      <c r="E1578" s="79" t="n">
        <v>4152</v>
      </c>
      <c r="F1578" s="87" t="n">
        <v>77</v>
      </c>
      <c r="G1578" s="87" t="n">
        <v>196</v>
      </c>
      <c r="H1578" s="87" t="n">
        <v>68</v>
      </c>
      <c r="I1578" s="87" t="n">
        <v>1687</v>
      </c>
      <c r="J1578" s="87" t="n">
        <v>27</v>
      </c>
      <c r="K1578" s="87" t="n">
        <v>84</v>
      </c>
      <c r="L1578" s="87" t="n">
        <v>42</v>
      </c>
      <c r="M1578" s="87" t="n">
        <v>516</v>
      </c>
      <c r="N1578" s="87" t="n">
        <v>14</v>
      </c>
      <c r="O1578" s="87" t="n">
        <v>113</v>
      </c>
      <c r="P1578" s="87" t="n">
        <v>21</v>
      </c>
      <c r="Q1578" s="87" t="n">
        <v>77</v>
      </c>
      <c r="R1578" s="87" t="n">
        <v>29</v>
      </c>
      <c r="S1578" s="87" t="n">
        <v>513</v>
      </c>
      <c r="T1578" s="87" t="n">
        <v>1</v>
      </c>
      <c r="U1578" s="79"/>
      <c r="V1578" s="79"/>
      <c r="W1578" s="79"/>
      <c r="X1578" s="79"/>
      <c r="Y1578" s="79"/>
      <c r="Z1578" s="79"/>
      <c r="AA1578" s="79" t="n">
        <f aca="false">SUM(C1578:T1578)</f>
        <v>13714</v>
      </c>
      <c r="AB1578" s="79"/>
      <c r="AC1578" s="79"/>
      <c r="AD1578" s="79"/>
      <c r="AE1578" s="87" t="n">
        <v>96</v>
      </c>
      <c r="AF1578" s="79"/>
      <c r="AG1578" s="79"/>
      <c r="AH1578" s="79"/>
      <c r="AI1578" s="79"/>
      <c r="AJ1578" s="79"/>
      <c r="AK1578" s="79"/>
      <c r="AL1578" s="79"/>
      <c r="AM1578" s="79"/>
      <c r="AN1578" s="79"/>
      <c r="AO1578" s="79"/>
      <c r="AP1578" s="79"/>
      <c r="AQ1578" s="79"/>
    </row>
    <row r="1579" customFormat="false" ht="15" hidden="false" customHeight="false" outlineLevel="0" collapsed="false">
      <c r="A1579" s="83" t="n">
        <v>43989</v>
      </c>
      <c r="B1579" s="79"/>
      <c r="C1579" s="79" t="n">
        <v>5782</v>
      </c>
      <c r="D1579" s="79" t="n">
        <v>11920</v>
      </c>
      <c r="E1579" s="79" t="n">
        <v>3240</v>
      </c>
      <c r="F1579" s="87" t="n">
        <v>73</v>
      </c>
      <c r="G1579" s="87" t="n">
        <v>96</v>
      </c>
      <c r="H1579" s="87" t="n">
        <v>103</v>
      </c>
      <c r="I1579" s="87" t="n">
        <v>3336</v>
      </c>
      <c r="J1579" s="87" t="n">
        <v>49</v>
      </c>
      <c r="K1579" s="87" t="n">
        <v>186</v>
      </c>
      <c r="L1579" s="87" t="n">
        <v>307</v>
      </c>
      <c r="M1579" s="87" t="n">
        <v>664</v>
      </c>
      <c r="N1579" s="87" t="n">
        <v>33</v>
      </c>
      <c r="O1579" s="87" t="n">
        <v>51</v>
      </c>
      <c r="P1579" s="87" t="n">
        <v>9</v>
      </c>
      <c r="Q1579" s="87" t="n">
        <v>55</v>
      </c>
      <c r="R1579" s="87" t="n">
        <v>76</v>
      </c>
      <c r="S1579" s="87" t="n">
        <v>185</v>
      </c>
      <c r="T1579" s="87" t="n">
        <v>161</v>
      </c>
      <c r="U1579" s="79"/>
      <c r="V1579" s="79"/>
      <c r="W1579" s="79"/>
      <c r="X1579" s="79"/>
      <c r="Y1579" s="79"/>
      <c r="Z1579" s="79"/>
      <c r="AA1579" s="79" t="n">
        <f aca="false">SUM(C1579:T1579)</f>
        <v>26326</v>
      </c>
      <c r="AB1579" s="79"/>
      <c r="AC1579" s="79"/>
      <c r="AD1579" s="79"/>
      <c r="AE1579" s="87" t="n">
        <v>44</v>
      </c>
      <c r="AF1579" s="79"/>
      <c r="AG1579" s="79"/>
      <c r="AH1579" s="79"/>
      <c r="AI1579" s="79"/>
      <c r="AJ1579" s="79"/>
      <c r="AK1579" s="79"/>
      <c r="AL1579" s="79"/>
      <c r="AM1579" s="79"/>
      <c r="AN1579" s="79"/>
      <c r="AO1579" s="79"/>
      <c r="AP1579" s="79"/>
      <c r="AQ1579" s="79"/>
    </row>
    <row r="1580" customFormat="false" ht="15" hidden="false" customHeight="false" outlineLevel="0" collapsed="false">
      <c r="A1580" s="83" t="n">
        <v>43990</v>
      </c>
      <c r="B1580" s="79"/>
      <c r="C1580" s="79" t="n">
        <v>3812</v>
      </c>
      <c r="D1580" s="79" t="n">
        <v>7020</v>
      </c>
      <c r="E1580" s="79" t="n">
        <v>5795</v>
      </c>
      <c r="F1580" s="87" t="n">
        <v>144</v>
      </c>
      <c r="G1580" s="87" t="n">
        <v>60</v>
      </c>
      <c r="H1580" s="87" t="n">
        <v>73</v>
      </c>
      <c r="I1580" s="87" t="n">
        <v>1163</v>
      </c>
      <c r="J1580" s="87" t="n">
        <v>27</v>
      </c>
      <c r="K1580" s="87" t="n">
        <v>104</v>
      </c>
      <c r="L1580" s="87" t="n">
        <v>143</v>
      </c>
      <c r="M1580" s="87" t="n">
        <v>1031</v>
      </c>
      <c r="N1580" s="87" t="n">
        <v>205</v>
      </c>
      <c r="O1580" s="87" t="n">
        <v>200</v>
      </c>
      <c r="P1580" s="87" t="n">
        <v>30</v>
      </c>
      <c r="Q1580" s="87" t="n">
        <v>44</v>
      </c>
      <c r="R1580" s="87" t="n">
        <v>34</v>
      </c>
      <c r="S1580" s="87" t="n">
        <v>124</v>
      </c>
      <c r="T1580" s="87" t="n">
        <v>23</v>
      </c>
      <c r="U1580" s="79"/>
      <c r="V1580" s="79"/>
      <c r="W1580" s="79"/>
      <c r="X1580" s="79"/>
      <c r="Y1580" s="79"/>
      <c r="Z1580" s="79"/>
      <c r="AA1580" s="79" t="n">
        <f aca="false">SUM(C1580:T1580)</f>
        <v>20032</v>
      </c>
      <c r="AB1580" s="79"/>
      <c r="AC1580" s="79"/>
      <c r="AD1580" s="79"/>
      <c r="AE1580" s="87" t="n">
        <v>5</v>
      </c>
      <c r="AF1580" s="79"/>
      <c r="AG1580" s="79"/>
      <c r="AH1580" s="79"/>
      <c r="AI1580" s="79"/>
      <c r="AJ1580" s="79"/>
      <c r="AK1580" s="79"/>
      <c r="AL1580" s="79"/>
      <c r="AM1580" s="79"/>
      <c r="AN1580" s="79"/>
      <c r="AO1580" s="79"/>
      <c r="AP1580" s="79"/>
      <c r="AQ1580" s="79"/>
    </row>
    <row r="1581" customFormat="false" ht="15" hidden="false" customHeight="false" outlineLevel="0" collapsed="false">
      <c r="A1581" s="83" t="n">
        <v>43991</v>
      </c>
      <c r="B1581" s="79"/>
      <c r="C1581" s="79" t="n">
        <v>1746</v>
      </c>
      <c r="D1581" s="79" t="n">
        <v>13779</v>
      </c>
      <c r="E1581" s="79" t="n">
        <v>5870</v>
      </c>
      <c r="F1581" s="87" t="n">
        <v>546</v>
      </c>
      <c r="G1581" s="87" t="n">
        <v>129</v>
      </c>
      <c r="H1581" s="87" t="n">
        <v>70</v>
      </c>
      <c r="I1581" s="87" t="n">
        <v>787</v>
      </c>
      <c r="J1581" s="87" t="n">
        <v>222</v>
      </c>
      <c r="K1581" s="87" t="n">
        <v>137</v>
      </c>
      <c r="L1581" s="87" t="n">
        <v>214</v>
      </c>
      <c r="M1581" s="87" t="n">
        <v>1463</v>
      </c>
      <c r="N1581" s="87" t="n">
        <v>61</v>
      </c>
      <c r="O1581" s="87" t="n">
        <v>94</v>
      </c>
      <c r="P1581" s="87" t="n">
        <v>14</v>
      </c>
      <c r="Q1581" s="87" t="n">
        <v>12</v>
      </c>
      <c r="R1581" s="87" t="n">
        <v>165</v>
      </c>
      <c r="S1581" s="87" t="n">
        <v>120</v>
      </c>
      <c r="T1581" s="87" t="n">
        <v>272</v>
      </c>
      <c r="U1581" s="79"/>
      <c r="V1581" s="79"/>
      <c r="W1581" s="79"/>
      <c r="X1581" s="79"/>
      <c r="Y1581" s="79"/>
      <c r="Z1581" s="79"/>
      <c r="AA1581" s="79" t="n">
        <f aca="false">SUM(C1581:T1581)</f>
        <v>25701</v>
      </c>
      <c r="AB1581" s="79"/>
      <c r="AC1581" s="79"/>
      <c r="AD1581" s="79"/>
      <c r="AE1581" s="87" t="n">
        <v>20</v>
      </c>
      <c r="AF1581" s="79"/>
      <c r="AG1581" s="79"/>
      <c r="AH1581" s="79"/>
      <c r="AI1581" s="79"/>
      <c r="AJ1581" s="79"/>
      <c r="AK1581" s="79"/>
      <c r="AL1581" s="79"/>
      <c r="AM1581" s="79"/>
      <c r="AN1581" s="79"/>
      <c r="AO1581" s="79"/>
      <c r="AP1581" s="79"/>
      <c r="AQ1581" s="79"/>
    </row>
    <row r="1582" customFormat="false" ht="15" hidden="false" customHeight="false" outlineLevel="0" collapsed="false">
      <c r="A1582" s="83" t="n">
        <v>43992</v>
      </c>
      <c r="B1582" s="79"/>
      <c r="C1582" s="79" t="n">
        <v>1501</v>
      </c>
      <c r="D1582" s="79" t="n">
        <v>11870</v>
      </c>
      <c r="E1582" s="79" t="n">
        <v>5603</v>
      </c>
      <c r="F1582" s="87" t="n">
        <v>698</v>
      </c>
      <c r="G1582" s="87" t="n">
        <v>91</v>
      </c>
      <c r="H1582" s="87" t="n">
        <v>59</v>
      </c>
      <c r="I1582" s="87" t="n">
        <v>689</v>
      </c>
      <c r="J1582" s="87" t="n">
        <v>37</v>
      </c>
      <c r="K1582" s="87" t="n">
        <v>633</v>
      </c>
      <c r="L1582" s="87" t="n">
        <v>75</v>
      </c>
      <c r="M1582" s="87" t="n">
        <v>511</v>
      </c>
      <c r="N1582" s="87" t="n">
        <v>69</v>
      </c>
      <c r="O1582" s="87" t="n">
        <v>236</v>
      </c>
      <c r="P1582" s="87" t="n">
        <v>17</v>
      </c>
      <c r="Q1582" s="87" t="n">
        <v>30</v>
      </c>
      <c r="R1582" s="87" t="n">
        <v>127</v>
      </c>
      <c r="S1582" s="87" t="n">
        <v>48</v>
      </c>
      <c r="T1582" s="87" t="n">
        <v>694</v>
      </c>
      <c r="U1582" s="79"/>
      <c r="V1582" s="79"/>
      <c r="W1582" s="79"/>
      <c r="X1582" s="79"/>
      <c r="Y1582" s="79"/>
      <c r="Z1582" s="79"/>
      <c r="AA1582" s="79" t="n">
        <f aca="false">SUM(C1582:T1582)</f>
        <v>22988</v>
      </c>
      <c r="AB1582" s="79"/>
      <c r="AC1582" s="79"/>
      <c r="AD1582" s="79"/>
      <c r="AE1582" s="87" t="n">
        <v>10</v>
      </c>
      <c r="AF1582" s="79"/>
      <c r="AG1582" s="79"/>
      <c r="AH1582" s="79"/>
      <c r="AI1582" s="79"/>
      <c r="AJ1582" s="79"/>
      <c r="AK1582" s="79"/>
      <c r="AL1582" s="79"/>
      <c r="AM1582" s="79"/>
      <c r="AN1582" s="79"/>
      <c r="AO1582" s="79"/>
      <c r="AP1582" s="79"/>
      <c r="AQ1582" s="79"/>
    </row>
    <row r="1583" customFormat="false" ht="15" hidden="false" customHeight="false" outlineLevel="0" collapsed="false">
      <c r="A1583" s="83" t="n">
        <v>43993</v>
      </c>
      <c r="B1583" s="79"/>
      <c r="C1583" s="79" t="n">
        <v>2257</v>
      </c>
      <c r="D1583" s="79" t="n">
        <v>11526</v>
      </c>
      <c r="E1583" s="79" t="n">
        <v>6833</v>
      </c>
      <c r="F1583" s="87" t="n">
        <v>104</v>
      </c>
      <c r="G1583" s="87" t="n">
        <v>60</v>
      </c>
      <c r="H1583" s="87" t="n">
        <v>51</v>
      </c>
      <c r="I1583" s="87" t="n">
        <v>1570</v>
      </c>
      <c r="J1583" s="87" t="n">
        <v>5</v>
      </c>
      <c r="K1583" s="87" t="n">
        <v>161</v>
      </c>
      <c r="L1583" s="87" t="n">
        <v>89</v>
      </c>
      <c r="M1583" s="87" t="n">
        <v>407</v>
      </c>
      <c r="N1583" s="87" t="n">
        <v>66</v>
      </c>
      <c r="O1583" s="87" t="n">
        <v>174</v>
      </c>
      <c r="P1583" s="87" t="n">
        <v>6</v>
      </c>
      <c r="Q1583" s="87" t="n">
        <v>224</v>
      </c>
      <c r="R1583" s="87" t="n">
        <v>31</v>
      </c>
      <c r="S1583" s="87" t="n">
        <v>124</v>
      </c>
      <c r="T1583" s="87" t="n">
        <v>681</v>
      </c>
      <c r="U1583" s="79"/>
      <c r="V1583" s="79"/>
      <c r="W1583" s="79"/>
      <c r="X1583" s="79"/>
      <c r="Y1583" s="79"/>
      <c r="Z1583" s="79"/>
      <c r="AA1583" s="79" t="n">
        <f aca="false">SUM(C1583:T1583)</f>
        <v>24369</v>
      </c>
      <c r="AB1583" s="79"/>
      <c r="AC1583" s="79"/>
      <c r="AD1583" s="79"/>
      <c r="AE1583" s="87" t="n">
        <v>24</v>
      </c>
      <c r="AF1583" s="79"/>
      <c r="AG1583" s="79"/>
      <c r="AH1583" s="79"/>
      <c r="AI1583" s="79"/>
      <c r="AJ1583" s="79"/>
      <c r="AK1583" s="79"/>
      <c r="AL1583" s="79"/>
      <c r="AM1583" s="79"/>
      <c r="AN1583" s="79"/>
      <c r="AO1583" s="79"/>
      <c r="AP1583" s="79"/>
      <c r="AQ1583" s="79"/>
    </row>
    <row r="1584" customFormat="false" ht="15" hidden="false" customHeight="false" outlineLevel="0" collapsed="false">
      <c r="A1584" s="83" t="n">
        <v>43994</v>
      </c>
      <c r="B1584" s="79"/>
      <c r="C1584" s="79" t="n">
        <v>3500</v>
      </c>
      <c r="D1584" s="79" t="n">
        <v>7062</v>
      </c>
      <c r="E1584" s="79" t="n">
        <v>6937</v>
      </c>
      <c r="F1584" s="87" t="n">
        <v>65</v>
      </c>
      <c r="G1584" s="87" t="n">
        <v>87</v>
      </c>
      <c r="H1584" s="87" t="n">
        <v>89</v>
      </c>
      <c r="I1584" s="87" t="n">
        <v>2168</v>
      </c>
      <c r="J1584" s="87" t="n">
        <v>13</v>
      </c>
      <c r="K1584" s="87" t="n">
        <v>253</v>
      </c>
      <c r="L1584" s="87" t="n">
        <v>151</v>
      </c>
      <c r="M1584" s="87" t="n">
        <v>798</v>
      </c>
      <c r="N1584" s="87" t="n">
        <v>78</v>
      </c>
      <c r="O1584" s="87" t="n">
        <v>190</v>
      </c>
      <c r="P1584" s="87" t="n">
        <v>234</v>
      </c>
      <c r="Q1584" s="87" t="n">
        <v>37</v>
      </c>
      <c r="R1584" s="87" t="n">
        <v>30</v>
      </c>
      <c r="S1584" s="87" t="n">
        <v>102</v>
      </c>
      <c r="T1584" s="87" t="n">
        <v>2226</v>
      </c>
      <c r="U1584" s="79"/>
      <c r="V1584" s="79"/>
      <c r="W1584" s="79"/>
      <c r="X1584" s="79"/>
      <c r="Y1584" s="79"/>
      <c r="Z1584" s="79"/>
      <c r="AA1584" s="79" t="n">
        <f aca="false">SUM(C1584:T1584)</f>
        <v>24020</v>
      </c>
      <c r="AB1584" s="79"/>
      <c r="AC1584" s="79"/>
      <c r="AD1584" s="79"/>
      <c r="AE1584" s="87" t="n">
        <v>10</v>
      </c>
      <c r="AF1584" s="79"/>
      <c r="AG1584" s="79"/>
      <c r="AH1584" s="79"/>
      <c r="AI1584" s="79"/>
      <c r="AJ1584" s="79"/>
      <c r="AK1584" s="79"/>
      <c r="AL1584" s="79"/>
      <c r="AM1584" s="79"/>
      <c r="AN1584" s="79"/>
      <c r="AO1584" s="79"/>
      <c r="AP1584" s="79"/>
      <c r="AQ1584" s="79"/>
    </row>
    <row r="1585" customFormat="false" ht="15" hidden="false" customHeight="false" outlineLevel="0" collapsed="false">
      <c r="A1585" s="83" t="n">
        <v>43995</v>
      </c>
      <c r="B1585" s="79"/>
      <c r="C1585" s="79" t="n">
        <v>1749</v>
      </c>
      <c r="D1585" s="79" t="n">
        <v>11967</v>
      </c>
      <c r="E1585" s="79" t="n">
        <v>5858</v>
      </c>
      <c r="F1585" s="87" t="n">
        <v>37</v>
      </c>
      <c r="G1585" s="87" t="n">
        <v>59</v>
      </c>
      <c r="H1585" s="87" t="n">
        <v>63</v>
      </c>
      <c r="I1585" s="87" t="n">
        <v>320</v>
      </c>
      <c r="J1585" s="87" t="n">
        <v>9</v>
      </c>
      <c r="K1585" s="87" t="n">
        <v>102</v>
      </c>
      <c r="L1585" s="87" t="n">
        <v>147</v>
      </c>
      <c r="M1585" s="87" t="n">
        <v>768</v>
      </c>
      <c r="N1585" s="87" t="n">
        <v>140</v>
      </c>
      <c r="O1585" s="87" t="n">
        <v>262</v>
      </c>
      <c r="P1585" s="87" t="n">
        <v>38</v>
      </c>
      <c r="Q1585" s="87" t="n">
        <v>94</v>
      </c>
      <c r="R1585" s="87" t="n">
        <v>31</v>
      </c>
      <c r="S1585" s="87" t="n">
        <v>443</v>
      </c>
      <c r="T1585" s="87" t="n">
        <v>296</v>
      </c>
      <c r="U1585" s="79"/>
      <c r="V1585" s="79"/>
      <c r="W1585" s="79"/>
      <c r="X1585" s="79"/>
      <c r="Y1585" s="79"/>
      <c r="Z1585" s="79"/>
      <c r="AA1585" s="79" t="n">
        <f aca="false">SUM(C1585:T1585)</f>
        <v>22383</v>
      </c>
      <c r="AB1585" s="79"/>
      <c r="AC1585" s="79"/>
      <c r="AD1585" s="79"/>
      <c r="AE1585" s="87" t="n">
        <v>47</v>
      </c>
      <c r="AF1585" s="79"/>
      <c r="AG1585" s="79"/>
      <c r="AH1585" s="79"/>
      <c r="AI1585" s="79"/>
      <c r="AJ1585" s="79"/>
      <c r="AK1585" s="79"/>
      <c r="AL1585" s="79"/>
      <c r="AM1585" s="79"/>
      <c r="AN1585" s="79"/>
      <c r="AO1585" s="79"/>
      <c r="AP1585" s="79"/>
      <c r="AQ1585" s="79"/>
    </row>
    <row r="1586" customFormat="false" ht="15" hidden="false" customHeight="false" outlineLevel="0" collapsed="false">
      <c r="A1586" s="83" t="n">
        <v>43996</v>
      </c>
      <c r="B1586" s="79"/>
      <c r="C1586" s="79" t="n">
        <v>1724</v>
      </c>
      <c r="D1586" s="79" t="n">
        <v>8798</v>
      </c>
      <c r="E1586" s="79" t="n">
        <v>3994</v>
      </c>
      <c r="F1586" s="87" t="n">
        <v>122</v>
      </c>
      <c r="G1586" s="87" t="n">
        <v>107</v>
      </c>
      <c r="H1586" s="87" t="n">
        <v>93</v>
      </c>
      <c r="I1586" s="87" t="n">
        <v>404</v>
      </c>
      <c r="J1586" s="87" t="n">
        <v>39</v>
      </c>
      <c r="K1586" s="87" t="n">
        <v>274</v>
      </c>
      <c r="L1586" s="87" t="n">
        <v>111</v>
      </c>
      <c r="M1586" s="87" t="n">
        <v>780</v>
      </c>
      <c r="N1586" s="87" t="n">
        <v>40</v>
      </c>
      <c r="O1586" s="87" t="n">
        <v>145</v>
      </c>
      <c r="P1586" s="87" t="n">
        <v>1</v>
      </c>
      <c r="Q1586" s="87" t="n">
        <v>110</v>
      </c>
      <c r="R1586" s="87" t="n">
        <v>104</v>
      </c>
      <c r="S1586" s="87" t="n">
        <v>266</v>
      </c>
      <c r="T1586" s="87" t="n">
        <v>351</v>
      </c>
      <c r="U1586" s="79"/>
      <c r="V1586" s="79"/>
      <c r="W1586" s="79"/>
      <c r="X1586" s="79"/>
      <c r="Y1586" s="79"/>
      <c r="Z1586" s="79"/>
      <c r="AA1586" s="79" t="n">
        <f aca="false">SUM(C1586:T1586)</f>
        <v>17463</v>
      </c>
      <c r="AB1586" s="79"/>
      <c r="AC1586" s="79"/>
      <c r="AD1586" s="79"/>
      <c r="AE1586" s="87" t="n">
        <v>39</v>
      </c>
      <c r="AF1586" s="79"/>
      <c r="AG1586" s="79"/>
      <c r="AH1586" s="79"/>
      <c r="AI1586" s="79"/>
      <c r="AJ1586" s="79"/>
      <c r="AK1586" s="79"/>
      <c r="AL1586" s="79"/>
      <c r="AM1586" s="79"/>
      <c r="AN1586" s="79"/>
      <c r="AO1586" s="79"/>
      <c r="AP1586" s="79"/>
      <c r="AQ1586" s="79"/>
    </row>
    <row r="1587" customFormat="false" ht="15" hidden="false" customHeight="false" outlineLevel="0" collapsed="false">
      <c r="A1587" s="83" t="n">
        <v>43997</v>
      </c>
      <c r="B1587" s="79"/>
      <c r="C1587" s="79" t="n">
        <v>2701</v>
      </c>
      <c r="D1587" s="79" t="n">
        <v>10099</v>
      </c>
      <c r="E1587" s="79" t="n">
        <v>6472</v>
      </c>
      <c r="F1587" s="87" t="n">
        <v>70</v>
      </c>
      <c r="G1587" s="87" t="n">
        <v>42</v>
      </c>
      <c r="H1587" s="87" t="n">
        <v>73</v>
      </c>
      <c r="I1587" s="87" t="n">
        <v>3135</v>
      </c>
      <c r="J1587" s="87" t="n">
        <v>20</v>
      </c>
      <c r="K1587" s="87" t="n">
        <v>274</v>
      </c>
      <c r="L1587" s="87" t="n">
        <v>238</v>
      </c>
      <c r="M1587" s="87" t="n">
        <v>694</v>
      </c>
      <c r="N1587" s="87" t="n">
        <v>62</v>
      </c>
      <c r="O1587" s="87" t="n">
        <v>179</v>
      </c>
      <c r="P1587" s="87" t="n">
        <v>25</v>
      </c>
      <c r="Q1587" s="87" t="n">
        <v>136</v>
      </c>
      <c r="R1587" s="87" t="n">
        <v>127</v>
      </c>
      <c r="S1587" s="87" t="n">
        <v>208</v>
      </c>
      <c r="T1587" s="87" t="n">
        <v>41</v>
      </c>
      <c r="U1587" s="79"/>
      <c r="V1587" s="79"/>
      <c r="W1587" s="79"/>
      <c r="X1587" s="79"/>
      <c r="Y1587" s="79"/>
      <c r="Z1587" s="79"/>
      <c r="AA1587" s="79" t="n">
        <f aca="false">SUM(C1587:T1587)</f>
        <v>24596</v>
      </c>
      <c r="AB1587" s="79"/>
      <c r="AC1587" s="79"/>
      <c r="AD1587" s="79"/>
      <c r="AE1587" s="87" t="n">
        <v>20</v>
      </c>
      <c r="AF1587" s="79"/>
      <c r="AG1587" s="79"/>
      <c r="AH1587" s="79"/>
      <c r="AI1587" s="79"/>
      <c r="AJ1587" s="79"/>
      <c r="AK1587" s="79"/>
      <c r="AL1587" s="79"/>
      <c r="AM1587" s="79"/>
      <c r="AN1587" s="79"/>
      <c r="AO1587" s="79"/>
      <c r="AP1587" s="79"/>
      <c r="AQ1587" s="79"/>
    </row>
    <row r="1588" customFormat="false" ht="15" hidden="false" customHeight="false" outlineLevel="0" collapsed="false">
      <c r="A1588" s="83" t="n">
        <v>43998</v>
      </c>
      <c r="B1588" s="79"/>
      <c r="C1588" s="79" t="n">
        <v>1966</v>
      </c>
      <c r="D1588" s="79" t="n">
        <v>6909</v>
      </c>
      <c r="E1588" s="79" t="n">
        <v>4663</v>
      </c>
      <c r="F1588" s="87" t="n">
        <v>177</v>
      </c>
      <c r="G1588" s="87" t="n">
        <v>88</v>
      </c>
      <c r="H1588" s="87" t="n">
        <v>30</v>
      </c>
      <c r="I1588" s="87" t="n">
        <v>1254</v>
      </c>
      <c r="J1588" s="87" t="n">
        <v>9</v>
      </c>
      <c r="K1588" s="87" t="n">
        <v>227</v>
      </c>
      <c r="L1588" s="87" t="n">
        <v>156</v>
      </c>
      <c r="M1588" s="87" t="n">
        <v>515</v>
      </c>
      <c r="N1588" s="87" t="n">
        <v>28</v>
      </c>
      <c r="O1588" s="87" t="n">
        <v>559</v>
      </c>
      <c r="P1588" s="87" t="n">
        <v>235</v>
      </c>
      <c r="Q1588" s="87" t="n">
        <v>71</v>
      </c>
      <c r="R1588" s="87" t="n">
        <v>113</v>
      </c>
      <c r="S1588" s="87" t="n">
        <v>59</v>
      </c>
      <c r="T1588" s="87" t="n">
        <v>50</v>
      </c>
      <c r="U1588" s="79"/>
      <c r="V1588" s="79"/>
      <c r="W1588" s="79"/>
      <c r="X1588" s="79"/>
      <c r="Y1588" s="79"/>
      <c r="Z1588" s="79"/>
      <c r="AA1588" s="79" t="n">
        <f aca="false">SUM(C1588:T1588)</f>
        <v>17109</v>
      </c>
      <c r="AB1588" s="79"/>
      <c r="AC1588" s="79"/>
      <c r="AD1588" s="79"/>
      <c r="AE1588" s="87" t="n">
        <v>3</v>
      </c>
      <c r="AF1588" s="79"/>
      <c r="AG1588" s="79"/>
      <c r="AH1588" s="79"/>
      <c r="AI1588" s="79"/>
      <c r="AJ1588" s="79"/>
      <c r="AK1588" s="79"/>
      <c r="AL1588" s="79"/>
      <c r="AM1588" s="79"/>
      <c r="AN1588" s="79"/>
      <c r="AO1588" s="79"/>
      <c r="AP1588" s="79"/>
      <c r="AQ1588" s="79"/>
    </row>
    <row r="1589" customFormat="false" ht="15" hidden="false" customHeight="false" outlineLevel="0" collapsed="false">
      <c r="A1589" s="83" t="n">
        <v>43999</v>
      </c>
      <c r="B1589" s="79"/>
      <c r="C1589" s="79" t="n">
        <v>3066</v>
      </c>
      <c r="D1589" s="79" t="n">
        <v>8652</v>
      </c>
      <c r="E1589" s="79" t="n">
        <v>5364</v>
      </c>
      <c r="F1589" s="87" t="n">
        <v>100</v>
      </c>
      <c r="G1589" s="87" t="n">
        <v>249</v>
      </c>
      <c r="H1589" s="87" t="n">
        <v>63</v>
      </c>
      <c r="I1589" s="0" t="n">
        <v>3787</v>
      </c>
      <c r="J1589" s="0" t="n">
        <v>27</v>
      </c>
      <c r="K1589" s="87" t="n">
        <v>93</v>
      </c>
      <c r="L1589" s="87" t="n">
        <v>151</v>
      </c>
      <c r="M1589" s="87" t="n">
        <v>517</v>
      </c>
      <c r="N1589" s="87" t="n">
        <v>93</v>
      </c>
      <c r="O1589" s="87" t="n">
        <v>279</v>
      </c>
      <c r="P1589" s="87" t="n">
        <v>119</v>
      </c>
      <c r="Q1589" s="87" t="n">
        <v>28</v>
      </c>
      <c r="R1589" s="87" t="n">
        <v>101</v>
      </c>
      <c r="S1589" s="87" t="n">
        <v>258</v>
      </c>
      <c r="T1589" s="87" t="n">
        <v>35</v>
      </c>
      <c r="U1589" s="79"/>
      <c r="V1589" s="79"/>
      <c r="W1589" s="79"/>
      <c r="X1589" s="79"/>
      <c r="Y1589" s="79"/>
      <c r="Z1589" s="79"/>
      <c r="AA1589" s="79" t="n">
        <f aca="false">SUM(C1589:T1589)</f>
        <v>22982</v>
      </c>
      <c r="AB1589" s="79"/>
      <c r="AC1589" s="79"/>
      <c r="AD1589" s="79"/>
      <c r="AE1589" s="0" t="n">
        <v>20</v>
      </c>
      <c r="AF1589" s="79"/>
      <c r="AG1589" s="79"/>
      <c r="AH1589" s="79"/>
      <c r="AI1589" s="79"/>
      <c r="AJ1589" s="79"/>
      <c r="AK1589" s="79"/>
      <c r="AL1589" s="79"/>
      <c r="AM1589" s="79"/>
      <c r="AN1589" s="79"/>
      <c r="AO1589" s="79"/>
      <c r="AP1589" s="79"/>
      <c r="AQ1589" s="79"/>
    </row>
    <row r="1590" customFormat="false" ht="15" hidden="false" customHeight="false" outlineLevel="0" collapsed="false">
      <c r="A1590" s="83" t="n">
        <v>44000</v>
      </c>
      <c r="B1590" s="79"/>
      <c r="C1590" s="79" t="n">
        <v>2787</v>
      </c>
      <c r="D1590" s="79" t="n">
        <v>8919</v>
      </c>
      <c r="E1590" s="79" t="n">
        <v>5181</v>
      </c>
      <c r="F1590" s="87" t="n">
        <v>439</v>
      </c>
      <c r="G1590" s="87" t="n">
        <v>101</v>
      </c>
      <c r="H1590" s="87" t="n">
        <v>51</v>
      </c>
      <c r="I1590" s="87" t="n">
        <v>1770</v>
      </c>
      <c r="J1590" s="87" t="n">
        <v>9</v>
      </c>
      <c r="K1590" s="87" t="n">
        <v>202</v>
      </c>
      <c r="L1590" s="87" t="n">
        <v>214</v>
      </c>
      <c r="M1590" s="87" t="n">
        <v>250</v>
      </c>
      <c r="N1590" s="87" t="n">
        <v>28</v>
      </c>
      <c r="O1590" s="87" t="n">
        <v>308</v>
      </c>
      <c r="P1590" s="87" t="n">
        <v>21</v>
      </c>
      <c r="Q1590" s="87" t="n">
        <v>482</v>
      </c>
      <c r="R1590" s="87" t="n">
        <v>3</v>
      </c>
      <c r="S1590" s="87" t="n">
        <v>17</v>
      </c>
      <c r="T1590" s="87" t="n">
        <v>5</v>
      </c>
      <c r="U1590" s="79"/>
      <c r="V1590" s="79"/>
      <c r="W1590" s="79"/>
      <c r="X1590" s="79"/>
      <c r="Y1590" s="79"/>
      <c r="Z1590" s="79"/>
      <c r="AA1590" s="79" t="n">
        <f aca="false">SUM(C1590:T1590)</f>
        <v>20787</v>
      </c>
      <c r="AB1590" s="79"/>
      <c r="AC1590" s="79"/>
      <c r="AD1590" s="79"/>
      <c r="AE1590" s="87" t="n">
        <v>39</v>
      </c>
      <c r="AF1590" s="79"/>
      <c r="AG1590" s="79"/>
      <c r="AH1590" s="79"/>
      <c r="AI1590" s="79"/>
      <c r="AJ1590" s="79"/>
      <c r="AK1590" s="79"/>
      <c r="AL1590" s="79"/>
      <c r="AM1590" s="79"/>
      <c r="AN1590" s="79"/>
      <c r="AO1590" s="79"/>
      <c r="AP1590" s="79"/>
      <c r="AQ1590" s="79"/>
    </row>
    <row r="1591" customFormat="false" ht="15" hidden="false" customHeight="false" outlineLevel="0" collapsed="false">
      <c r="A1591" s="83" t="n">
        <v>44001</v>
      </c>
      <c r="B1591" s="79"/>
      <c r="C1591" s="79" t="n">
        <v>3929</v>
      </c>
      <c r="D1591" s="79" t="n">
        <v>5445</v>
      </c>
      <c r="E1591" s="79" t="n">
        <v>5402</v>
      </c>
      <c r="F1591" s="87" t="n">
        <v>83</v>
      </c>
      <c r="G1591" s="87" t="n">
        <v>67</v>
      </c>
      <c r="H1591" s="87" t="n">
        <v>44</v>
      </c>
      <c r="I1591" s="87" t="n">
        <v>3339</v>
      </c>
      <c r="J1591" s="87" t="n">
        <v>164</v>
      </c>
      <c r="K1591" s="87" t="n">
        <v>156</v>
      </c>
      <c r="L1591" s="87" t="n">
        <v>157</v>
      </c>
      <c r="M1591" s="87" t="n">
        <v>1211</v>
      </c>
      <c r="N1591" s="87" t="n">
        <v>51</v>
      </c>
      <c r="O1591" s="87" t="n">
        <v>229</v>
      </c>
      <c r="P1591" s="87" t="n">
        <v>20</v>
      </c>
      <c r="Q1591" s="87" t="n">
        <v>65</v>
      </c>
      <c r="R1591" s="87" t="n">
        <v>171</v>
      </c>
      <c r="S1591" s="87" t="n">
        <v>595</v>
      </c>
      <c r="T1591" s="87" t="n">
        <v>130</v>
      </c>
      <c r="U1591" s="79"/>
      <c r="V1591" s="79"/>
      <c r="W1591" s="79"/>
      <c r="X1591" s="79"/>
      <c r="Y1591" s="79"/>
      <c r="Z1591" s="79"/>
      <c r="AA1591" s="79" t="n">
        <f aca="false">SUM(C1591:T1591)</f>
        <v>21258</v>
      </c>
      <c r="AB1591" s="79"/>
      <c r="AC1591" s="79"/>
      <c r="AD1591" s="79"/>
      <c r="AE1591" s="87" t="n">
        <v>0</v>
      </c>
      <c r="AF1591" s="79"/>
      <c r="AG1591" s="79"/>
      <c r="AH1591" s="79"/>
      <c r="AI1591" s="79"/>
      <c r="AJ1591" s="79"/>
      <c r="AK1591" s="79"/>
      <c r="AL1591" s="79"/>
      <c r="AM1591" s="79"/>
      <c r="AN1591" s="79"/>
      <c r="AO1591" s="79"/>
      <c r="AP1591" s="79"/>
      <c r="AQ1591" s="79"/>
    </row>
    <row r="1592" customFormat="false" ht="15" hidden="false" customHeight="false" outlineLevel="0" collapsed="false">
      <c r="A1592" s="83" t="n">
        <v>44002</v>
      </c>
      <c r="B1592" s="79"/>
      <c r="C1592" s="79" t="n">
        <v>4575</v>
      </c>
      <c r="D1592" s="79" t="n">
        <v>7280</v>
      </c>
      <c r="E1592" s="79" t="n">
        <v>3550</v>
      </c>
      <c r="F1592" s="87" t="n">
        <v>59</v>
      </c>
      <c r="G1592" s="87" t="n">
        <v>73</v>
      </c>
      <c r="H1592" s="87" t="n">
        <v>45</v>
      </c>
      <c r="I1592" s="87" t="n">
        <v>1130</v>
      </c>
      <c r="J1592" s="87" t="n">
        <v>17</v>
      </c>
      <c r="K1592" s="87" t="n">
        <v>101</v>
      </c>
      <c r="L1592" s="87" t="n">
        <v>107</v>
      </c>
      <c r="M1592" s="87" t="n">
        <v>957</v>
      </c>
      <c r="N1592" s="87" t="n">
        <v>61</v>
      </c>
      <c r="O1592" s="87" t="n">
        <v>326</v>
      </c>
      <c r="P1592" s="87" t="n">
        <v>9</v>
      </c>
      <c r="Q1592" s="87" t="n">
        <v>205</v>
      </c>
      <c r="R1592" s="87" t="n">
        <v>19</v>
      </c>
      <c r="S1592" s="87" t="n">
        <v>71</v>
      </c>
      <c r="T1592" s="87" t="n">
        <v>35</v>
      </c>
      <c r="U1592" s="79"/>
      <c r="V1592" s="79"/>
      <c r="W1592" s="79"/>
      <c r="X1592" s="79"/>
      <c r="Y1592" s="79"/>
      <c r="Z1592" s="79"/>
      <c r="AA1592" s="79" t="n">
        <f aca="false">SUM(C1592:T1592)</f>
        <v>18620</v>
      </c>
      <c r="AB1592" s="79"/>
      <c r="AC1592" s="79"/>
      <c r="AD1592" s="79"/>
      <c r="AE1592" s="87" t="n">
        <v>50</v>
      </c>
      <c r="AF1592" s="79"/>
      <c r="AG1592" s="79"/>
      <c r="AH1592" s="79"/>
      <c r="AI1592" s="79"/>
      <c r="AJ1592" s="79"/>
      <c r="AK1592" s="79"/>
      <c r="AL1592" s="79"/>
      <c r="AM1592" s="79"/>
      <c r="AN1592" s="79"/>
      <c r="AO1592" s="79"/>
      <c r="AP1592" s="79"/>
      <c r="AQ1592" s="79"/>
    </row>
    <row r="1593" customFormat="false" ht="15" hidden="false" customHeight="false" outlineLevel="0" collapsed="false">
      <c r="A1593" s="83" t="n">
        <v>44003</v>
      </c>
      <c r="B1593" s="79"/>
      <c r="C1593" s="79" t="n">
        <v>5136</v>
      </c>
      <c r="D1593" s="79" t="n">
        <v>6518</v>
      </c>
      <c r="E1593" s="79" t="n">
        <v>5770</v>
      </c>
      <c r="F1593" s="87" t="n">
        <v>64</v>
      </c>
      <c r="G1593" s="87" t="n">
        <v>60</v>
      </c>
      <c r="H1593" s="87" t="n">
        <v>55</v>
      </c>
      <c r="I1593" s="87" t="n">
        <v>3446</v>
      </c>
      <c r="J1593" s="87" t="n">
        <v>6</v>
      </c>
      <c r="K1593" s="87" t="n">
        <v>184</v>
      </c>
      <c r="L1593" s="87" t="n">
        <v>112</v>
      </c>
      <c r="M1593" s="87" t="n">
        <v>205</v>
      </c>
      <c r="N1593" s="87" t="n">
        <v>53</v>
      </c>
      <c r="O1593" s="87" t="n">
        <v>230</v>
      </c>
      <c r="P1593" s="87" t="n">
        <v>116</v>
      </c>
      <c r="Q1593" s="87" t="n">
        <v>97</v>
      </c>
      <c r="R1593" s="87" t="n">
        <v>50</v>
      </c>
      <c r="S1593" s="87" t="n">
        <v>529</v>
      </c>
      <c r="T1593" s="87" t="n">
        <v>128</v>
      </c>
      <c r="U1593" s="79"/>
      <c r="V1593" s="79"/>
      <c r="W1593" s="79"/>
      <c r="X1593" s="79"/>
      <c r="Y1593" s="79"/>
      <c r="Z1593" s="79"/>
      <c r="AA1593" s="79" t="n">
        <f aca="false">SUM(C1593:T1593)</f>
        <v>22759</v>
      </c>
      <c r="AB1593" s="79"/>
      <c r="AC1593" s="79"/>
      <c r="AD1593" s="79"/>
      <c r="AE1593" s="87" t="n">
        <v>21</v>
      </c>
      <c r="AF1593" s="79"/>
      <c r="AG1593" s="79"/>
      <c r="AH1593" s="79"/>
      <c r="AI1593" s="79"/>
      <c r="AJ1593" s="79"/>
      <c r="AK1593" s="79"/>
      <c r="AL1593" s="79"/>
      <c r="AM1593" s="79"/>
      <c r="AN1593" s="79"/>
      <c r="AO1593" s="79"/>
      <c r="AP1593" s="79"/>
      <c r="AQ1593" s="79"/>
    </row>
    <row r="1594" customFormat="false" ht="15" hidden="false" customHeight="false" outlineLevel="0" collapsed="false">
      <c r="A1594" s="83" t="n">
        <v>44004</v>
      </c>
      <c r="B1594" s="79"/>
      <c r="C1594" s="79" t="n">
        <v>3229</v>
      </c>
      <c r="D1594" s="79" t="n">
        <v>9017</v>
      </c>
      <c r="E1594" s="79" t="n">
        <v>5295</v>
      </c>
      <c r="F1594" s="87" t="n">
        <v>50</v>
      </c>
      <c r="G1594" s="87" t="n">
        <v>39</v>
      </c>
      <c r="H1594" s="87" t="n">
        <v>39</v>
      </c>
      <c r="I1594" s="87" t="n">
        <v>2331</v>
      </c>
      <c r="J1594" s="87" t="n">
        <v>1</v>
      </c>
      <c r="K1594" s="87" t="n">
        <v>92</v>
      </c>
      <c r="L1594" s="87" t="n">
        <v>105</v>
      </c>
      <c r="M1594" s="87" t="n">
        <v>379</v>
      </c>
      <c r="N1594" s="87" t="n">
        <v>143</v>
      </c>
      <c r="O1594" s="87" t="n">
        <v>630</v>
      </c>
      <c r="P1594" s="87" t="n">
        <v>10</v>
      </c>
      <c r="Q1594" s="87" t="n">
        <v>41</v>
      </c>
      <c r="R1594" s="87" t="n">
        <v>237</v>
      </c>
      <c r="S1594" s="87" t="n">
        <v>298</v>
      </c>
      <c r="T1594" s="87" t="n">
        <v>127</v>
      </c>
      <c r="U1594" s="79"/>
      <c r="V1594" s="79"/>
      <c r="W1594" s="79"/>
      <c r="X1594" s="79"/>
      <c r="Y1594" s="79"/>
      <c r="Z1594" s="79"/>
      <c r="AA1594" s="79" t="n">
        <f aca="false">SUM(C1594:T1594)</f>
        <v>22063</v>
      </c>
      <c r="AB1594" s="79"/>
      <c r="AC1594" s="79"/>
      <c r="AD1594" s="79"/>
      <c r="AE1594" s="87" t="n">
        <v>19</v>
      </c>
      <c r="AF1594" s="79"/>
      <c r="AG1594" s="79"/>
      <c r="AH1594" s="79"/>
      <c r="AI1594" s="79"/>
      <c r="AJ1594" s="79"/>
      <c r="AK1594" s="79"/>
      <c r="AL1594" s="79"/>
      <c r="AM1594" s="79"/>
      <c r="AN1594" s="79"/>
      <c r="AO1594" s="79"/>
      <c r="AP1594" s="79"/>
      <c r="AQ1594" s="79"/>
    </row>
    <row r="1595" customFormat="false" ht="15" hidden="false" customHeight="false" outlineLevel="0" collapsed="false">
      <c r="A1595" s="83" t="n">
        <v>44005</v>
      </c>
      <c r="B1595" s="79"/>
      <c r="C1595" s="79" t="n">
        <v>1923</v>
      </c>
      <c r="D1595" s="79" t="n">
        <v>8115</v>
      </c>
      <c r="E1595" s="79" t="n">
        <v>6167</v>
      </c>
      <c r="F1595" s="87" t="n">
        <v>41</v>
      </c>
      <c r="G1595" s="87" t="n">
        <v>79</v>
      </c>
      <c r="H1595" s="87" t="n">
        <v>77</v>
      </c>
      <c r="I1595" s="87" t="n">
        <v>3363</v>
      </c>
      <c r="J1595" s="87" t="n">
        <v>19</v>
      </c>
      <c r="K1595" s="87" t="n">
        <v>180</v>
      </c>
      <c r="L1595" s="87" t="n">
        <v>88</v>
      </c>
      <c r="M1595" s="87" t="n">
        <v>171</v>
      </c>
      <c r="N1595" s="87" t="n">
        <v>241</v>
      </c>
      <c r="O1595" s="87" t="n">
        <v>219</v>
      </c>
      <c r="P1595" s="87" t="n">
        <v>1</v>
      </c>
      <c r="Q1595" s="87" t="n">
        <v>13</v>
      </c>
      <c r="R1595" s="87" t="n">
        <v>11</v>
      </c>
      <c r="S1595" s="87" t="n">
        <v>203</v>
      </c>
      <c r="T1595" s="87" t="n">
        <v>135</v>
      </c>
      <c r="U1595" s="79"/>
      <c r="V1595" s="79"/>
      <c r="W1595" s="79"/>
      <c r="X1595" s="79"/>
      <c r="Y1595" s="79"/>
      <c r="Z1595" s="79"/>
      <c r="AA1595" s="79" t="n">
        <f aca="false">SUM(C1595:T1595)</f>
        <v>21046</v>
      </c>
      <c r="AB1595" s="79"/>
      <c r="AC1595" s="79"/>
      <c r="AD1595" s="79"/>
      <c r="AE1595" s="87" t="n">
        <v>1</v>
      </c>
      <c r="AF1595" s="79"/>
      <c r="AG1595" s="79"/>
      <c r="AH1595" s="79"/>
      <c r="AI1595" s="79"/>
      <c r="AJ1595" s="79"/>
      <c r="AK1595" s="79"/>
      <c r="AL1595" s="79"/>
      <c r="AM1595" s="79"/>
      <c r="AN1595" s="79"/>
      <c r="AO1595" s="79"/>
      <c r="AP1595" s="79"/>
      <c r="AQ1595" s="79"/>
    </row>
    <row r="1596" customFormat="false" ht="15" hidden="false" customHeight="false" outlineLevel="0" collapsed="false">
      <c r="A1596" s="83" t="n">
        <v>44006</v>
      </c>
      <c r="B1596" s="79"/>
      <c r="C1596" s="79" t="n">
        <v>6069</v>
      </c>
      <c r="D1596" s="79" t="n">
        <v>7322</v>
      </c>
      <c r="E1596" s="79" t="n">
        <v>5494</v>
      </c>
      <c r="F1596" s="87" t="n">
        <v>26</v>
      </c>
      <c r="G1596" s="79" t="n">
        <v>94</v>
      </c>
      <c r="H1596" s="79" t="n">
        <v>64</v>
      </c>
      <c r="I1596" s="87" t="n">
        <v>5579</v>
      </c>
      <c r="J1596" s="87" t="n">
        <v>164</v>
      </c>
      <c r="K1596" s="87" t="n">
        <v>136</v>
      </c>
      <c r="L1596" s="87" t="n">
        <v>54</v>
      </c>
      <c r="M1596" s="87" t="n">
        <v>876</v>
      </c>
      <c r="N1596" s="87" t="n">
        <v>90</v>
      </c>
      <c r="O1596" s="87" t="n">
        <v>202</v>
      </c>
      <c r="P1596" s="87" t="n">
        <v>1</v>
      </c>
      <c r="Q1596" s="87" t="n">
        <v>18</v>
      </c>
      <c r="R1596" s="87" t="n">
        <v>105</v>
      </c>
      <c r="S1596" s="87" t="n">
        <v>306</v>
      </c>
      <c r="T1596" s="87" t="n">
        <v>114</v>
      </c>
      <c r="U1596" s="79"/>
      <c r="V1596" s="79"/>
      <c r="W1596" s="79"/>
      <c r="X1596" s="79"/>
      <c r="Y1596" s="79"/>
      <c r="Z1596" s="79"/>
      <c r="AA1596" s="79" t="n">
        <f aca="false">SUM(C1596:T1596)</f>
        <v>26714</v>
      </c>
      <c r="AB1596" s="79"/>
      <c r="AC1596" s="79"/>
      <c r="AD1596" s="79"/>
      <c r="AE1596" s="87" t="n">
        <v>6</v>
      </c>
      <c r="AF1596" s="79"/>
      <c r="AG1596" s="79"/>
      <c r="AH1596" s="79"/>
      <c r="AI1596" s="79"/>
      <c r="AJ1596" s="79"/>
      <c r="AK1596" s="79"/>
      <c r="AL1596" s="79"/>
      <c r="AM1596" s="79"/>
      <c r="AN1596" s="79"/>
      <c r="AO1596" s="79"/>
      <c r="AP1596" s="79"/>
      <c r="AQ1596" s="79"/>
    </row>
    <row r="1597" customFormat="false" ht="15" hidden="false" customHeight="false" outlineLevel="0" collapsed="false">
      <c r="A1597" s="83" t="n">
        <v>44007</v>
      </c>
      <c r="B1597" s="79"/>
      <c r="C1597" s="79" t="n">
        <v>3936</v>
      </c>
      <c r="D1597" s="79" t="n">
        <v>7245</v>
      </c>
      <c r="E1597" s="79" t="n">
        <v>4237</v>
      </c>
      <c r="F1597" s="87" t="n">
        <v>151</v>
      </c>
      <c r="G1597" s="87" t="n">
        <v>78</v>
      </c>
      <c r="H1597" s="87" t="n">
        <v>60</v>
      </c>
      <c r="I1597" s="87" t="n">
        <v>1471</v>
      </c>
      <c r="J1597" s="87" t="n">
        <v>154</v>
      </c>
      <c r="K1597" s="87" t="n">
        <v>231</v>
      </c>
      <c r="L1597" s="87" t="n">
        <v>85</v>
      </c>
      <c r="M1597" s="87" t="n">
        <v>353</v>
      </c>
      <c r="N1597" s="87" t="n">
        <v>28</v>
      </c>
      <c r="O1597" s="87" t="n">
        <v>286</v>
      </c>
      <c r="P1597" s="87" t="n">
        <v>17</v>
      </c>
      <c r="Q1597" s="87" t="n">
        <v>77</v>
      </c>
      <c r="R1597" s="87" t="n">
        <v>106</v>
      </c>
      <c r="S1597" s="87" t="n">
        <v>2</v>
      </c>
      <c r="T1597" s="87" t="n">
        <v>37</v>
      </c>
      <c r="U1597" s="79"/>
      <c r="V1597" s="79"/>
      <c r="W1597" s="79"/>
      <c r="X1597" s="79"/>
      <c r="Y1597" s="79"/>
      <c r="Z1597" s="79"/>
      <c r="AA1597" s="79" t="n">
        <f aca="false">SUM(C1597:T1597)</f>
        <v>18554</v>
      </c>
      <c r="AB1597" s="79"/>
      <c r="AC1597" s="79"/>
      <c r="AD1597" s="79"/>
      <c r="AE1597" s="87"/>
      <c r="AF1597" s="79"/>
      <c r="AG1597" s="79"/>
      <c r="AH1597" s="79"/>
      <c r="AI1597" s="79"/>
      <c r="AJ1597" s="79"/>
      <c r="AK1597" s="79"/>
      <c r="AL1597" s="79"/>
      <c r="AM1597" s="79"/>
      <c r="AN1597" s="79"/>
      <c r="AO1597" s="79"/>
      <c r="AP1597" s="79"/>
      <c r="AQ1597" s="79"/>
    </row>
    <row r="1598" customFormat="false" ht="15" hidden="false" customHeight="false" outlineLevel="0" collapsed="false">
      <c r="A1598" s="83" t="n">
        <v>44008</v>
      </c>
      <c r="B1598" s="79"/>
      <c r="C1598" s="79" t="n">
        <v>2388</v>
      </c>
      <c r="D1598" s="79" t="n">
        <v>8045</v>
      </c>
      <c r="E1598" s="79" t="n">
        <v>6042</v>
      </c>
      <c r="F1598" s="87" t="n">
        <v>87</v>
      </c>
      <c r="G1598" s="87" t="n">
        <v>64</v>
      </c>
      <c r="H1598" s="87" t="n">
        <v>49</v>
      </c>
      <c r="I1598" s="87" t="n">
        <v>2162</v>
      </c>
      <c r="J1598" s="87" t="n">
        <v>451</v>
      </c>
      <c r="K1598" s="87" t="n">
        <v>151</v>
      </c>
      <c r="L1598" s="87" t="n">
        <v>74</v>
      </c>
      <c r="M1598" s="87" t="n">
        <v>1343</v>
      </c>
      <c r="N1598" s="87" t="n">
        <v>55</v>
      </c>
      <c r="O1598" s="87" t="n">
        <v>282</v>
      </c>
      <c r="P1598" s="87" t="n">
        <v>16</v>
      </c>
      <c r="Q1598" s="87" t="n">
        <v>102</v>
      </c>
      <c r="R1598" s="87" t="n">
        <v>59</v>
      </c>
      <c r="S1598" s="87" t="n">
        <v>73</v>
      </c>
      <c r="T1598" s="87" t="n">
        <v>199</v>
      </c>
      <c r="U1598" s="79"/>
      <c r="V1598" s="79"/>
      <c r="W1598" s="79"/>
      <c r="X1598" s="79"/>
      <c r="Y1598" s="79"/>
      <c r="Z1598" s="79"/>
      <c r="AA1598" s="79" t="n">
        <f aca="false">SUM(C1598:T1598)</f>
        <v>21642</v>
      </c>
      <c r="AB1598" s="79"/>
      <c r="AC1598" s="79"/>
    </row>
    <row r="1599" customFormat="false" ht="15" hidden="false" customHeight="false" outlineLevel="0" collapsed="false">
      <c r="A1599" s="83" t="n">
        <v>44009</v>
      </c>
      <c r="B1599" s="79"/>
      <c r="C1599" s="79" t="n">
        <v>2205</v>
      </c>
      <c r="D1599" s="79" t="n">
        <v>5937</v>
      </c>
      <c r="E1599" s="79" t="n">
        <v>6642</v>
      </c>
      <c r="F1599" s="87" t="n">
        <v>266</v>
      </c>
      <c r="G1599" s="87" t="n">
        <v>134</v>
      </c>
      <c r="H1599" s="87" t="n">
        <v>49</v>
      </c>
      <c r="I1599" s="87" t="n">
        <v>1665</v>
      </c>
      <c r="J1599" s="87" t="n">
        <v>95</v>
      </c>
      <c r="K1599" s="87" t="n">
        <v>77</v>
      </c>
      <c r="L1599" s="87" t="n">
        <v>65</v>
      </c>
      <c r="M1599" s="87" t="n">
        <v>1012</v>
      </c>
      <c r="N1599" s="87" t="n">
        <v>28</v>
      </c>
      <c r="O1599" s="87" t="n">
        <v>295</v>
      </c>
      <c r="P1599" s="87" t="n">
        <v>33</v>
      </c>
      <c r="Q1599" s="87" t="n">
        <v>57</v>
      </c>
      <c r="R1599" s="87" t="n">
        <v>155</v>
      </c>
      <c r="S1599" s="87" t="n">
        <v>208</v>
      </c>
      <c r="T1599" s="87" t="n">
        <v>141</v>
      </c>
      <c r="U1599" s="79"/>
      <c r="V1599" s="79"/>
      <c r="W1599" s="79"/>
      <c r="X1599" s="79"/>
      <c r="Y1599" s="79"/>
      <c r="Z1599" s="79"/>
      <c r="AA1599" s="79" t="n">
        <f aca="false">SUM(C1599:T1599)</f>
        <v>19064</v>
      </c>
      <c r="AB1599" s="79"/>
      <c r="AC1599" s="79"/>
    </row>
    <row r="1600" customFormat="false" ht="15" hidden="false" customHeight="false" outlineLevel="0" collapsed="false">
      <c r="A1600" s="83" t="n">
        <v>44010</v>
      </c>
      <c r="B1600" s="79"/>
      <c r="C1600" s="79" t="n">
        <v>2751</v>
      </c>
      <c r="D1600" s="79" t="n">
        <v>5573</v>
      </c>
      <c r="E1600" s="79" t="n">
        <v>7453</v>
      </c>
      <c r="F1600" s="87" t="n">
        <v>294</v>
      </c>
      <c r="G1600" s="87" t="n">
        <v>40</v>
      </c>
      <c r="H1600" s="87" t="n">
        <v>39</v>
      </c>
      <c r="I1600" s="87" t="n">
        <v>2164</v>
      </c>
      <c r="J1600" s="87" t="n">
        <v>165</v>
      </c>
      <c r="K1600" s="87" t="n">
        <v>91</v>
      </c>
      <c r="L1600" s="87" t="n">
        <v>45</v>
      </c>
      <c r="M1600" s="87" t="n">
        <v>543</v>
      </c>
      <c r="N1600" s="87" t="n">
        <v>67</v>
      </c>
      <c r="O1600" s="87" t="n">
        <v>146</v>
      </c>
      <c r="P1600" s="87" t="n">
        <v>6</v>
      </c>
      <c r="Q1600" s="87" t="n">
        <v>12</v>
      </c>
      <c r="R1600" s="87" t="n">
        <v>6</v>
      </c>
      <c r="S1600" s="87" t="n">
        <v>49</v>
      </c>
      <c r="T1600" s="87" t="n">
        <v>17</v>
      </c>
      <c r="U1600" s="79"/>
      <c r="V1600" s="79"/>
      <c r="W1600" s="79"/>
      <c r="X1600" s="79"/>
      <c r="Y1600" s="79"/>
      <c r="Z1600" s="79"/>
      <c r="AA1600" s="79" t="n">
        <f aca="false">SUM(C1600:T1600)</f>
        <v>19461</v>
      </c>
      <c r="AB1600" s="79"/>
      <c r="AC1600" s="79"/>
    </row>
    <row r="1601" customFormat="false" ht="15" hidden="false" customHeight="false" outlineLevel="0" collapsed="false">
      <c r="A1601" s="83" t="n">
        <v>44011</v>
      </c>
      <c r="B1601" s="79"/>
      <c r="C1601" s="79" t="n">
        <v>2867</v>
      </c>
      <c r="D1601" s="79" t="n">
        <v>6407</v>
      </c>
      <c r="E1601" s="79" t="n">
        <v>7490</v>
      </c>
      <c r="F1601" s="87" t="n">
        <v>156</v>
      </c>
      <c r="G1601" s="87" t="n">
        <v>52</v>
      </c>
      <c r="H1601" s="87" t="n">
        <v>77</v>
      </c>
      <c r="I1601" s="87" t="n">
        <v>1938</v>
      </c>
      <c r="J1601" s="87" t="n">
        <v>14</v>
      </c>
      <c r="K1601" s="87" t="n">
        <v>153</v>
      </c>
      <c r="L1601" s="87" t="n">
        <v>63</v>
      </c>
      <c r="M1601" s="87" t="n">
        <v>588</v>
      </c>
      <c r="N1601" s="87" t="n">
        <v>67</v>
      </c>
      <c r="O1601" s="87" t="n">
        <v>340</v>
      </c>
      <c r="P1601" s="87" t="n">
        <v>1</v>
      </c>
      <c r="Q1601" s="87" t="n">
        <v>152</v>
      </c>
      <c r="R1601" s="87" t="n">
        <v>31</v>
      </c>
      <c r="S1601" s="87" t="n">
        <v>70</v>
      </c>
      <c r="T1601" s="87" t="n">
        <v>131</v>
      </c>
      <c r="U1601" s="79"/>
      <c r="V1601" s="79"/>
      <c r="W1601" s="79"/>
      <c r="X1601" s="79"/>
      <c r="Y1601" s="79"/>
      <c r="Z1601" s="79"/>
      <c r="AA1601" s="79" t="n">
        <f aca="false">SUM(C1601:T1601)</f>
        <v>20597</v>
      </c>
      <c r="AB1601" s="79"/>
      <c r="AC1601" s="79"/>
    </row>
    <row r="1602" customFormat="false" ht="15" hidden="false" customHeight="false" outlineLevel="0" collapsed="false">
      <c r="A1602" s="83" t="n">
        <v>44012</v>
      </c>
      <c r="B1602" s="79"/>
      <c r="C1602" s="79" t="n">
        <v>1720</v>
      </c>
      <c r="D1602" s="79" t="n">
        <v>8188</v>
      </c>
      <c r="E1602" s="79" t="n">
        <v>6517</v>
      </c>
      <c r="F1602" s="87" t="n">
        <v>145</v>
      </c>
      <c r="G1602" s="87" t="n">
        <v>54</v>
      </c>
      <c r="H1602" s="87" t="n">
        <v>120</v>
      </c>
      <c r="I1602" s="87" t="n">
        <v>3068</v>
      </c>
      <c r="J1602" s="87" t="n">
        <v>20</v>
      </c>
      <c r="K1602" s="87" t="n">
        <v>88</v>
      </c>
      <c r="L1602" s="87" t="n">
        <v>43</v>
      </c>
      <c r="M1602" s="87" t="n">
        <v>729</v>
      </c>
      <c r="N1602" s="87" t="n">
        <v>42</v>
      </c>
      <c r="O1602" s="87" t="n">
        <v>358</v>
      </c>
      <c r="P1602" s="87" t="n">
        <v>17</v>
      </c>
      <c r="Q1602" s="87" t="n">
        <v>122</v>
      </c>
      <c r="R1602" s="87" t="n">
        <v>10</v>
      </c>
      <c r="S1602" s="87" t="n">
        <v>118</v>
      </c>
      <c r="T1602" s="87" t="n">
        <v>381</v>
      </c>
      <c r="U1602" s="79"/>
      <c r="V1602" s="79"/>
      <c r="W1602" s="79"/>
      <c r="X1602" s="79"/>
      <c r="Y1602" s="79"/>
      <c r="Z1602" s="79"/>
      <c r="AA1602" s="79" t="n">
        <f aca="false">SUM(C1602:T1602)</f>
        <v>21740</v>
      </c>
      <c r="AB1602" s="79"/>
      <c r="AC1602" s="79"/>
      <c r="AF1602" s="79" t="n">
        <v>334</v>
      </c>
    </row>
    <row r="1603" customFormat="false" ht="15" hidden="false" customHeight="false" outlineLevel="0" collapsed="false">
      <c r="A1603" s="83" t="n">
        <v>44013</v>
      </c>
      <c r="B1603" s="79"/>
      <c r="C1603" s="79" t="n">
        <v>4734</v>
      </c>
      <c r="D1603" s="79" t="n">
        <v>6524</v>
      </c>
      <c r="E1603" s="79" t="n">
        <v>8789</v>
      </c>
      <c r="F1603" s="87" t="n">
        <v>1359</v>
      </c>
      <c r="G1603" s="87" t="n">
        <v>83</v>
      </c>
      <c r="H1603" s="87" t="n">
        <v>71</v>
      </c>
      <c r="I1603" s="87" t="n">
        <v>1264</v>
      </c>
      <c r="J1603" s="87" t="n">
        <v>12</v>
      </c>
      <c r="K1603" s="87" t="n">
        <v>156</v>
      </c>
      <c r="L1603" s="87" t="n">
        <v>255</v>
      </c>
      <c r="M1603" s="87" t="n">
        <v>626</v>
      </c>
      <c r="N1603" s="87" t="n">
        <v>72</v>
      </c>
      <c r="O1603" s="87" t="n">
        <v>163</v>
      </c>
      <c r="P1603" s="87" t="n">
        <v>51</v>
      </c>
      <c r="Q1603" s="87" t="n">
        <v>17</v>
      </c>
      <c r="R1603" s="87" t="n">
        <v>7</v>
      </c>
      <c r="S1603" s="87" t="n">
        <v>452</v>
      </c>
      <c r="T1603" s="87" t="n">
        <v>146</v>
      </c>
      <c r="U1603" s="79"/>
      <c r="V1603" s="79"/>
      <c r="W1603" s="79"/>
      <c r="X1603" s="79"/>
      <c r="Y1603" s="79"/>
      <c r="Z1603" s="79"/>
      <c r="AA1603" s="79" t="n">
        <f aca="false">SUM(C1603:T1603)</f>
        <v>24781</v>
      </c>
      <c r="AB1603" s="79"/>
      <c r="AC1603" s="79"/>
      <c r="AF1603" s="79" t="n">
        <v>50</v>
      </c>
    </row>
    <row r="1604" customFormat="false" ht="15" hidden="false" customHeight="false" outlineLevel="0" collapsed="false">
      <c r="A1604" s="83" t="n">
        <v>44014</v>
      </c>
      <c r="B1604" s="79"/>
      <c r="C1604" s="79" t="n">
        <v>2539</v>
      </c>
      <c r="D1604" s="79" t="n">
        <v>5113</v>
      </c>
      <c r="E1604" s="79" t="n">
        <v>4079</v>
      </c>
      <c r="F1604" s="87" t="n">
        <v>241</v>
      </c>
      <c r="G1604" s="87" t="n">
        <v>28</v>
      </c>
      <c r="H1604" s="87" t="n">
        <v>39</v>
      </c>
      <c r="I1604" s="87" t="n">
        <v>812</v>
      </c>
      <c r="J1604" s="87" t="n">
        <v>22</v>
      </c>
      <c r="K1604" s="87" t="n">
        <v>111</v>
      </c>
      <c r="L1604" s="87" t="n">
        <v>204</v>
      </c>
      <c r="M1604" s="87" t="n">
        <v>469</v>
      </c>
      <c r="N1604" s="87" t="n">
        <v>39</v>
      </c>
      <c r="O1604" s="87" t="n">
        <v>137</v>
      </c>
      <c r="P1604" s="87" t="n">
        <v>2</v>
      </c>
      <c r="Q1604" s="87" t="n">
        <v>146</v>
      </c>
      <c r="R1604" s="87" t="n">
        <v>19</v>
      </c>
      <c r="S1604" s="87" t="n">
        <v>145</v>
      </c>
      <c r="T1604" s="87" t="n">
        <v>147</v>
      </c>
      <c r="U1604" s="79"/>
      <c r="V1604" s="79"/>
      <c r="W1604" s="79"/>
      <c r="X1604" s="79"/>
      <c r="Y1604" s="79"/>
      <c r="Z1604" s="79"/>
      <c r="AA1604" s="79" t="n">
        <f aca="false">SUM(C1604:T1604)</f>
        <v>14292</v>
      </c>
      <c r="AB1604" s="79"/>
      <c r="AC1604" s="79"/>
      <c r="AF1604" s="79" t="n">
        <v>78</v>
      </c>
    </row>
    <row r="1605" customFormat="false" ht="15" hidden="false" customHeight="false" outlineLevel="0" collapsed="false">
      <c r="A1605" s="83" t="n">
        <v>44015</v>
      </c>
      <c r="B1605" s="79"/>
      <c r="C1605" s="79" t="n">
        <v>3051</v>
      </c>
      <c r="D1605" s="79" t="n">
        <v>5477</v>
      </c>
      <c r="E1605" s="79" t="n">
        <v>3844</v>
      </c>
      <c r="F1605" s="87" t="n">
        <v>142</v>
      </c>
      <c r="G1605" s="87" t="n">
        <v>72</v>
      </c>
      <c r="H1605" s="87" t="n">
        <v>51</v>
      </c>
      <c r="I1605" s="87" t="n">
        <v>2741</v>
      </c>
      <c r="J1605" s="87" t="n">
        <v>16</v>
      </c>
      <c r="K1605" s="87" t="n">
        <v>98</v>
      </c>
      <c r="L1605" s="87" t="n">
        <v>94</v>
      </c>
      <c r="M1605" s="87" t="n">
        <v>638</v>
      </c>
      <c r="N1605" s="87" t="n">
        <v>7</v>
      </c>
      <c r="O1605" s="87" t="n">
        <v>352</v>
      </c>
      <c r="P1605" s="87" t="n">
        <v>6</v>
      </c>
      <c r="Q1605" s="87" t="n">
        <v>26</v>
      </c>
      <c r="R1605" s="87" t="n">
        <v>0</v>
      </c>
      <c r="S1605" s="87" t="n">
        <v>62</v>
      </c>
      <c r="T1605" s="87" t="n">
        <v>33</v>
      </c>
      <c r="U1605" s="79"/>
      <c r="V1605" s="79"/>
      <c r="W1605" s="79"/>
      <c r="X1605" s="79"/>
      <c r="Y1605" s="79"/>
      <c r="Z1605" s="79"/>
      <c r="AA1605" s="79" t="n">
        <f aca="false">SUM(C1605:T1605)</f>
        <v>16710</v>
      </c>
      <c r="AB1605" s="79"/>
      <c r="AC1605" s="79"/>
      <c r="AF1605" s="79" t="n">
        <v>43</v>
      </c>
    </row>
    <row r="1606" customFormat="false" ht="15" hidden="false" customHeight="false" outlineLevel="0" collapsed="false">
      <c r="A1606" s="83" t="n">
        <v>44016</v>
      </c>
      <c r="B1606" s="79"/>
      <c r="C1606" s="79" t="n">
        <v>2534</v>
      </c>
      <c r="D1606" s="79" t="n">
        <v>5814</v>
      </c>
      <c r="E1606" s="79" t="n">
        <v>3750</v>
      </c>
      <c r="F1606" s="87" t="n">
        <v>170</v>
      </c>
      <c r="G1606" s="87" t="n">
        <v>69</v>
      </c>
      <c r="H1606" s="87" t="n">
        <v>46</v>
      </c>
      <c r="I1606" s="87" t="n">
        <v>2727</v>
      </c>
      <c r="J1606" s="87" t="n">
        <v>13</v>
      </c>
      <c r="K1606" s="87" t="n">
        <v>149</v>
      </c>
      <c r="L1606" s="87" t="n">
        <v>86</v>
      </c>
      <c r="M1606" s="87" t="n">
        <v>969</v>
      </c>
      <c r="N1606" s="87" t="n">
        <v>50</v>
      </c>
      <c r="O1606" s="87" t="n">
        <v>573</v>
      </c>
      <c r="P1606" s="87" t="n">
        <v>45</v>
      </c>
      <c r="Q1606" s="87" t="n">
        <v>74</v>
      </c>
      <c r="R1606" s="87" t="n">
        <v>14</v>
      </c>
      <c r="S1606" s="87" t="n">
        <v>277</v>
      </c>
      <c r="T1606" s="87" t="n">
        <v>5</v>
      </c>
      <c r="U1606" s="79"/>
      <c r="V1606" s="79"/>
      <c r="W1606" s="79"/>
      <c r="X1606" s="79"/>
      <c r="Y1606" s="79"/>
      <c r="Z1606" s="79"/>
      <c r="AA1606" s="79" t="n">
        <f aca="false">SUM(C1606:T1606)</f>
        <v>17365</v>
      </c>
      <c r="AB1606" s="79"/>
      <c r="AC1606" s="79"/>
      <c r="AF1606" s="79" t="n">
        <v>50</v>
      </c>
    </row>
    <row r="1607" customFormat="false" ht="15" hidden="false" customHeight="false" outlineLevel="0" collapsed="false">
      <c r="A1607" s="83" t="n">
        <v>44017</v>
      </c>
      <c r="B1607" s="79"/>
      <c r="C1607" s="79" t="n">
        <v>2489</v>
      </c>
      <c r="D1607" s="79" t="n">
        <v>6803</v>
      </c>
      <c r="E1607" s="79" t="n">
        <v>10025</v>
      </c>
      <c r="F1607" s="87" t="n">
        <v>102</v>
      </c>
      <c r="G1607" s="87" t="n">
        <v>96</v>
      </c>
      <c r="H1607" s="87" t="n">
        <v>58</v>
      </c>
      <c r="I1607" s="87" t="n">
        <v>1906</v>
      </c>
      <c r="J1607" s="87" t="n">
        <v>44</v>
      </c>
      <c r="K1607" s="87" t="n">
        <v>104</v>
      </c>
      <c r="L1607" s="87" t="n">
        <v>51</v>
      </c>
      <c r="M1607" s="87" t="n">
        <v>291</v>
      </c>
      <c r="N1607" s="87" t="n">
        <v>56</v>
      </c>
      <c r="O1607" s="87" t="n">
        <v>414</v>
      </c>
      <c r="P1607" s="87" t="n">
        <v>48</v>
      </c>
      <c r="Q1607" s="87" t="n">
        <v>196</v>
      </c>
      <c r="R1607" s="87" t="n">
        <v>34</v>
      </c>
      <c r="S1607" s="87" t="n">
        <v>62</v>
      </c>
      <c r="T1607" s="87" t="n">
        <v>108</v>
      </c>
      <c r="U1607" s="79"/>
      <c r="V1607" s="79"/>
      <c r="W1607" s="79"/>
      <c r="X1607" s="79"/>
      <c r="Y1607" s="79"/>
      <c r="Z1607" s="79"/>
      <c r="AA1607" s="79" t="n">
        <f aca="false">SUM(C1607:T1607)</f>
        <v>22887</v>
      </c>
      <c r="AB1607" s="79"/>
      <c r="AC1607" s="79"/>
      <c r="AF1607" s="79" t="n">
        <v>44</v>
      </c>
    </row>
    <row r="1608" customFormat="false" ht="15" hidden="false" customHeight="false" outlineLevel="0" collapsed="false">
      <c r="A1608" s="83" t="n">
        <v>44018</v>
      </c>
      <c r="B1608" s="79"/>
      <c r="C1608" s="79" t="n">
        <v>6037</v>
      </c>
      <c r="D1608" s="79" t="n">
        <v>5258</v>
      </c>
      <c r="E1608" s="79" t="n">
        <v>7387</v>
      </c>
      <c r="F1608" s="87" t="n">
        <v>64</v>
      </c>
      <c r="G1608" s="87" t="n">
        <v>94</v>
      </c>
      <c r="H1608" s="87" t="n">
        <v>56</v>
      </c>
      <c r="I1608" s="87" t="n">
        <v>1162</v>
      </c>
      <c r="J1608" s="87" t="n">
        <v>187</v>
      </c>
      <c r="K1608" s="87" t="n">
        <v>194</v>
      </c>
      <c r="L1608" s="87" t="n">
        <v>56</v>
      </c>
      <c r="M1608" s="87" t="n">
        <v>328</v>
      </c>
      <c r="N1608" s="87" t="n">
        <v>14</v>
      </c>
      <c r="O1608" s="87" t="n">
        <v>210</v>
      </c>
      <c r="P1608" s="87" t="n">
        <v>25</v>
      </c>
      <c r="Q1608" s="87" t="n">
        <v>320</v>
      </c>
      <c r="R1608" s="87" t="n">
        <v>0</v>
      </c>
      <c r="S1608" s="87" t="n">
        <v>334</v>
      </c>
      <c r="T1608" s="87" t="n">
        <v>100</v>
      </c>
      <c r="U1608" s="79"/>
      <c r="V1608" s="79"/>
      <c r="W1608" s="79"/>
      <c r="X1608" s="79"/>
      <c r="Y1608" s="79"/>
      <c r="Z1608" s="79"/>
      <c r="AA1608" s="79" t="n">
        <f aca="false">SUM(C1608:T1608)</f>
        <v>21826</v>
      </c>
      <c r="AB1608" s="79"/>
      <c r="AC1608" s="79"/>
      <c r="AF1608" s="79" t="n">
        <v>14</v>
      </c>
    </row>
    <row r="1609" customFormat="false" ht="15" hidden="false" customHeight="false" outlineLevel="0" collapsed="false">
      <c r="A1609" s="83" t="n">
        <v>44019</v>
      </c>
      <c r="B1609" s="79"/>
      <c r="C1609" s="79" t="n">
        <v>3758</v>
      </c>
      <c r="D1609" s="79" t="n">
        <v>6899</v>
      </c>
      <c r="E1609" s="79" t="n">
        <v>4752</v>
      </c>
      <c r="F1609" s="87" t="n">
        <v>61</v>
      </c>
      <c r="G1609" s="87" t="n">
        <v>68</v>
      </c>
      <c r="H1609" s="87" t="n">
        <v>44</v>
      </c>
      <c r="I1609" s="87" t="n">
        <v>2994</v>
      </c>
      <c r="J1609" s="87" t="n">
        <v>77</v>
      </c>
      <c r="K1609" s="87" t="n">
        <v>197</v>
      </c>
      <c r="L1609" s="87" t="n">
        <v>79</v>
      </c>
      <c r="M1609" s="87" t="n">
        <v>552</v>
      </c>
      <c r="N1609" s="87" t="n">
        <v>59</v>
      </c>
      <c r="O1609" s="87" t="n">
        <v>905</v>
      </c>
      <c r="P1609" s="87" t="n">
        <v>21</v>
      </c>
      <c r="Q1609" s="87" t="n">
        <v>435</v>
      </c>
      <c r="R1609" s="87" t="n">
        <v>33</v>
      </c>
      <c r="S1609" s="87" t="n">
        <v>197</v>
      </c>
      <c r="T1609" s="87" t="n">
        <v>0</v>
      </c>
      <c r="U1609" s="79"/>
      <c r="V1609" s="79"/>
      <c r="W1609" s="79"/>
      <c r="X1609" s="79"/>
      <c r="Y1609" s="79"/>
      <c r="Z1609" s="79"/>
      <c r="AA1609" s="79" t="n">
        <f aca="false">SUM(C1609:T1609)</f>
        <v>21131</v>
      </c>
      <c r="AB1609" s="79"/>
      <c r="AC1609" s="79"/>
      <c r="AF1609" s="79" t="n">
        <v>28</v>
      </c>
    </row>
    <row r="1610" customFormat="false" ht="15" hidden="false" customHeight="false" outlineLevel="0" collapsed="false">
      <c r="A1610" s="83" t="n">
        <v>44020</v>
      </c>
      <c r="B1610" s="79"/>
      <c r="C1610" s="79" t="n">
        <v>4626</v>
      </c>
      <c r="D1610" s="79" t="n">
        <v>7429</v>
      </c>
      <c r="E1610" s="79" t="n">
        <v>4333</v>
      </c>
      <c r="F1610" s="87" t="n">
        <v>1035</v>
      </c>
      <c r="G1610" s="87" t="n">
        <v>70</v>
      </c>
      <c r="H1610" s="87" t="n">
        <v>43</v>
      </c>
      <c r="I1610" s="87" t="n">
        <v>834</v>
      </c>
      <c r="J1610" s="87" t="n">
        <v>28</v>
      </c>
      <c r="K1610" s="87" t="n">
        <v>122</v>
      </c>
      <c r="L1610" s="87" t="n">
        <v>51</v>
      </c>
      <c r="M1610" s="87" t="n">
        <v>602</v>
      </c>
      <c r="N1610" s="87" t="n">
        <v>53</v>
      </c>
      <c r="O1610" s="87" t="n">
        <v>265</v>
      </c>
      <c r="P1610" s="87" t="n">
        <v>3</v>
      </c>
      <c r="Q1610" s="87" t="n">
        <v>978</v>
      </c>
      <c r="R1610" s="87" t="n">
        <v>68</v>
      </c>
      <c r="S1610" s="87" t="n">
        <v>220</v>
      </c>
      <c r="T1610" s="87" t="n">
        <v>23</v>
      </c>
      <c r="U1610" s="79"/>
      <c r="V1610" s="79"/>
      <c r="W1610" s="79"/>
      <c r="X1610" s="79"/>
      <c r="Y1610" s="79"/>
      <c r="Z1610" s="79"/>
      <c r="AA1610" s="79" t="n">
        <f aca="false">SUM(C1610:T1610)</f>
        <v>20783</v>
      </c>
      <c r="AB1610" s="79"/>
      <c r="AC1610" s="79"/>
      <c r="AF1610" s="79" t="n">
        <v>61</v>
      </c>
    </row>
    <row r="1611" customFormat="false" ht="15" hidden="false" customHeight="false" outlineLevel="0" collapsed="false">
      <c r="A1611" s="83" t="n">
        <v>44021</v>
      </c>
      <c r="B1611" s="79"/>
      <c r="C1611" s="79" t="n">
        <v>4562</v>
      </c>
      <c r="D1611" s="79" t="n">
        <v>6467</v>
      </c>
      <c r="E1611" s="79" t="n">
        <v>8531</v>
      </c>
      <c r="F1611" s="87" t="n">
        <v>306</v>
      </c>
      <c r="G1611" s="87" t="n">
        <v>750</v>
      </c>
      <c r="H1611" s="87" t="n">
        <v>25</v>
      </c>
      <c r="I1611" s="87" t="n">
        <v>5256</v>
      </c>
      <c r="J1611" s="87" t="n">
        <v>12</v>
      </c>
      <c r="K1611" s="87" t="n">
        <v>215</v>
      </c>
      <c r="L1611" s="87" t="n">
        <v>79</v>
      </c>
      <c r="M1611" s="87" t="n">
        <v>510</v>
      </c>
      <c r="N1611" s="87" t="n">
        <v>73</v>
      </c>
      <c r="O1611" s="87" t="n">
        <v>226</v>
      </c>
      <c r="P1611" s="87" t="n">
        <v>12</v>
      </c>
      <c r="Q1611" s="87" t="n">
        <v>45</v>
      </c>
      <c r="R1611" s="87" t="n">
        <v>52</v>
      </c>
      <c r="S1611" s="87" t="n">
        <v>186</v>
      </c>
      <c r="T1611" s="87" t="n">
        <v>1189</v>
      </c>
      <c r="U1611" s="79"/>
      <c r="V1611" s="79"/>
      <c r="W1611" s="79"/>
      <c r="X1611" s="79"/>
      <c r="Y1611" s="79"/>
      <c r="Z1611" s="79"/>
      <c r="AA1611" s="79" t="n">
        <f aca="false">SUM(C1611:T1611)</f>
        <v>28496</v>
      </c>
      <c r="AB1611" s="79"/>
      <c r="AC1611" s="79"/>
      <c r="AF1611" s="79" t="n">
        <v>51</v>
      </c>
    </row>
    <row r="1612" customFormat="false" ht="15" hidden="false" customHeight="false" outlineLevel="0" collapsed="false">
      <c r="A1612" s="83" t="n">
        <v>44022</v>
      </c>
      <c r="B1612" s="79"/>
      <c r="C1612" s="79" t="n">
        <v>2690</v>
      </c>
      <c r="D1612" s="79" t="n">
        <v>7381</v>
      </c>
      <c r="E1612" s="79" t="n">
        <v>6063</v>
      </c>
      <c r="F1612" s="87" t="n">
        <v>851</v>
      </c>
      <c r="G1612" s="87" t="n">
        <v>34</v>
      </c>
      <c r="H1612" s="87" t="n">
        <v>30</v>
      </c>
      <c r="I1612" s="87" t="n">
        <v>3182</v>
      </c>
      <c r="J1612" s="87" t="n">
        <v>18</v>
      </c>
      <c r="K1612" s="87" t="n">
        <v>118</v>
      </c>
      <c r="L1612" s="87" t="n">
        <v>56</v>
      </c>
      <c r="M1612" s="87" t="n">
        <v>461</v>
      </c>
      <c r="N1612" s="87" t="n">
        <v>19</v>
      </c>
      <c r="O1612" s="87" t="n">
        <v>287</v>
      </c>
      <c r="P1612" s="87" t="n">
        <v>15</v>
      </c>
      <c r="Q1612" s="87" t="n">
        <v>76</v>
      </c>
      <c r="R1612" s="87" t="n">
        <v>101</v>
      </c>
      <c r="S1612" s="87" t="n">
        <v>56</v>
      </c>
      <c r="T1612" s="87" t="n">
        <v>175</v>
      </c>
      <c r="U1612" s="79"/>
      <c r="V1612" s="79"/>
      <c r="W1612" s="79"/>
      <c r="X1612" s="79"/>
      <c r="Y1612" s="79"/>
      <c r="Z1612" s="79"/>
      <c r="AA1612" s="79" t="n">
        <f aca="false">SUM(C1612:T1612)</f>
        <v>21613</v>
      </c>
      <c r="AB1612" s="79"/>
      <c r="AC1612" s="79"/>
      <c r="AF1612" s="79" t="n">
        <v>29</v>
      </c>
    </row>
    <row r="1613" customFormat="false" ht="15" hidden="false" customHeight="false" outlineLevel="0" collapsed="false">
      <c r="A1613" s="83" t="n">
        <v>44023</v>
      </c>
      <c r="B1613" s="79"/>
      <c r="C1613" s="79" t="n">
        <v>2485</v>
      </c>
      <c r="D1613" s="79" t="n">
        <v>10314</v>
      </c>
      <c r="E1613" s="79" t="n">
        <v>6383</v>
      </c>
      <c r="F1613" s="87" t="n">
        <v>265</v>
      </c>
      <c r="G1613" s="87" t="n">
        <v>122</v>
      </c>
      <c r="H1613" s="87" t="n">
        <v>23</v>
      </c>
      <c r="I1613" s="87" t="n">
        <v>2217</v>
      </c>
      <c r="J1613" s="87" t="n">
        <v>51</v>
      </c>
      <c r="K1613" s="87" t="n">
        <v>80</v>
      </c>
      <c r="L1613" s="87" t="n">
        <v>35</v>
      </c>
      <c r="M1613" s="87" t="n">
        <v>272</v>
      </c>
      <c r="N1613" s="87" t="n">
        <v>51</v>
      </c>
      <c r="O1613" s="87" t="n">
        <v>253</v>
      </c>
      <c r="P1613" s="87" t="n">
        <v>91</v>
      </c>
      <c r="Q1613" s="87" t="n">
        <v>166</v>
      </c>
      <c r="R1613" s="87" t="n">
        <v>117</v>
      </c>
      <c r="S1613" s="87" t="n">
        <v>78</v>
      </c>
      <c r="T1613" s="87" t="n">
        <v>709</v>
      </c>
      <c r="U1613" s="79"/>
      <c r="V1613" s="79"/>
      <c r="W1613" s="79"/>
      <c r="X1613" s="79"/>
      <c r="Y1613" s="79"/>
      <c r="Z1613" s="79"/>
      <c r="AA1613" s="79" t="n">
        <f aca="false">SUM(C1613:T1613)</f>
        <v>23712</v>
      </c>
      <c r="AB1613" s="79"/>
      <c r="AC1613" s="79"/>
      <c r="AF1613" s="79" t="n">
        <v>82</v>
      </c>
    </row>
    <row r="1614" customFormat="false" ht="15" hidden="false" customHeight="false" outlineLevel="0" collapsed="false">
      <c r="A1614" s="83" t="n">
        <v>44024</v>
      </c>
      <c r="B1614" s="79"/>
      <c r="C1614" s="79" t="n">
        <v>2233</v>
      </c>
      <c r="D1614" s="79" t="n">
        <v>6623</v>
      </c>
      <c r="E1614" s="79" t="n">
        <v>4821</v>
      </c>
      <c r="F1614" s="87" t="n">
        <v>39</v>
      </c>
      <c r="G1614" s="87" t="n">
        <v>43</v>
      </c>
      <c r="H1614" s="87" t="n">
        <v>35</v>
      </c>
      <c r="I1614" s="87" t="n">
        <v>2461</v>
      </c>
      <c r="J1614" s="87" t="n">
        <v>19</v>
      </c>
      <c r="K1614" s="87" t="n">
        <v>85</v>
      </c>
      <c r="L1614" s="87" t="n">
        <v>66</v>
      </c>
      <c r="M1614" s="87" t="n">
        <v>186</v>
      </c>
      <c r="N1614" s="87" t="n">
        <v>42</v>
      </c>
      <c r="O1614" s="87" t="n">
        <v>262</v>
      </c>
      <c r="P1614" s="87" t="n">
        <v>202</v>
      </c>
      <c r="Q1614" s="87" t="n">
        <v>395</v>
      </c>
      <c r="R1614" s="87" t="n">
        <v>35</v>
      </c>
      <c r="S1614" s="87" t="n">
        <v>88</v>
      </c>
      <c r="T1614" s="87" t="n">
        <v>428</v>
      </c>
      <c r="U1614" s="79"/>
      <c r="V1614" s="79"/>
      <c r="W1614" s="79"/>
      <c r="X1614" s="79"/>
      <c r="Y1614" s="79"/>
      <c r="Z1614" s="79"/>
      <c r="AA1614" s="79" t="n">
        <f aca="false">SUM(C1614:T1614)</f>
        <v>18063</v>
      </c>
      <c r="AB1614" s="79"/>
      <c r="AC1614" s="79"/>
      <c r="AF1614" s="79" t="n">
        <v>46</v>
      </c>
    </row>
    <row r="1615" customFormat="false" ht="15" hidden="false" customHeight="false" outlineLevel="0" collapsed="false">
      <c r="A1615" s="83" t="n">
        <v>44025</v>
      </c>
      <c r="B1615" s="79"/>
      <c r="C1615" s="79" t="n">
        <v>2506</v>
      </c>
      <c r="D1615" s="79" t="n">
        <v>6848</v>
      </c>
      <c r="E1615" s="79" t="n">
        <v>4020</v>
      </c>
      <c r="F1615" s="87" t="n">
        <v>38</v>
      </c>
      <c r="G1615" s="87" t="n">
        <v>60</v>
      </c>
      <c r="H1615" s="87" t="n">
        <v>40</v>
      </c>
      <c r="I1615" s="87" t="n">
        <v>1957</v>
      </c>
      <c r="J1615" s="87" t="n">
        <v>48</v>
      </c>
      <c r="K1615" s="87" t="n">
        <v>67</v>
      </c>
      <c r="L1615" s="87" t="n">
        <v>20</v>
      </c>
      <c r="M1615" s="87" t="n">
        <v>195</v>
      </c>
      <c r="N1615" s="87" t="n">
        <v>27</v>
      </c>
      <c r="O1615" s="87" t="n">
        <v>359</v>
      </c>
      <c r="P1615" s="87" t="n">
        <v>74</v>
      </c>
      <c r="Q1615" s="87" t="n">
        <v>264</v>
      </c>
      <c r="R1615" s="87" t="n">
        <v>93</v>
      </c>
      <c r="S1615" s="87" t="n">
        <v>196</v>
      </c>
      <c r="T1615" s="87" t="n">
        <v>212</v>
      </c>
      <c r="U1615" s="79"/>
      <c r="V1615" s="79"/>
      <c r="W1615" s="79"/>
      <c r="X1615" s="79"/>
      <c r="Y1615" s="79"/>
      <c r="Z1615" s="79"/>
      <c r="AA1615" s="79" t="n">
        <f aca="false">SUM(C1615:T1615)</f>
        <v>17024</v>
      </c>
      <c r="AB1615" s="79"/>
      <c r="AC1615" s="79"/>
      <c r="AF1615" s="79" t="n">
        <v>39</v>
      </c>
    </row>
    <row r="1616" customFormat="false" ht="15" hidden="false" customHeight="false" outlineLevel="0" collapsed="false">
      <c r="A1616" s="83" t="n">
        <v>44026</v>
      </c>
      <c r="B1616" s="79"/>
      <c r="C1616" s="0" t="n">
        <v>1775</v>
      </c>
      <c r="D1616" s="0" t="n">
        <v>6601</v>
      </c>
      <c r="E1616" s="0" t="n">
        <v>5121</v>
      </c>
      <c r="F1616" s="0" t="n">
        <v>150</v>
      </c>
      <c r="G1616" s="0" t="n">
        <v>57</v>
      </c>
      <c r="H1616" s="0" t="n">
        <v>31</v>
      </c>
      <c r="I1616" s="0" t="n">
        <v>1418</v>
      </c>
      <c r="J1616" s="0" t="n">
        <v>266</v>
      </c>
      <c r="K1616" s="0" t="n">
        <v>94</v>
      </c>
      <c r="L1616" s="0" t="n">
        <v>47</v>
      </c>
      <c r="M1616" s="0" t="n">
        <v>252</v>
      </c>
      <c r="N1616" s="0" t="n">
        <v>17</v>
      </c>
      <c r="O1616" s="0" t="n">
        <v>322</v>
      </c>
      <c r="P1616" s="0" t="n">
        <v>7</v>
      </c>
      <c r="Q1616" s="0" t="n">
        <v>361</v>
      </c>
      <c r="R1616" s="0" t="n">
        <v>0</v>
      </c>
      <c r="S1616" s="0" t="n">
        <v>67</v>
      </c>
      <c r="T1616" s="0" t="n">
        <v>194</v>
      </c>
      <c r="U1616" s="79"/>
      <c r="V1616" s="79"/>
      <c r="W1616" s="79"/>
      <c r="X1616" s="79"/>
      <c r="Y1616" s="79"/>
      <c r="Z1616" s="79"/>
      <c r="AA1616" s="79" t="n">
        <f aca="false">SUM(C1616:T1616)</f>
        <v>16780</v>
      </c>
      <c r="AB1616" s="79"/>
      <c r="AC1616" s="79"/>
      <c r="AF1616" s="79" t="n">
        <v>53</v>
      </c>
    </row>
    <row r="1617" customFormat="false" ht="15" hidden="false" customHeight="false" outlineLevel="0" collapsed="false">
      <c r="A1617" s="83" t="n">
        <v>44027</v>
      </c>
      <c r="B1617" s="79"/>
      <c r="C1617" s="79" t="n">
        <v>1407</v>
      </c>
      <c r="D1617" s="79" t="n">
        <v>6599</v>
      </c>
      <c r="E1617" s="79" t="n">
        <v>9186</v>
      </c>
      <c r="F1617" s="87" t="n">
        <v>73</v>
      </c>
      <c r="G1617" s="87" t="n">
        <v>97</v>
      </c>
      <c r="H1617" s="87" t="n">
        <v>37</v>
      </c>
      <c r="I1617" s="87" t="n">
        <v>1080</v>
      </c>
      <c r="J1617" s="87" t="n">
        <v>56</v>
      </c>
      <c r="K1617" s="87" t="n">
        <v>58</v>
      </c>
      <c r="L1617" s="87" t="n">
        <v>39</v>
      </c>
      <c r="M1617" s="87" t="n">
        <v>723</v>
      </c>
      <c r="N1617" s="87" t="n">
        <v>37</v>
      </c>
      <c r="O1617" s="87" t="n">
        <v>296</v>
      </c>
      <c r="P1617" s="87" t="n">
        <v>54</v>
      </c>
      <c r="Q1617" s="87" t="n">
        <v>124</v>
      </c>
      <c r="R1617" s="87" t="n">
        <v>12</v>
      </c>
      <c r="S1617" s="87" t="n">
        <v>273</v>
      </c>
      <c r="T1617" s="87" t="n">
        <v>1004</v>
      </c>
      <c r="U1617" s="79"/>
      <c r="V1617" s="79"/>
      <c r="W1617" s="79"/>
      <c r="X1617" s="79"/>
      <c r="Y1617" s="79"/>
      <c r="Z1617" s="79"/>
      <c r="AA1617" s="79" t="n">
        <f aca="false">SUM(C1617:T1617)</f>
        <v>21155</v>
      </c>
      <c r="AB1617" s="79"/>
      <c r="AC1617" s="79"/>
      <c r="AF1617" s="79" t="n">
        <v>95</v>
      </c>
    </row>
    <row r="1618" customFormat="false" ht="15" hidden="false" customHeight="false" outlineLevel="0" collapsed="false">
      <c r="A1618" s="83" t="n">
        <v>44028</v>
      </c>
      <c r="B1618" s="79"/>
      <c r="C1618" s="79" t="n">
        <v>1980</v>
      </c>
      <c r="D1618" s="79" t="n">
        <v>6931</v>
      </c>
      <c r="E1618" s="79" t="n">
        <v>11394</v>
      </c>
      <c r="F1618" s="87" t="n">
        <v>63</v>
      </c>
      <c r="G1618" s="87" t="n">
        <v>51</v>
      </c>
      <c r="H1618" s="87" t="n">
        <v>39</v>
      </c>
      <c r="I1618" s="87" t="n">
        <v>1932</v>
      </c>
      <c r="J1618" s="87" t="n">
        <v>82</v>
      </c>
      <c r="K1618" s="87" t="n">
        <v>47</v>
      </c>
      <c r="L1618" s="87" t="n">
        <v>40</v>
      </c>
      <c r="M1618" s="87" t="n">
        <v>680</v>
      </c>
      <c r="N1618" s="87" t="n">
        <v>83</v>
      </c>
      <c r="O1618" s="87" t="n">
        <v>347</v>
      </c>
      <c r="P1618" s="87" t="n">
        <v>18</v>
      </c>
      <c r="Q1618" s="87" t="n">
        <v>135</v>
      </c>
      <c r="R1618" s="87" t="n">
        <v>4</v>
      </c>
      <c r="S1618" s="87" t="n">
        <v>602</v>
      </c>
      <c r="T1618" s="87" t="n">
        <v>910</v>
      </c>
      <c r="U1618" s="79"/>
      <c r="V1618" s="79"/>
      <c r="W1618" s="79"/>
      <c r="X1618" s="79"/>
      <c r="Y1618" s="79"/>
      <c r="Z1618" s="79"/>
      <c r="AA1618" s="79" t="n">
        <f aca="false">SUM(C1618:T1618)</f>
        <v>25338</v>
      </c>
      <c r="AB1618" s="79"/>
      <c r="AC1618" s="79"/>
      <c r="AF1618" s="79" t="n">
        <v>70</v>
      </c>
    </row>
    <row r="1619" customFormat="false" ht="15" hidden="false" customHeight="false" outlineLevel="0" collapsed="false">
      <c r="A1619" s="83" t="n">
        <v>44029</v>
      </c>
      <c r="B1619" s="79"/>
      <c r="C1619" s="79" t="n">
        <v>2832</v>
      </c>
      <c r="D1619" s="79" t="n">
        <v>4419</v>
      </c>
      <c r="E1619" s="79" t="n">
        <v>7445</v>
      </c>
      <c r="F1619" s="87" t="n">
        <v>38</v>
      </c>
      <c r="G1619" s="87" t="n">
        <v>35</v>
      </c>
      <c r="H1619" s="87" t="n">
        <v>50</v>
      </c>
      <c r="I1619" s="87" t="n">
        <v>2750</v>
      </c>
      <c r="J1619" s="87" t="n">
        <v>44</v>
      </c>
      <c r="K1619" s="87" t="n">
        <v>77</v>
      </c>
      <c r="L1619" s="87" t="n">
        <v>26</v>
      </c>
      <c r="M1619" s="87" t="n">
        <v>306</v>
      </c>
      <c r="N1619" s="87" t="n">
        <v>19</v>
      </c>
      <c r="O1619" s="87" t="n">
        <v>161</v>
      </c>
      <c r="P1619" s="87" t="n">
        <v>16</v>
      </c>
      <c r="Q1619" s="87" t="n">
        <v>101</v>
      </c>
      <c r="R1619" s="87" t="n">
        <v>0</v>
      </c>
      <c r="S1619" s="87" t="n">
        <v>116</v>
      </c>
      <c r="T1619" s="87" t="n">
        <v>1100</v>
      </c>
      <c r="U1619" s="79"/>
      <c r="V1619" s="79"/>
      <c r="W1619" s="79"/>
      <c r="X1619" s="79"/>
      <c r="Y1619" s="79"/>
      <c r="Z1619" s="79"/>
      <c r="AA1619" s="79" t="n">
        <f aca="false">SUM(C1619:T1619)</f>
        <v>19535</v>
      </c>
      <c r="AB1619" s="79"/>
      <c r="AC1619" s="79"/>
      <c r="AF1619" s="79" t="n">
        <v>33</v>
      </c>
    </row>
    <row r="1620" customFormat="false" ht="15" hidden="false" customHeight="false" outlineLevel="0" collapsed="false">
      <c r="A1620" s="83" t="n">
        <v>44030</v>
      </c>
      <c r="B1620" s="79"/>
      <c r="C1620" s="79" t="n">
        <v>1224</v>
      </c>
      <c r="D1620" s="79" t="n">
        <v>5905</v>
      </c>
      <c r="E1620" s="79" t="n">
        <v>6566</v>
      </c>
      <c r="F1620" s="87" t="n">
        <v>54</v>
      </c>
      <c r="G1620" s="87" t="n">
        <v>70</v>
      </c>
      <c r="H1620" s="87" t="n">
        <v>72</v>
      </c>
      <c r="I1620" s="87" t="n">
        <v>1109</v>
      </c>
      <c r="J1620" s="87" t="n">
        <v>54</v>
      </c>
      <c r="K1620" s="87" t="n">
        <v>87</v>
      </c>
      <c r="L1620" s="87" t="n">
        <v>25</v>
      </c>
      <c r="M1620" s="87" t="n">
        <v>320</v>
      </c>
      <c r="N1620" s="87" t="n">
        <v>17</v>
      </c>
      <c r="O1620" s="87" t="n">
        <v>405</v>
      </c>
      <c r="P1620" s="87" t="n">
        <v>0</v>
      </c>
      <c r="Q1620" s="87" t="n">
        <v>72</v>
      </c>
      <c r="R1620" s="87" t="n">
        <v>0</v>
      </c>
      <c r="S1620" s="87" t="n">
        <v>109</v>
      </c>
      <c r="T1620" s="87" t="n">
        <v>10</v>
      </c>
      <c r="U1620" s="79"/>
      <c r="V1620" s="79"/>
      <c r="W1620" s="79"/>
      <c r="X1620" s="79"/>
      <c r="Y1620" s="79"/>
      <c r="Z1620" s="79"/>
      <c r="AA1620" s="79" t="n">
        <f aca="false">SUM(C1620:T1620)</f>
        <v>16099</v>
      </c>
      <c r="AB1620" s="79"/>
      <c r="AC1620" s="79"/>
      <c r="AF1620" s="79" t="n">
        <v>39</v>
      </c>
    </row>
    <row r="1621" customFormat="false" ht="15" hidden="false" customHeight="false" outlineLevel="0" collapsed="false">
      <c r="A1621" s="83" t="n">
        <v>44031</v>
      </c>
      <c r="B1621" s="79"/>
      <c r="C1621" s="79" t="n">
        <v>3005</v>
      </c>
      <c r="D1621" s="79" t="n">
        <v>4149</v>
      </c>
      <c r="E1621" s="79" t="n">
        <v>9930</v>
      </c>
      <c r="F1621" s="87" t="n">
        <v>379</v>
      </c>
      <c r="G1621" s="87" t="n">
        <v>49</v>
      </c>
      <c r="H1621" s="87" t="n">
        <v>47</v>
      </c>
      <c r="I1621" s="87" t="n">
        <v>2695</v>
      </c>
      <c r="J1621" s="87" t="n">
        <v>40</v>
      </c>
      <c r="K1621" s="87" t="n">
        <v>60</v>
      </c>
      <c r="L1621" s="87" t="n">
        <v>73</v>
      </c>
      <c r="M1621" s="87" t="n">
        <v>265</v>
      </c>
      <c r="N1621" s="87" t="n">
        <v>21</v>
      </c>
      <c r="O1621" s="87" t="n">
        <v>171</v>
      </c>
      <c r="P1621" s="87" t="n">
        <v>50</v>
      </c>
      <c r="Q1621" s="87" t="n">
        <v>43</v>
      </c>
      <c r="R1621" s="87" t="n">
        <v>36</v>
      </c>
      <c r="S1621" s="87" t="n">
        <v>176</v>
      </c>
      <c r="T1621" s="87" t="n">
        <v>267</v>
      </c>
      <c r="U1621" s="79"/>
      <c r="V1621" s="79"/>
      <c r="W1621" s="79"/>
      <c r="X1621" s="79"/>
      <c r="Y1621" s="79"/>
      <c r="Z1621" s="79"/>
      <c r="AA1621" s="79" t="n">
        <f aca="false">SUM(C1621:T1621)</f>
        <v>21456</v>
      </c>
      <c r="AB1621" s="79"/>
      <c r="AC1621" s="79"/>
    </row>
    <row r="1622" customFormat="false" ht="15" hidden="false" customHeight="false" outlineLevel="0" collapsed="false">
      <c r="A1622" s="83" t="n">
        <v>44032</v>
      </c>
      <c r="B1622" s="79"/>
      <c r="C1622" s="79" t="n">
        <v>3913</v>
      </c>
      <c r="D1622" s="79" t="n">
        <v>5091</v>
      </c>
      <c r="E1622" s="79" t="n">
        <v>5563</v>
      </c>
      <c r="F1622" s="87" t="n">
        <v>123</v>
      </c>
      <c r="G1622" s="87" t="n">
        <v>57</v>
      </c>
      <c r="H1622" s="87" t="n">
        <v>27</v>
      </c>
      <c r="I1622" s="87" t="n">
        <v>3163</v>
      </c>
      <c r="J1622" s="87" t="n">
        <v>0</v>
      </c>
      <c r="K1622" s="87" t="n">
        <v>47</v>
      </c>
      <c r="L1622" s="87" t="n">
        <v>54</v>
      </c>
      <c r="M1622" s="87" t="n">
        <v>285</v>
      </c>
      <c r="N1622" s="87" t="n">
        <v>41</v>
      </c>
      <c r="O1622" s="87" t="n">
        <v>282</v>
      </c>
      <c r="P1622" s="87" t="n">
        <v>10</v>
      </c>
      <c r="Q1622" s="87" t="n">
        <v>489</v>
      </c>
      <c r="R1622" s="87" t="n">
        <v>26</v>
      </c>
      <c r="S1622" s="87" t="n">
        <v>205</v>
      </c>
      <c r="T1622" s="87" t="n">
        <v>48</v>
      </c>
      <c r="U1622" s="79"/>
      <c r="V1622" s="79"/>
      <c r="W1622" s="79"/>
      <c r="X1622" s="79"/>
      <c r="Y1622" s="79"/>
      <c r="Z1622" s="79"/>
      <c r="AA1622" s="79" t="n">
        <f aca="false">SUM(C1622:T1622)</f>
        <v>19424</v>
      </c>
      <c r="AB1622" s="79"/>
      <c r="AC1622" s="79"/>
    </row>
    <row r="1623" customFormat="false" ht="15" hidden="false" customHeight="false" outlineLevel="0" collapsed="false">
      <c r="A1623" s="83" t="n">
        <v>44033</v>
      </c>
      <c r="B1623" s="79"/>
      <c r="C1623" s="79" t="n">
        <v>1568</v>
      </c>
      <c r="D1623" s="79" t="n">
        <v>4982</v>
      </c>
      <c r="E1623" s="79" t="n">
        <v>7649</v>
      </c>
      <c r="F1623" s="87" t="n">
        <v>340</v>
      </c>
      <c r="G1623" s="87" t="n">
        <v>79</v>
      </c>
      <c r="H1623" s="87" t="n">
        <v>29</v>
      </c>
      <c r="I1623" s="87" t="n">
        <v>1607</v>
      </c>
      <c r="J1623" s="87" t="n">
        <v>23</v>
      </c>
      <c r="K1623" s="87" t="n">
        <v>86</v>
      </c>
      <c r="L1623" s="87" t="n">
        <v>152</v>
      </c>
      <c r="M1623" s="87" t="n">
        <v>596</v>
      </c>
      <c r="N1623" s="87" t="n">
        <v>36</v>
      </c>
      <c r="O1623" s="87" t="n">
        <v>402</v>
      </c>
      <c r="P1623" s="87" t="n">
        <v>8</v>
      </c>
      <c r="Q1623" s="87" t="n">
        <v>50</v>
      </c>
      <c r="R1623" s="87" t="n">
        <v>34</v>
      </c>
      <c r="S1623" s="87" t="n">
        <v>123</v>
      </c>
      <c r="T1623" s="87" t="n">
        <v>303</v>
      </c>
      <c r="U1623" s="79"/>
      <c r="V1623" s="79"/>
      <c r="W1623" s="79"/>
      <c r="X1623" s="79"/>
      <c r="Y1623" s="79"/>
      <c r="Z1623" s="79"/>
      <c r="AA1623" s="79" t="n">
        <f aca="false">SUM(C1623:T1623)</f>
        <v>18067</v>
      </c>
      <c r="AB1623" s="79"/>
      <c r="AC1623" s="79"/>
    </row>
    <row r="1624" customFormat="false" ht="15" hidden="false" customHeight="false" outlineLevel="0" collapsed="false">
      <c r="A1624" s="83" t="n">
        <v>44034</v>
      </c>
      <c r="B1624" s="79"/>
      <c r="C1624" s="79" t="n">
        <v>2505</v>
      </c>
      <c r="D1624" s="79" t="n">
        <v>7936</v>
      </c>
      <c r="E1624" s="79" t="n">
        <v>9511</v>
      </c>
      <c r="F1624" s="79" t="n">
        <v>172</v>
      </c>
      <c r="G1624" s="87" t="n">
        <v>60</v>
      </c>
      <c r="H1624" s="87" t="n">
        <v>31</v>
      </c>
      <c r="I1624" s="87" t="n">
        <v>3251</v>
      </c>
      <c r="J1624" s="87" t="n">
        <v>40</v>
      </c>
      <c r="K1624" s="87" t="n">
        <v>39</v>
      </c>
      <c r="L1624" s="87" t="n">
        <v>31</v>
      </c>
      <c r="M1624" s="87" t="n">
        <v>297</v>
      </c>
      <c r="N1624" s="87" t="n">
        <v>145</v>
      </c>
      <c r="O1624" s="87" t="n">
        <v>965</v>
      </c>
      <c r="P1624" s="87" t="n">
        <v>5</v>
      </c>
      <c r="Q1624" s="87" t="n">
        <v>310</v>
      </c>
      <c r="R1624" s="87" t="n">
        <v>27</v>
      </c>
      <c r="S1624" s="87" t="n">
        <v>59</v>
      </c>
      <c r="T1624" s="87" t="n">
        <v>119</v>
      </c>
      <c r="U1624" s="79"/>
      <c r="V1624" s="79"/>
      <c r="W1624" s="79"/>
      <c r="X1624" s="79"/>
      <c r="Y1624" s="79"/>
      <c r="Z1624" s="79"/>
      <c r="AA1624" s="79" t="n">
        <f aca="false">SUM(C1624:T1624)</f>
        <v>25503</v>
      </c>
      <c r="AB1624" s="79"/>
      <c r="AC1624" s="79"/>
    </row>
    <row r="1625" customFormat="false" ht="15" hidden="false" customHeight="false" outlineLevel="0" collapsed="false">
      <c r="A1625" s="83" t="n">
        <v>44035</v>
      </c>
      <c r="B1625" s="79"/>
      <c r="C1625" s="79" t="n">
        <v>1575</v>
      </c>
      <c r="D1625" s="79" t="n">
        <v>5188</v>
      </c>
      <c r="E1625" s="79" t="n">
        <v>5950</v>
      </c>
      <c r="F1625" s="87" t="n">
        <v>57</v>
      </c>
      <c r="G1625" s="87" t="n">
        <v>54</v>
      </c>
      <c r="H1625" s="87" t="n">
        <v>41</v>
      </c>
      <c r="I1625" s="87" t="n">
        <v>3250</v>
      </c>
      <c r="J1625" s="87" t="n">
        <v>88</v>
      </c>
      <c r="K1625" s="87" t="n">
        <v>69</v>
      </c>
      <c r="L1625" s="87" t="n">
        <v>51</v>
      </c>
      <c r="M1625" s="87" t="n">
        <v>424</v>
      </c>
      <c r="N1625" s="87" t="n">
        <v>43</v>
      </c>
      <c r="O1625" s="87" t="n">
        <v>702</v>
      </c>
      <c r="P1625" s="87" t="n">
        <v>40</v>
      </c>
      <c r="Q1625" s="87" t="n">
        <v>107</v>
      </c>
      <c r="R1625" s="87" t="n">
        <v>8</v>
      </c>
      <c r="S1625" s="87" t="n">
        <v>142</v>
      </c>
      <c r="T1625" s="87" t="n">
        <v>75</v>
      </c>
      <c r="U1625" s="79"/>
      <c r="V1625" s="79"/>
      <c r="W1625" s="79"/>
      <c r="X1625" s="79"/>
      <c r="Y1625" s="79"/>
      <c r="Z1625" s="79"/>
      <c r="AA1625" s="79" t="n">
        <f aca="false">SUM(C1625:T1625)</f>
        <v>17864</v>
      </c>
      <c r="AB1625" s="79"/>
      <c r="AC1625" s="79"/>
    </row>
    <row r="1626" customFormat="false" ht="15" hidden="false" customHeight="false" outlineLevel="0" collapsed="false">
      <c r="A1626" s="83" t="n">
        <v>44036</v>
      </c>
      <c r="B1626" s="79"/>
      <c r="C1626" s="79" t="n">
        <v>3058</v>
      </c>
      <c r="D1626" s="79" t="n">
        <v>3892</v>
      </c>
      <c r="E1626" s="79" t="n">
        <v>3830</v>
      </c>
      <c r="F1626" s="87" t="n">
        <v>6</v>
      </c>
      <c r="G1626" s="87" t="n">
        <v>15</v>
      </c>
      <c r="H1626" s="87" t="n">
        <v>29</v>
      </c>
      <c r="I1626" s="87" t="n">
        <v>4449</v>
      </c>
      <c r="J1626" s="87" t="n">
        <v>31</v>
      </c>
      <c r="K1626" s="87" t="n">
        <v>63</v>
      </c>
      <c r="L1626" s="87" t="n">
        <v>40</v>
      </c>
      <c r="M1626" s="87" t="n">
        <v>252</v>
      </c>
      <c r="N1626" s="87" t="n">
        <v>20</v>
      </c>
      <c r="O1626" s="87" t="n">
        <v>99</v>
      </c>
      <c r="P1626" s="87" t="n">
        <v>6</v>
      </c>
      <c r="Q1626" s="87" t="n">
        <v>171</v>
      </c>
      <c r="R1626" s="87" t="n">
        <v>0</v>
      </c>
      <c r="S1626" s="87" t="n">
        <v>188</v>
      </c>
      <c r="T1626" s="87" t="n">
        <v>171</v>
      </c>
      <c r="U1626" s="79"/>
      <c r="V1626" s="79"/>
      <c r="W1626" s="79"/>
      <c r="X1626" s="79"/>
      <c r="Y1626" s="79"/>
      <c r="Z1626" s="79"/>
      <c r="AA1626" s="79" t="n">
        <f aca="false">SUM(C1626:T1626)</f>
        <v>16320</v>
      </c>
      <c r="AB1626" s="79"/>
      <c r="AC1626" s="79"/>
    </row>
    <row r="1627" customFormat="false" ht="15" hidden="false" customHeight="false" outlineLevel="0" collapsed="false">
      <c r="A1627" s="83" t="n">
        <v>44037</v>
      </c>
      <c r="B1627" s="79"/>
      <c r="C1627" s="79" t="n">
        <v>2388</v>
      </c>
      <c r="D1627" s="79" t="n">
        <v>3906</v>
      </c>
      <c r="E1627" s="79" t="n">
        <v>5182</v>
      </c>
      <c r="F1627" s="87" t="n">
        <v>77</v>
      </c>
      <c r="G1627" s="87" t="n">
        <v>68</v>
      </c>
      <c r="H1627" s="87" t="n">
        <v>39</v>
      </c>
      <c r="I1627" s="87" t="n">
        <v>3776</v>
      </c>
      <c r="J1627" s="87" t="n">
        <v>19</v>
      </c>
      <c r="K1627" s="87" t="n">
        <v>65</v>
      </c>
      <c r="L1627" s="87" t="n">
        <v>25</v>
      </c>
      <c r="M1627" s="87" t="n">
        <v>155</v>
      </c>
      <c r="N1627" s="87" t="n">
        <v>37</v>
      </c>
      <c r="O1627" s="87" t="n">
        <v>312</v>
      </c>
      <c r="P1627" s="87" t="n">
        <v>156</v>
      </c>
      <c r="Q1627" s="87" t="n">
        <v>68</v>
      </c>
      <c r="R1627" s="87" t="n">
        <v>71</v>
      </c>
      <c r="S1627" s="87" t="n">
        <v>122</v>
      </c>
      <c r="T1627" s="87" t="n">
        <v>8</v>
      </c>
      <c r="U1627" s="79"/>
      <c r="V1627" s="79"/>
      <c r="W1627" s="79"/>
      <c r="X1627" s="79"/>
      <c r="Y1627" s="79"/>
      <c r="Z1627" s="79"/>
      <c r="AA1627" s="79" t="n">
        <f aca="false">SUM(C1627:T1627)</f>
        <v>16474</v>
      </c>
      <c r="AB1627" s="79"/>
      <c r="AC1627" s="79"/>
    </row>
    <row r="1628" customFormat="false" ht="15" hidden="false" customHeight="false" outlineLevel="0" collapsed="false">
      <c r="A1628" s="83" t="n">
        <v>44038</v>
      </c>
      <c r="B1628" s="79"/>
      <c r="C1628" s="79" t="n">
        <v>4252</v>
      </c>
      <c r="D1628" s="79" t="n">
        <v>6746</v>
      </c>
      <c r="E1628" s="79" t="n">
        <v>5794</v>
      </c>
      <c r="F1628" s="87" t="n">
        <v>543</v>
      </c>
      <c r="G1628" s="87" t="n">
        <v>45</v>
      </c>
      <c r="H1628" s="87" t="n">
        <v>36</v>
      </c>
      <c r="I1628" s="87" t="n">
        <v>2294</v>
      </c>
      <c r="J1628" s="87" t="n">
        <v>85</v>
      </c>
      <c r="K1628" s="87" t="n">
        <v>68</v>
      </c>
      <c r="L1628" s="87" t="n">
        <v>109</v>
      </c>
      <c r="M1628" s="87" t="n">
        <v>922</v>
      </c>
      <c r="N1628" s="87" t="n">
        <v>68</v>
      </c>
      <c r="O1628" s="87" t="n">
        <v>380</v>
      </c>
      <c r="P1628" s="87" t="n">
        <v>7</v>
      </c>
      <c r="Q1628" s="87" t="n">
        <v>199</v>
      </c>
      <c r="R1628" s="87" t="n">
        <v>30</v>
      </c>
      <c r="S1628" s="87" t="n">
        <v>397</v>
      </c>
      <c r="T1628" s="87" t="n">
        <v>34</v>
      </c>
      <c r="U1628" s="79"/>
      <c r="V1628" s="79"/>
      <c r="W1628" s="79"/>
      <c r="X1628" s="79"/>
      <c r="Y1628" s="79"/>
      <c r="Z1628" s="79"/>
      <c r="AA1628" s="79" t="n">
        <f aca="false">SUM(C1628:T1628)</f>
        <v>22009</v>
      </c>
      <c r="AB1628" s="79"/>
      <c r="AC1628" s="79"/>
    </row>
    <row r="1629" customFormat="false" ht="15" hidden="false" customHeight="false" outlineLevel="0" collapsed="false">
      <c r="A1629" s="83" t="n">
        <v>44039</v>
      </c>
      <c r="B1629" s="79"/>
      <c r="C1629" s="79" t="n">
        <v>1763</v>
      </c>
      <c r="D1629" s="79" t="n">
        <v>6932</v>
      </c>
      <c r="E1629" s="79" t="n">
        <v>6106</v>
      </c>
      <c r="F1629" s="87" t="n">
        <v>101</v>
      </c>
      <c r="G1629" s="87" t="n">
        <v>26</v>
      </c>
      <c r="H1629" s="87" t="n">
        <v>38</v>
      </c>
      <c r="I1629" s="87" t="n">
        <v>4032</v>
      </c>
      <c r="J1629" s="87" t="n">
        <v>329</v>
      </c>
      <c r="K1629" s="87" t="n">
        <v>85</v>
      </c>
      <c r="L1629" s="87" t="n">
        <v>54</v>
      </c>
      <c r="M1629" s="87" t="n">
        <v>193</v>
      </c>
      <c r="N1629" s="87" t="n">
        <v>101</v>
      </c>
      <c r="O1629" s="87" t="n">
        <v>135</v>
      </c>
      <c r="P1629" s="87" t="n">
        <v>8</v>
      </c>
      <c r="Q1629" s="87" t="n">
        <v>182</v>
      </c>
      <c r="R1629" s="87" t="n">
        <v>3</v>
      </c>
      <c r="S1629" s="87" t="n">
        <v>29</v>
      </c>
      <c r="T1629" s="87" t="n">
        <v>154</v>
      </c>
      <c r="U1629" s="79"/>
      <c r="V1629" s="79"/>
      <c r="W1629" s="79"/>
      <c r="X1629" s="79"/>
      <c r="Y1629" s="79"/>
      <c r="Z1629" s="79"/>
      <c r="AA1629" s="79" t="n">
        <f aca="false">SUM(C1629:T1629)</f>
        <v>20271</v>
      </c>
      <c r="AB1629" s="79"/>
      <c r="AC1629" s="79"/>
    </row>
    <row r="1630" customFormat="false" ht="15" hidden="false" customHeight="false" outlineLevel="0" collapsed="false">
      <c r="A1630" s="83" t="n">
        <v>44040</v>
      </c>
      <c r="B1630" s="79"/>
      <c r="C1630" s="79" t="n">
        <v>1972</v>
      </c>
      <c r="D1630" s="79" t="n">
        <v>7809</v>
      </c>
      <c r="E1630" s="79" t="n">
        <v>6148</v>
      </c>
      <c r="F1630" s="87" t="n">
        <v>936</v>
      </c>
      <c r="G1630" s="87" t="n">
        <v>73</v>
      </c>
      <c r="H1630" s="87" t="n">
        <v>41</v>
      </c>
      <c r="I1630" s="87" t="n">
        <v>3706</v>
      </c>
      <c r="J1630" s="87" t="n">
        <v>375</v>
      </c>
      <c r="K1630" s="87" t="n">
        <v>87</v>
      </c>
      <c r="L1630" s="79" t="n">
        <v>70</v>
      </c>
      <c r="M1630" s="87" t="n">
        <v>228</v>
      </c>
      <c r="N1630" s="87" t="n">
        <v>12</v>
      </c>
      <c r="O1630" s="87" t="n">
        <v>163</v>
      </c>
      <c r="P1630" s="87" t="n">
        <v>14</v>
      </c>
      <c r="Q1630" s="87" t="n">
        <v>629</v>
      </c>
      <c r="R1630" s="87" t="n">
        <v>50</v>
      </c>
      <c r="S1630" s="87" t="n">
        <v>22</v>
      </c>
      <c r="T1630" s="87" t="n">
        <v>24</v>
      </c>
      <c r="U1630" s="79"/>
      <c r="V1630" s="79"/>
      <c r="W1630" s="79"/>
      <c r="X1630" s="79"/>
      <c r="Y1630" s="79"/>
      <c r="Z1630" s="79"/>
      <c r="AA1630" s="79" t="n">
        <f aca="false">SUM(C1630:T1630)</f>
        <v>22359</v>
      </c>
      <c r="AB1630" s="79"/>
      <c r="AC1630" s="79"/>
    </row>
    <row r="1631" customFormat="false" ht="15" hidden="false" customHeight="false" outlineLevel="0" collapsed="false">
      <c r="A1631" s="83" t="n">
        <v>44041</v>
      </c>
      <c r="B1631" s="79"/>
      <c r="C1631" s="79" t="n">
        <v>3158</v>
      </c>
      <c r="D1631" s="79" t="n">
        <v>5313</v>
      </c>
      <c r="E1631" s="79" t="n">
        <v>5524</v>
      </c>
      <c r="F1631" s="87" t="n">
        <v>315</v>
      </c>
      <c r="G1631" s="87" t="n">
        <v>19</v>
      </c>
      <c r="H1631" s="87" t="n">
        <v>46</v>
      </c>
      <c r="I1631" s="87" t="n">
        <v>3265</v>
      </c>
      <c r="J1631" s="87" t="n">
        <v>46</v>
      </c>
      <c r="K1631" s="87" t="n">
        <v>166</v>
      </c>
      <c r="L1631" s="87" t="n">
        <v>92</v>
      </c>
      <c r="M1631" s="87" t="n">
        <v>174</v>
      </c>
      <c r="N1631" s="87" t="n">
        <v>51</v>
      </c>
      <c r="O1631" s="87" t="n">
        <v>252</v>
      </c>
      <c r="P1631" s="87" t="n">
        <v>115</v>
      </c>
      <c r="Q1631" s="87" t="n">
        <v>120</v>
      </c>
      <c r="R1631" s="87" t="n">
        <v>7</v>
      </c>
      <c r="S1631" s="87" t="n">
        <v>321</v>
      </c>
      <c r="T1631" s="87" t="n">
        <v>69</v>
      </c>
      <c r="U1631" s="79"/>
      <c r="V1631" s="79"/>
      <c r="W1631" s="79"/>
      <c r="X1631" s="79"/>
      <c r="Y1631" s="79"/>
      <c r="Z1631" s="79"/>
      <c r="AA1631" s="79" t="n">
        <f aca="false">SUM(C1631:T1631)</f>
        <v>19053</v>
      </c>
      <c r="AB1631" s="79"/>
      <c r="AC1631" s="79"/>
    </row>
    <row r="1632" customFormat="false" ht="15" hidden="false" customHeight="false" outlineLevel="0" collapsed="false">
      <c r="A1632" s="83" t="n">
        <v>44042</v>
      </c>
      <c r="B1632" s="79"/>
      <c r="C1632" s="79" t="n">
        <v>3362</v>
      </c>
      <c r="D1632" s="79" t="n">
        <v>8790</v>
      </c>
      <c r="E1632" s="79" t="n">
        <v>5940</v>
      </c>
      <c r="F1632" s="87" t="n">
        <v>26</v>
      </c>
      <c r="G1632" s="87" t="n">
        <v>83</v>
      </c>
      <c r="H1632" s="87" t="n">
        <v>77</v>
      </c>
      <c r="I1632" s="87" t="n">
        <v>3149</v>
      </c>
      <c r="J1632" s="87" t="n">
        <v>97</v>
      </c>
      <c r="K1632" s="87" t="n">
        <v>62</v>
      </c>
      <c r="L1632" s="87" t="n">
        <v>29</v>
      </c>
      <c r="M1632" s="87" t="n">
        <v>362</v>
      </c>
      <c r="N1632" s="87" t="n">
        <v>73</v>
      </c>
      <c r="O1632" s="87" t="n">
        <v>339</v>
      </c>
      <c r="P1632" s="87" t="n">
        <v>262</v>
      </c>
      <c r="Q1632" s="87" t="n">
        <v>148</v>
      </c>
      <c r="R1632" s="87" t="n">
        <v>16</v>
      </c>
      <c r="S1632" s="87" t="n">
        <v>240</v>
      </c>
      <c r="T1632" s="87" t="n">
        <v>232</v>
      </c>
      <c r="U1632" s="79"/>
      <c r="V1632" s="79"/>
      <c r="W1632" s="79"/>
      <c r="X1632" s="79"/>
      <c r="Y1632" s="79"/>
      <c r="Z1632" s="79"/>
      <c r="AA1632" s="79" t="n">
        <f aca="false">SUM(C1632:T1632)</f>
        <v>23287</v>
      </c>
      <c r="AB1632" s="79"/>
      <c r="AC1632" s="79"/>
    </row>
    <row r="1633" customFormat="false" ht="15" hidden="false" customHeight="false" outlineLevel="0" collapsed="false">
      <c r="A1633" s="83" t="n">
        <v>44043</v>
      </c>
      <c r="B1633" s="79"/>
      <c r="C1633" s="79" t="n">
        <v>1662</v>
      </c>
      <c r="D1633" s="79" t="n">
        <v>7099</v>
      </c>
      <c r="E1633" s="79" t="n">
        <v>4181</v>
      </c>
      <c r="F1633" s="87" t="n">
        <v>787</v>
      </c>
      <c r="G1633" s="87" t="n">
        <v>35</v>
      </c>
      <c r="H1633" s="87" t="n">
        <v>86</v>
      </c>
      <c r="I1633" s="87" t="n">
        <v>2398</v>
      </c>
      <c r="J1633" s="87" t="n">
        <v>96</v>
      </c>
      <c r="K1633" s="87" t="n">
        <v>58</v>
      </c>
      <c r="L1633" s="87" t="n">
        <v>91</v>
      </c>
      <c r="M1633" s="87" t="n">
        <v>814</v>
      </c>
      <c r="N1633" s="87" t="n">
        <v>16</v>
      </c>
      <c r="O1633" s="87" t="n">
        <v>275</v>
      </c>
      <c r="P1633" s="87" t="n">
        <v>43</v>
      </c>
      <c r="Q1633" s="87" t="n">
        <v>184</v>
      </c>
      <c r="R1633" s="87" t="n">
        <v>17</v>
      </c>
      <c r="S1633" s="87" t="n">
        <v>19</v>
      </c>
      <c r="T1633" s="87" t="n">
        <v>83</v>
      </c>
      <c r="U1633" s="79"/>
      <c r="V1633" s="79"/>
      <c r="W1633" s="79"/>
      <c r="X1633" s="79"/>
      <c r="Y1633" s="79"/>
      <c r="Z1633" s="79"/>
      <c r="AA1633" s="79" t="n">
        <f aca="false">SUM(C1633:T1633)</f>
        <v>17944</v>
      </c>
      <c r="AB1633" s="79"/>
      <c r="AC1633" s="79"/>
    </row>
    <row r="1634" customFormat="false" ht="15" hidden="false" customHeight="false" outlineLevel="0" collapsed="false">
      <c r="A1634" s="83" t="n">
        <v>44044</v>
      </c>
      <c r="B1634" s="79"/>
      <c r="C1634" s="79" t="n">
        <v>1365</v>
      </c>
      <c r="D1634" s="79" t="n">
        <v>5624</v>
      </c>
      <c r="E1634" s="79" t="n">
        <v>4207</v>
      </c>
      <c r="F1634" s="87" t="n">
        <v>52</v>
      </c>
      <c r="G1634" s="87" t="n">
        <v>19</v>
      </c>
      <c r="H1634" s="87" t="n">
        <v>30</v>
      </c>
      <c r="I1634" s="87" t="n">
        <v>2073</v>
      </c>
      <c r="J1634" s="87" t="n">
        <v>30</v>
      </c>
      <c r="K1634" s="87" t="n">
        <v>38</v>
      </c>
      <c r="L1634" s="87" t="n">
        <v>55</v>
      </c>
      <c r="M1634" s="87" t="n">
        <v>145</v>
      </c>
      <c r="N1634" s="87" t="n">
        <v>6</v>
      </c>
      <c r="O1634" s="87" t="n">
        <v>128</v>
      </c>
      <c r="P1634" s="87" t="n">
        <v>28</v>
      </c>
      <c r="Q1634" s="87" t="n">
        <v>18</v>
      </c>
      <c r="R1634" s="87" t="n">
        <v>22</v>
      </c>
      <c r="S1634" s="87" t="n">
        <v>39</v>
      </c>
      <c r="T1634" s="87" t="n">
        <v>109</v>
      </c>
      <c r="U1634" s="79"/>
      <c r="V1634" s="79"/>
      <c r="W1634" s="79"/>
      <c r="X1634" s="79"/>
      <c r="Y1634" s="79"/>
      <c r="Z1634" s="79"/>
      <c r="AA1634" s="79" t="n">
        <f aca="false">SUM(C1634:T1634)</f>
        <v>13988</v>
      </c>
      <c r="AB1634" s="79"/>
      <c r="AC1634" s="79"/>
    </row>
    <row r="1635" customFormat="false" ht="15" hidden="false" customHeight="false" outlineLevel="0" collapsed="false">
      <c r="A1635" s="83" t="n">
        <v>44045</v>
      </c>
      <c r="B1635" s="79"/>
      <c r="C1635" s="79" t="n">
        <v>2900</v>
      </c>
      <c r="D1635" s="79" t="n">
        <v>6900</v>
      </c>
      <c r="E1635" s="79" t="n">
        <v>5353</v>
      </c>
      <c r="F1635" s="0" t="n">
        <v>99</v>
      </c>
      <c r="G1635" s="0" t="n">
        <v>67</v>
      </c>
      <c r="H1635" s="0" t="n">
        <v>56</v>
      </c>
      <c r="I1635" s="87" t="n">
        <v>1640</v>
      </c>
      <c r="J1635" s="87" t="n">
        <v>152</v>
      </c>
      <c r="K1635" s="87" t="n">
        <v>74</v>
      </c>
      <c r="L1635" s="87" t="n">
        <v>56</v>
      </c>
      <c r="M1635" s="87" t="n">
        <v>55</v>
      </c>
      <c r="N1635" s="87" t="n">
        <v>37</v>
      </c>
      <c r="O1635" s="87" t="n">
        <v>314</v>
      </c>
      <c r="P1635" s="87" t="n">
        <v>43</v>
      </c>
      <c r="Q1635" s="87" t="n">
        <v>123</v>
      </c>
      <c r="R1635" s="87" t="n">
        <v>18</v>
      </c>
      <c r="S1635" s="87" t="n">
        <v>18</v>
      </c>
      <c r="T1635" s="87" t="n">
        <v>255</v>
      </c>
      <c r="U1635" s="79"/>
      <c r="V1635" s="79"/>
      <c r="W1635" s="79"/>
      <c r="X1635" s="79"/>
      <c r="Y1635" s="79"/>
      <c r="Z1635" s="79"/>
      <c r="AA1635" s="79" t="n">
        <f aca="false">SUM(C1635:T1635)</f>
        <v>18160</v>
      </c>
      <c r="AB1635" s="79"/>
      <c r="AC1635" s="79"/>
    </row>
    <row r="1636" customFormat="false" ht="15" hidden="false" customHeight="false" outlineLevel="0" collapsed="false">
      <c r="A1636" s="83" t="n">
        <v>44046</v>
      </c>
      <c r="B1636" s="79"/>
      <c r="C1636" s="79" t="n">
        <v>2181</v>
      </c>
      <c r="D1636" s="79" t="n">
        <v>4871</v>
      </c>
      <c r="E1636" s="79" t="n">
        <v>4657</v>
      </c>
      <c r="F1636" s="87" t="n">
        <v>10</v>
      </c>
      <c r="G1636" s="87" t="n">
        <v>31</v>
      </c>
      <c r="H1636" s="87" t="n">
        <v>33</v>
      </c>
      <c r="I1636" s="87" t="n">
        <v>1172</v>
      </c>
      <c r="J1636" s="87" t="n">
        <v>277</v>
      </c>
      <c r="K1636" s="87" t="n">
        <v>31</v>
      </c>
      <c r="L1636" s="87" t="n">
        <v>117</v>
      </c>
      <c r="M1636" s="87" t="n">
        <v>126</v>
      </c>
      <c r="N1636" s="87" t="n">
        <v>25</v>
      </c>
      <c r="O1636" s="87" t="n">
        <v>587</v>
      </c>
      <c r="P1636" s="87" t="n">
        <v>22</v>
      </c>
      <c r="Q1636" s="87" t="n">
        <v>240</v>
      </c>
      <c r="R1636" s="87" t="n">
        <v>57</v>
      </c>
      <c r="S1636" s="87" t="n">
        <v>79</v>
      </c>
      <c r="T1636" s="87" t="n">
        <v>32</v>
      </c>
      <c r="U1636" s="79"/>
      <c r="V1636" s="79"/>
      <c r="W1636" s="79"/>
      <c r="X1636" s="79"/>
      <c r="Y1636" s="79"/>
      <c r="Z1636" s="79"/>
      <c r="AA1636" s="79" t="n">
        <f aca="false">SUM(C1636:T1636)</f>
        <v>14548</v>
      </c>
      <c r="AB1636" s="79"/>
      <c r="AC1636" s="79"/>
    </row>
    <row r="1637" customFormat="false" ht="15" hidden="false" customHeight="false" outlineLevel="0" collapsed="false">
      <c r="A1637" s="83" t="n">
        <v>44047</v>
      </c>
      <c r="B1637" s="79"/>
      <c r="C1637" s="79" t="n">
        <v>778</v>
      </c>
      <c r="D1637" s="79" t="n">
        <v>5156</v>
      </c>
      <c r="E1637" s="79" t="n">
        <v>5939</v>
      </c>
      <c r="F1637" s="87" t="n">
        <v>43</v>
      </c>
      <c r="G1637" s="87" t="n">
        <v>31</v>
      </c>
      <c r="H1637" s="87" t="n">
        <v>41</v>
      </c>
      <c r="I1637" s="87" t="n">
        <v>1425</v>
      </c>
      <c r="J1637" s="87" t="n">
        <v>3</v>
      </c>
      <c r="K1637" s="87" t="n">
        <v>88</v>
      </c>
      <c r="L1637" s="87" t="n">
        <v>59</v>
      </c>
      <c r="M1637" s="87" t="n">
        <v>930</v>
      </c>
      <c r="N1637" s="87" t="n">
        <v>23</v>
      </c>
      <c r="O1637" s="87" t="n">
        <v>48</v>
      </c>
      <c r="P1637" s="87" t="n">
        <v>62</v>
      </c>
      <c r="Q1637" s="87" t="n">
        <v>282</v>
      </c>
      <c r="R1637" s="87" t="n">
        <v>165</v>
      </c>
      <c r="S1637" s="87" t="n">
        <v>41</v>
      </c>
      <c r="T1637" s="87" t="n">
        <v>68</v>
      </c>
      <c r="U1637" s="79"/>
      <c r="V1637" s="79"/>
      <c r="W1637" s="79"/>
      <c r="X1637" s="79"/>
      <c r="Y1637" s="79"/>
      <c r="Z1637" s="79"/>
      <c r="AA1637" s="79" t="n">
        <f aca="false">SUM(C1637:T1637)</f>
        <v>15182</v>
      </c>
      <c r="AB1637" s="79"/>
      <c r="AC1637" s="79"/>
    </row>
    <row r="1638" customFormat="false" ht="15" hidden="false" customHeight="false" outlineLevel="0" collapsed="false">
      <c r="A1638" s="83" t="n">
        <v>44048</v>
      </c>
      <c r="B1638" s="79"/>
      <c r="C1638" s="79" t="n">
        <v>3277</v>
      </c>
      <c r="D1638" s="79" t="n">
        <v>4260</v>
      </c>
      <c r="E1638" s="79" t="n">
        <v>4202</v>
      </c>
      <c r="F1638" s="87" t="n">
        <v>35</v>
      </c>
      <c r="G1638" s="87" t="n">
        <v>40</v>
      </c>
      <c r="H1638" s="87" t="n">
        <v>67</v>
      </c>
      <c r="I1638" s="87" t="n">
        <v>8762</v>
      </c>
      <c r="J1638" s="87" t="n">
        <v>75</v>
      </c>
      <c r="K1638" s="87" t="n">
        <v>43</v>
      </c>
      <c r="L1638" s="87" t="n">
        <v>45</v>
      </c>
      <c r="M1638" s="87" t="n">
        <v>270</v>
      </c>
      <c r="N1638" s="87" t="n">
        <v>16</v>
      </c>
      <c r="O1638" s="87" t="n">
        <v>91</v>
      </c>
      <c r="P1638" s="87" t="n">
        <v>16</v>
      </c>
      <c r="Q1638" s="87" t="n">
        <v>361</v>
      </c>
      <c r="R1638" s="87" t="n">
        <v>49</v>
      </c>
      <c r="S1638" s="87" t="n">
        <v>49</v>
      </c>
      <c r="T1638" s="87" t="n">
        <v>61</v>
      </c>
      <c r="U1638" s="79"/>
      <c r="V1638" s="79"/>
      <c r="W1638" s="79"/>
      <c r="X1638" s="79"/>
      <c r="Y1638" s="79"/>
      <c r="Z1638" s="79"/>
      <c r="AA1638" s="79" t="n">
        <f aca="false">SUM(C1638:T1638)</f>
        <v>21719</v>
      </c>
      <c r="AB1638" s="79"/>
      <c r="AC1638" s="79"/>
    </row>
    <row r="1639" customFormat="false" ht="15" hidden="false" customHeight="false" outlineLevel="0" collapsed="false">
      <c r="A1639" s="83" t="n">
        <v>44049</v>
      </c>
      <c r="B1639" s="79"/>
      <c r="C1639" s="79" t="n">
        <v>2485</v>
      </c>
      <c r="D1639" s="79" t="n">
        <v>4174</v>
      </c>
      <c r="E1639" s="79" t="n">
        <v>4496</v>
      </c>
      <c r="F1639" s="87" t="n">
        <v>81</v>
      </c>
      <c r="G1639" s="87" t="n">
        <v>44</v>
      </c>
      <c r="H1639" s="87" t="n">
        <v>52</v>
      </c>
      <c r="I1639" s="87" t="n">
        <v>3311</v>
      </c>
      <c r="J1639" s="87" t="n">
        <v>24</v>
      </c>
      <c r="K1639" s="87" t="n">
        <v>47</v>
      </c>
      <c r="L1639" s="87" t="n">
        <v>58</v>
      </c>
      <c r="M1639" s="87" t="n">
        <v>414</v>
      </c>
      <c r="N1639" s="87" t="n">
        <v>22</v>
      </c>
      <c r="O1639" s="79" t="n">
        <v>231</v>
      </c>
      <c r="P1639" s="87" t="n">
        <v>419</v>
      </c>
      <c r="Q1639" s="87" t="n">
        <v>341</v>
      </c>
      <c r="R1639" s="87" t="n">
        <v>26</v>
      </c>
      <c r="S1639" s="87" t="n">
        <v>82</v>
      </c>
      <c r="T1639" s="87" t="n">
        <v>53</v>
      </c>
      <c r="U1639" s="79"/>
      <c r="V1639" s="79"/>
      <c r="W1639" s="79"/>
      <c r="X1639" s="79"/>
      <c r="Y1639" s="79"/>
      <c r="Z1639" s="79"/>
      <c r="AA1639" s="79" t="n">
        <f aca="false">SUM(C1639:T1639)</f>
        <v>16360</v>
      </c>
      <c r="AB1639" s="79"/>
      <c r="AC1639" s="79"/>
    </row>
    <row r="1640" customFormat="false" ht="15" hidden="false" customHeight="false" outlineLevel="0" collapsed="false">
      <c r="A1640" s="83" t="n">
        <v>44050</v>
      </c>
      <c r="B1640" s="79"/>
      <c r="C1640" s="79" t="n">
        <v>1295</v>
      </c>
      <c r="D1640" s="79" t="n">
        <v>2688</v>
      </c>
      <c r="E1640" s="79" t="n">
        <v>2915</v>
      </c>
      <c r="F1640" s="87" t="n">
        <v>164</v>
      </c>
      <c r="G1640" s="87" t="n">
        <v>66</v>
      </c>
      <c r="H1640" s="87" t="n">
        <v>35</v>
      </c>
      <c r="I1640" s="87" t="n">
        <v>1835</v>
      </c>
      <c r="J1640" s="87" t="n">
        <v>13</v>
      </c>
      <c r="K1640" s="87" t="n">
        <v>35</v>
      </c>
      <c r="L1640" s="87" t="n">
        <v>60</v>
      </c>
      <c r="M1640" s="87" t="n">
        <v>199</v>
      </c>
      <c r="N1640" s="87" t="n">
        <v>58</v>
      </c>
      <c r="O1640" s="87" t="n">
        <v>83</v>
      </c>
      <c r="P1640" s="87" t="n">
        <v>79</v>
      </c>
      <c r="Q1640" s="87" t="n">
        <v>439</v>
      </c>
      <c r="R1640" s="87" t="n">
        <v>67</v>
      </c>
      <c r="S1640" s="87" t="n">
        <v>12</v>
      </c>
      <c r="T1640" s="87" t="n">
        <v>0</v>
      </c>
      <c r="U1640" s="79"/>
      <c r="V1640" s="79"/>
      <c r="W1640" s="79"/>
      <c r="X1640" s="79"/>
      <c r="Y1640" s="79"/>
      <c r="Z1640" s="79"/>
      <c r="AA1640" s="79" t="n">
        <f aca="false">SUM(C1640:T1640)</f>
        <v>10043</v>
      </c>
      <c r="AB1640" s="79"/>
      <c r="AC1640" s="79"/>
    </row>
    <row r="1641" customFormat="false" ht="15" hidden="false" customHeight="false" outlineLevel="0" collapsed="false">
      <c r="A1641" s="83" t="n">
        <v>44051</v>
      </c>
      <c r="B1641" s="79"/>
      <c r="C1641" s="79" t="n">
        <v>2299</v>
      </c>
      <c r="D1641" s="79" t="n">
        <v>3325</v>
      </c>
      <c r="E1641" s="79" t="n">
        <v>3154</v>
      </c>
      <c r="F1641" s="87" t="n">
        <v>11</v>
      </c>
      <c r="G1641" s="87" t="n">
        <v>25</v>
      </c>
      <c r="H1641" s="87" t="n">
        <v>37</v>
      </c>
      <c r="I1641" s="87" t="n">
        <v>1607</v>
      </c>
      <c r="J1641" s="87" t="n">
        <v>5</v>
      </c>
      <c r="K1641" s="87" t="n">
        <v>28</v>
      </c>
      <c r="L1641" s="87" t="n">
        <v>51</v>
      </c>
      <c r="M1641" s="87" t="n">
        <v>62</v>
      </c>
      <c r="N1641" s="87" t="n">
        <v>22</v>
      </c>
      <c r="O1641" s="87" t="n">
        <v>392</v>
      </c>
      <c r="P1641" s="87" t="n">
        <v>4</v>
      </c>
      <c r="Q1641" s="87" t="n">
        <v>229</v>
      </c>
      <c r="R1641" s="87" t="n">
        <v>0</v>
      </c>
      <c r="S1641" s="87" t="n">
        <v>80</v>
      </c>
      <c r="T1641" s="87" t="n">
        <v>0</v>
      </c>
      <c r="U1641" s="79"/>
      <c r="V1641" s="79"/>
      <c r="W1641" s="79"/>
      <c r="X1641" s="79"/>
      <c r="Y1641" s="79"/>
      <c r="Z1641" s="79"/>
      <c r="AA1641" s="79" t="n">
        <f aca="false">SUM(C1641:T1641)</f>
        <v>11331</v>
      </c>
      <c r="AB1641" s="79"/>
      <c r="AC1641" s="79"/>
    </row>
    <row r="1642" customFormat="false" ht="15" hidden="false" customHeight="false" outlineLevel="0" collapsed="false">
      <c r="A1642" s="83" t="n">
        <v>44052</v>
      </c>
      <c r="B1642" s="79"/>
      <c r="C1642" s="79" t="n">
        <v>1775</v>
      </c>
      <c r="D1642" s="79" t="n">
        <v>7208</v>
      </c>
      <c r="E1642" s="79" t="n">
        <v>5512</v>
      </c>
      <c r="F1642" s="87" t="n">
        <v>322</v>
      </c>
      <c r="G1642" s="87" t="n">
        <v>8</v>
      </c>
      <c r="H1642" s="87" t="n">
        <v>56</v>
      </c>
      <c r="I1642" s="87" t="n">
        <v>962</v>
      </c>
      <c r="J1642" s="87" t="n">
        <v>23</v>
      </c>
      <c r="K1642" s="87" t="n">
        <v>63</v>
      </c>
      <c r="L1642" s="87" t="n">
        <v>23</v>
      </c>
      <c r="M1642" s="87" t="n">
        <v>276</v>
      </c>
      <c r="N1642" s="87" t="n">
        <v>40</v>
      </c>
      <c r="O1642" s="87" t="n">
        <v>83</v>
      </c>
      <c r="P1642" s="87" t="n">
        <v>66</v>
      </c>
      <c r="Q1642" s="87" t="n">
        <v>356</v>
      </c>
      <c r="R1642" s="87" t="n">
        <v>7</v>
      </c>
      <c r="S1642" s="87" t="n">
        <v>436</v>
      </c>
      <c r="T1642" s="87" t="n">
        <v>93</v>
      </c>
      <c r="U1642" s="79"/>
      <c r="V1642" s="79"/>
      <c r="W1642" s="79"/>
      <c r="X1642" s="79"/>
      <c r="Y1642" s="79"/>
      <c r="Z1642" s="79"/>
      <c r="AA1642" s="79" t="n">
        <f aca="false">SUM(C1642:T1642)</f>
        <v>17309</v>
      </c>
      <c r="AB1642" s="79"/>
      <c r="AC1642" s="79"/>
    </row>
    <row r="1643" customFormat="false" ht="15" hidden="false" customHeight="false" outlineLevel="0" collapsed="false">
      <c r="A1643" s="83" t="n">
        <v>44053</v>
      </c>
      <c r="B1643" s="79"/>
      <c r="C1643" s="79" t="n">
        <v>1508</v>
      </c>
      <c r="D1643" s="79" t="n">
        <v>6005</v>
      </c>
      <c r="E1643" s="79" t="n">
        <v>5530</v>
      </c>
      <c r="F1643" s="87" t="n">
        <v>779</v>
      </c>
      <c r="G1643" s="87" t="n">
        <v>16</v>
      </c>
      <c r="H1643" s="87" t="n">
        <v>34</v>
      </c>
      <c r="I1643" s="87" t="n">
        <v>1744</v>
      </c>
      <c r="J1643" s="87" t="n">
        <v>23</v>
      </c>
      <c r="K1643" s="87" t="n">
        <v>109</v>
      </c>
      <c r="L1643" s="87" t="n">
        <v>76</v>
      </c>
      <c r="M1643" s="87" t="n">
        <v>122</v>
      </c>
      <c r="N1643" s="87" t="n">
        <v>23</v>
      </c>
      <c r="O1643" s="87" t="n">
        <v>108</v>
      </c>
      <c r="P1643" s="87" t="n">
        <v>12</v>
      </c>
      <c r="Q1643" s="87" t="n">
        <v>690</v>
      </c>
      <c r="R1643" s="87" t="n">
        <v>56</v>
      </c>
      <c r="S1643" s="87" t="n">
        <v>196</v>
      </c>
      <c r="T1643" s="87" t="n">
        <v>6</v>
      </c>
      <c r="U1643" s="79"/>
      <c r="V1643" s="79"/>
      <c r="W1643" s="79"/>
      <c r="X1643" s="79"/>
      <c r="Y1643" s="79"/>
      <c r="Z1643" s="79"/>
      <c r="AA1643" s="79" t="n">
        <f aca="false">SUM(C1643:T1643)</f>
        <v>17037</v>
      </c>
      <c r="AB1643" s="79"/>
      <c r="AC1643" s="79"/>
    </row>
    <row r="1644" customFormat="false" ht="15" hidden="false" customHeight="false" outlineLevel="0" collapsed="false">
      <c r="A1644" s="83" t="n">
        <v>44054</v>
      </c>
      <c r="B1644" s="79"/>
      <c r="C1644" s="79" t="n">
        <v>2608</v>
      </c>
      <c r="D1644" s="79" t="n">
        <v>6036</v>
      </c>
      <c r="E1644" s="79" t="n">
        <v>5712</v>
      </c>
      <c r="F1644" s="87" t="n">
        <v>135</v>
      </c>
      <c r="G1644" s="87" t="n">
        <v>20</v>
      </c>
      <c r="H1644" s="87" t="n">
        <v>27</v>
      </c>
      <c r="I1644" s="87" t="n">
        <v>455</v>
      </c>
      <c r="J1644" s="87" t="n">
        <v>156</v>
      </c>
      <c r="K1644" s="87" t="n">
        <v>84</v>
      </c>
      <c r="L1644" s="87" t="n">
        <v>50</v>
      </c>
      <c r="M1644" s="87" t="n">
        <v>347</v>
      </c>
      <c r="N1644" s="87" t="n">
        <v>7</v>
      </c>
      <c r="O1644" s="87" t="n">
        <v>169</v>
      </c>
      <c r="P1644" s="87" t="n">
        <v>5</v>
      </c>
      <c r="Q1644" s="87" t="n">
        <v>465</v>
      </c>
      <c r="R1644" s="87" t="n">
        <v>6</v>
      </c>
      <c r="S1644" s="87" t="n">
        <v>78</v>
      </c>
      <c r="T1644" s="87" t="n">
        <v>15</v>
      </c>
      <c r="U1644" s="79"/>
      <c r="V1644" s="79"/>
      <c r="W1644" s="79"/>
      <c r="X1644" s="79"/>
      <c r="Y1644" s="79"/>
      <c r="Z1644" s="79"/>
      <c r="AA1644" s="79" t="n">
        <f aca="false">SUM(C1644:T1644)</f>
        <v>16375</v>
      </c>
      <c r="AB1644" s="79"/>
      <c r="AC1644" s="79"/>
    </row>
    <row r="1645" customFormat="false" ht="15" hidden="false" customHeight="false" outlineLevel="0" collapsed="false">
      <c r="A1645" s="83" t="n">
        <v>44055</v>
      </c>
      <c r="B1645" s="79"/>
      <c r="C1645" s="79" t="n">
        <v>2464</v>
      </c>
      <c r="D1645" s="79" t="n">
        <v>7378</v>
      </c>
      <c r="E1645" s="79" t="n">
        <v>4676</v>
      </c>
      <c r="F1645" s="87" t="n">
        <v>12</v>
      </c>
      <c r="G1645" s="87" t="n">
        <v>0</v>
      </c>
      <c r="H1645" s="87" t="n">
        <v>31</v>
      </c>
      <c r="I1645" s="87" t="n">
        <v>765</v>
      </c>
      <c r="J1645" s="87" t="n">
        <v>234</v>
      </c>
      <c r="K1645" s="87" t="n">
        <v>80</v>
      </c>
      <c r="L1645" s="87" t="n">
        <v>41</v>
      </c>
      <c r="M1645" s="87" t="n">
        <v>84</v>
      </c>
      <c r="N1645" s="87" t="n">
        <v>8</v>
      </c>
      <c r="O1645" s="87" t="n">
        <v>95</v>
      </c>
      <c r="P1645" s="87" t="n">
        <v>237</v>
      </c>
      <c r="Q1645" s="87" t="n">
        <v>464</v>
      </c>
      <c r="R1645" s="87" t="n">
        <v>13</v>
      </c>
      <c r="S1645" s="87" t="n">
        <v>32</v>
      </c>
      <c r="T1645" s="87" t="n">
        <v>79</v>
      </c>
      <c r="U1645" s="79"/>
      <c r="V1645" s="79"/>
      <c r="W1645" s="79"/>
      <c r="X1645" s="79"/>
      <c r="Y1645" s="79"/>
      <c r="Z1645" s="79"/>
      <c r="AA1645" s="79" t="n">
        <f aca="false">SUM(C1645:T1645)</f>
        <v>16693</v>
      </c>
      <c r="AB1645" s="79"/>
      <c r="AC1645" s="79"/>
    </row>
    <row r="1646" customFormat="false" ht="15" hidden="false" customHeight="false" outlineLevel="0" collapsed="false">
      <c r="A1646" s="83" t="n">
        <v>44056</v>
      </c>
      <c r="B1646" s="79"/>
      <c r="C1646" s="79" t="n">
        <v>2198</v>
      </c>
      <c r="D1646" s="79" t="n">
        <v>5012</v>
      </c>
      <c r="E1646" s="79" t="n">
        <v>4791</v>
      </c>
      <c r="F1646" s="87" t="n">
        <v>10</v>
      </c>
      <c r="G1646" s="87" t="n">
        <v>34</v>
      </c>
      <c r="H1646" s="87" t="n">
        <v>25</v>
      </c>
      <c r="I1646" s="87" t="n">
        <v>1958</v>
      </c>
      <c r="J1646" s="87" t="n">
        <v>166</v>
      </c>
      <c r="K1646" s="87" t="n">
        <v>76</v>
      </c>
      <c r="L1646" s="87" t="n">
        <v>20</v>
      </c>
      <c r="M1646" s="87" t="n">
        <v>247</v>
      </c>
      <c r="N1646" s="87" t="n">
        <v>8</v>
      </c>
      <c r="O1646" s="87" t="n">
        <v>185</v>
      </c>
      <c r="P1646" s="87" t="n">
        <v>13</v>
      </c>
      <c r="Q1646" s="87" t="n">
        <v>345</v>
      </c>
      <c r="R1646" s="87" t="n">
        <v>33</v>
      </c>
      <c r="S1646" s="87" t="n">
        <v>221</v>
      </c>
      <c r="T1646" s="87" t="n">
        <v>137</v>
      </c>
      <c r="U1646" s="79"/>
      <c r="V1646" s="79"/>
      <c r="W1646" s="79"/>
      <c r="X1646" s="79"/>
      <c r="Y1646" s="79"/>
      <c r="Z1646" s="79"/>
      <c r="AA1646" s="79" t="n">
        <f aca="false">SUM(C1646:T1646)</f>
        <v>15479</v>
      </c>
      <c r="AB1646" s="79"/>
      <c r="AC1646" s="79"/>
    </row>
    <row r="1647" customFormat="false" ht="15" hidden="false" customHeight="false" outlineLevel="0" collapsed="false">
      <c r="A1647" s="83" t="n">
        <v>44057</v>
      </c>
      <c r="B1647" s="79"/>
      <c r="C1647" s="79" t="n">
        <v>1501</v>
      </c>
      <c r="D1647" s="79" t="n">
        <v>4074</v>
      </c>
      <c r="E1647" s="79" t="n">
        <v>3499</v>
      </c>
      <c r="F1647" s="87" t="n">
        <v>136</v>
      </c>
      <c r="G1647" s="87" t="n">
        <v>8</v>
      </c>
      <c r="H1647" s="87" t="n">
        <v>18</v>
      </c>
      <c r="I1647" s="87" t="n">
        <v>3248</v>
      </c>
      <c r="J1647" s="87" t="n">
        <v>123</v>
      </c>
      <c r="K1647" s="87" t="n">
        <v>41</v>
      </c>
      <c r="L1647" s="87" t="n">
        <v>42</v>
      </c>
      <c r="M1647" s="87" t="n">
        <v>193</v>
      </c>
      <c r="N1647" s="87" t="n">
        <v>3</v>
      </c>
      <c r="O1647" s="87" t="n">
        <v>301</v>
      </c>
      <c r="P1647" s="87" t="n">
        <v>7</v>
      </c>
      <c r="Q1647" s="87" t="n">
        <v>70</v>
      </c>
      <c r="R1647" s="87" t="n">
        <v>2</v>
      </c>
      <c r="S1647" s="87" t="n">
        <v>45</v>
      </c>
      <c r="T1647" s="87" t="n">
        <v>22</v>
      </c>
      <c r="U1647" s="79"/>
      <c r="V1647" s="79"/>
      <c r="W1647" s="79"/>
      <c r="X1647" s="79"/>
      <c r="Y1647" s="79"/>
      <c r="Z1647" s="79"/>
      <c r="AA1647" s="79" t="n">
        <f aca="false">SUM(C1647:T1647)</f>
        <v>13333</v>
      </c>
      <c r="AB1647" s="79"/>
      <c r="AC1647" s="79"/>
    </row>
    <row r="1648" customFormat="false" ht="15" hidden="false" customHeight="false" outlineLevel="0" collapsed="false">
      <c r="A1648" s="83" t="n">
        <v>44058</v>
      </c>
      <c r="B1648" s="79"/>
      <c r="C1648" s="79" t="n">
        <v>4307</v>
      </c>
      <c r="D1648" s="79" t="n">
        <v>5468</v>
      </c>
      <c r="E1648" s="79" t="n">
        <v>4692</v>
      </c>
      <c r="F1648" s="87" t="n">
        <v>5</v>
      </c>
      <c r="G1648" s="87" t="n">
        <v>32</v>
      </c>
      <c r="H1648" s="87" t="n">
        <v>29</v>
      </c>
      <c r="I1648" s="87" t="n">
        <v>865</v>
      </c>
      <c r="J1648" s="87" t="n">
        <v>48</v>
      </c>
      <c r="K1648" s="87" t="n">
        <v>66</v>
      </c>
      <c r="L1648" s="87" t="n">
        <v>29</v>
      </c>
      <c r="M1648" s="87" t="n">
        <v>98</v>
      </c>
      <c r="N1648" s="87" t="n">
        <v>12</v>
      </c>
      <c r="O1648" s="87" t="n">
        <v>348</v>
      </c>
      <c r="P1648" s="87" t="n">
        <v>76</v>
      </c>
      <c r="Q1648" s="87" t="n">
        <v>140</v>
      </c>
      <c r="R1648" s="87" t="n">
        <v>7</v>
      </c>
      <c r="S1648" s="87" t="n">
        <v>23</v>
      </c>
      <c r="T1648" s="87" t="n">
        <v>367</v>
      </c>
      <c r="U1648" s="79"/>
      <c r="V1648" s="79"/>
      <c r="W1648" s="79"/>
      <c r="X1648" s="79"/>
      <c r="Y1648" s="79"/>
      <c r="Z1648" s="79"/>
      <c r="AA1648" s="79" t="n">
        <f aca="false">SUM(C1648:T1648)</f>
        <v>16612</v>
      </c>
      <c r="AB1648" s="79"/>
      <c r="AC1648" s="79"/>
    </row>
    <row r="1649" customFormat="false" ht="15" hidden="false" customHeight="false" outlineLevel="0" collapsed="false">
      <c r="A1649" s="83" t="n">
        <v>44059</v>
      </c>
      <c r="B1649" s="79"/>
      <c r="C1649" s="79" t="n">
        <v>4496</v>
      </c>
      <c r="D1649" s="79" t="n">
        <v>7607</v>
      </c>
      <c r="E1649" s="79" t="n">
        <v>5291</v>
      </c>
      <c r="F1649" s="87" t="n">
        <v>57</v>
      </c>
      <c r="G1649" s="87" t="n">
        <v>38</v>
      </c>
      <c r="H1649" s="87" t="n">
        <v>41</v>
      </c>
      <c r="I1649" s="87" t="n">
        <v>1235</v>
      </c>
      <c r="J1649" s="87" t="n">
        <v>8</v>
      </c>
      <c r="K1649" s="87" t="n">
        <v>73</v>
      </c>
      <c r="L1649" s="87" t="n">
        <v>27</v>
      </c>
      <c r="M1649" s="87" t="n">
        <v>60</v>
      </c>
      <c r="N1649" s="87" t="n">
        <v>28</v>
      </c>
      <c r="O1649" s="87" t="n">
        <v>102</v>
      </c>
      <c r="P1649" s="87" t="n">
        <v>67</v>
      </c>
      <c r="Q1649" s="87" t="n">
        <v>266</v>
      </c>
      <c r="R1649" s="87" t="n">
        <v>0</v>
      </c>
      <c r="S1649" s="87" t="n">
        <v>34</v>
      </c>
      <c r="T1649" s="87" t="n">
        <v>154</v>
      </c>
      <c r="U1649" s="79"/>
      <c r="V1649" s="79"/>
      <c r="W1649" s="79"/>
      <c r="X1649" s="79"/>
      <c r="Y1649" s="79"/>
      <c r="Z1649" s="79"/>
      <c r="AA1649" s="79" t="n">
        <f aca="false">SUM(C1649:T1649)</f>
        <v>19584</v>
      </c>
      <c r="AB1649" s="79"/>
      <c r="AC1649" s="79"/>
    </row>
    <row r="1650" customFormat="false" ht="15" hidden="false" customHeight="false" outlineLevel="0" collapsed="false">
      <c r="A1650" s="83" t="n">
        <v>44060</v>
      </c>
      <c r="B1650" s="79"/>
      <c r="C1650" s="79" t="n">
        <v>2218</v>
      </c>
      <c r="D1650" s="79" t="n">
        <v>7768</v>
      </c>
      <c r="E1650" s="79" t="n">
        <v>6220</v>
      </c>
      <c r="F1650" s="87" t="n">
        <v>17</v>
      </c>
      <c r="G1650" s="87" t="n">
        <v>32</v>
      </c>
      <c r="H1650" s="87" t="n">
        <v>34</v>
      </c>
      <c r="I1650" s="87" t="n">
        <v>2020</v>
      </c>
      <c r="J1650" s="87" t="n">
        <v>46</v>
      </c>
      <c r="K1650" s="87" t="n">
        <v>63</v>
      </c>
      <c r="L1650" s="87" t="n">
        <v>87</v>
      </c>
      <c r="M1650" s="87" t="n">
        <v>212</v>
      </c>
      <c r="N1650" s="87" t="n">
        <v>10</v>
      </c>
      <c r="O1650" s="87" t="n">
        <v>211</v>
      </c>
      <c r="P1650" s="87" t="n">
        <v>4</v>
      </c>
      <c r="Q1650" s="87" t="n">
        <v>170</v>
      </c>
      <c r="R1650" s="87" t="n">
        <v>18</v>
      </c>
      <c r="S1650" s="87" t="n">
        <v>387</v>
      </c>
      <c r="T1650" s="87" t="n">
        <v>383</v>
      </c>
      <c r="U1650" s="79"/>
      <c r="V1650" s="79"/>
      <c r="W1650" s="79"/>
      <c r="X1650" s="79"/>
      <c r="Y1650" s="79"/>
      <c r="Z1650" s="79"/>
      <c r="AA1650" s="79" t="n">
        <f aca="false">SUM(C1650:T1650)</f>
        <v>19900</v>
      </c>
      <c r="AB1650" s="79"/>
      <c r="AC1650" s="79"/>
    </row>
    <row r="1651" customFormat="false" ht="15" hidden="false" customHeight="false" outlineLevel="0" collapsed="false">
      <c r="A1651" s="83" t="n">
        <v>44061</v>
      </c>
      <c r="B1651" s="79"/>
      <c r="C1651" s="79" t="n">
        <v>1696</v>
      </c>
      <c r="D1651" s="79" t="n">
        <v>6129</v>
      </c>
      <c r="E1651" s="79" t="n">
        <v>7260</v>
      </c>
      <c r="F1651" s="87" t="n">
        <v>204</v>
      </c>
      <c r="G1651" s="87" t="n">
        <v>19</v>
      </c>
      <c r="H1651" s="87" t="n">
        <v>42</v>
      </c>
      <c r="I1651" s="87" t="n">
        <v>751</v>
      </c>
      <c r="J1651" s="87" t="n">
        <v>40</v>
      </c>
      <c r="K1651" s="87" t="n">
        <v>22</v>
      </c>
      <c r="L1651" s="87" t="n">
        <v>54</v>
      </c>
      <c r="M1651" s="87" t="n">
        <v>376</v>
      </c>
      <c r="N1651" s="87" t="n">
        <v>37</v>
      </c>
      <c r="O1651" s="87" t="n">
        <v>331</v>
      </c>
      <c r="P1651" s="87" t="n">
        <v>11</v>
      </c>
      <c r="Q1651" s="87" t="n">
        <v>133</v>
      </c>
      <c r="R1651" s="87" t="n">
        <v>8</v>
      </c>
      <c r="S1651" s="87" t="n">
        <v>79</v>
      </c>
      <c r="T1651" s="87" t="n">
        <v>409</v>
      </c>
      <c r="U1651" s="79"/>
      <c r="V1651" s="79"/>
      <c r="W1651" s="79"/>
      <c r="X1651" s="79"/>
      <c r="Y1651" s="79"/>
      <c r="Z1651" s="79"/>
      <c r="AA1651" s="79" t="n">
        <f aca="false">SUM(C1651:T1651)</f>
        <v>17601</v>
      </c>
      <c r="AB1651" s="79"/>
      <c r="AC1651" s="79"/>
    </row>
    <row r="1652" customFormat="false" ht="15" hidden="false" customHeight="false" outlineLevel="0" collapsed="false">
      <c r="A1652" s="83" t="n">
        <v>44062</v>
      </c>
      <c r="B1652" s="79"/>
      <c r="C1652" s="79" t="n">
        <v>1732</v>
      </c>
      <c r="D1652" s="79" t="n">
        <v>6244</v>
      </c>
      <c r="E1652" s="79" t="n">
        <v>6726</v>
      </c>
      <c r="F1652" s="87" t="n">
        <v>1</v>
      </c>
      <c r="G1652" s="87" t="n">
        <v>38</v>
      </c>
      <c r="H1652" s="87" t="n">
        <v>28</v>
      </c>
      <c r="I1652" s="87" t="n">
        <v>2071</v>
      </c>
      <c r="J1652" s="87" t="n">
        <v>62</v>
      </c>
      <c r="K1652" s="87" t="n">
        <v>39</v>
      </c>
      <c r="L1652" s="87" t="n">
        <v>14</v>
      </c>
      <c r="M1652" s="87" t="n">
        <v>136</v>
      </c>
      <c r="N1652" s="87" t="n">
        <v>15</v>
      </c>
      <c r="O1652" s="87" t="n">
        <v>278</v>
      </c>
      <c r="P1652" s="87" t="n">
        <v>344</v>
      </c>
      <c r="Q1652" s="87" t="n">
        <v>1009</v>
      </c>
      <c r="R1652" s="87" t="n">
        <v>6</v>
      </c>
      <c r="S1652" s="87" t="n">
        <v>142</v>
      </c>
      <c r="T1652" s="87" t="n">
        <v>140</v>
      </c>
      <c r="U1652" s="79"/>
      <c r="V1652" s="79"/>
      <c r="W1652" s="79"/>
      <c r="X1652" s="79"/>
      <c r="Y1652" s="79"/>
      <c r="Z1652" s="79"/>
      <c r="AA1652" s="79" t="n">
        <f aca="false">SUM(C1652:T1652)</f>
        <v>19025</v>
      </c>
      <c r="AB1652" s="79"/>
      <c r="AC1652" s="79"/>
    </row>
    <row r="1653" customFormat="false" ht="15" hidden="false" customHeight="false" outlineLevel="0" collapsed="false">
      <c r="A1653" s="83" t="n">
        <v>44063</v>
      </c>
      <c r="B1653" s="79"/>
      <c r="C1653" s="79" t="n">
        <v>671</v>
      </c>
      <c r="D1653" s="79" t="n">
        <v>6478</v>
      </c>
      <c r="E1653" s="79" t="n">
        <v>7661</v>
      </c>
      <c r="F1653" s="87" t="n">
        <v>36</v>
      </c>
      <c r="G1653" s="87" t="n">
        <v>39</v>
      </c>
      <c r="H1653" s="87" t="n">
        <v>25</v>
      </c>
      <c r="I1653" s="87" t="n">
        <v>2706</v>
      </c>
      <c r="J1653" s="87" t="n">
        <v>284</v>
      </c>
      <c r="K1653" s="87" t="n">
        <v>33</v>
      </c>
      <c r="L1653" s="87" t="n">
        <v>24</v>
      </c>
      <c r="M1653" s="87" t="n">
        <v>94</v>
      </c>
      <c r="N1653" s="87" t="n">
        <v>30</v>
      </c>
      <c r="O1653" s="87" t="n">
        <v>364</v>
      </c>
      <c r="P1653" s="87" t="n">
        <v>615</v>
      </c>
      <c r="Q1653" s="87" t="n">
        <v>436</v>
      </c>
      <c r="R1653" s="87" t="n">
        <v>9</v>
      </c>
      <c r="S1653" s="87" t="n">
        <v>24</v>
      </c>
      <c r="T1653" s="87" t="n">
        <v>74</v>
      </c>
      <c r="U1653" s="79"/>
      <c r="V1653" s="79"/>
      <c r="W1653" s="79"/>
      <c r="X1653" s="79"/>
      <c r="Y1653" s="79"/>
      <c r="Z1653" s="79"/>
      <c r="AA1653" s="79" t="n">
        <f aca="false">SUM(C1653:T1653)</f>
        <v>19603</v>
      </c>
      <c r="AB1653" s="79"/>
      <c r="AC1653" s="79"/>
    </row>
    <row r="1654" customFormat="false" ht="15" hidden="false" customHeight="false" outlineLevel="0" collapsed="false">
      <c r="A1654" s="83" t="n">
        <v>44064</v>
      </c>
      <c r="B1654" s="79"/>
      <c r="C1654" s="79" t="n">
        <v>4102</v>
      </c>
      <c r="D1654" s="79" t="n">
        <v>2409</v>
      </c>
      <c r="E1654" s="79" t="n">
        <v>6253</v>
      </c>
      <c r="F1654" s="87" t="n">
        <v>335</v>
      </c>
      <c r="G1654" s="87" t="n">
        <v>17</v>
      </c>
      <c r="H1654" s="87" t="n">
        <v>47</v>
      </c>
      <c r="I1654" s="87" t="n">
        <v>1911</v>
      </c>
      <c r="J1654" s="87" t="n">
        <v>17</v>
      </c>
      <c r="K1654" s="87" t="n">
        <v>31</v>
      </c>
      <c r="L1654" s="87" t="n">
        <v>38</v>
      </c>
      <c r="M1654" s="87" t="n">
        <v>40</v>
      </c>
      <c r="N1654" s="87" t="n">
        <v>59</v>
      </c>
      <c r="O1654" s="87" t="n">
        <v>600</v>
      </c>
      <c r="P1654" s="87" t="n">
        <v>83</v>
      </c>
      <c r="Q1654" s="87" t="n">
        <v>62</v>
      </c>
      <c r="R1654" s="87" t="n">
        <v>37</v>
      </c>
      <c r="S1654" s="87" t="n">
        <v>0</v>
      </c>
      <c r="T1654" s="87" t="n">
        <v>0</v>
      </c>
      <c r="U1654" s="79"/>
      <c r="V1654" s="79"/>
      <c r="W1654" s="79"/>
      <c r="X1654" s="79"/>
      <c r="Y1654" s="79"/>
      <c r="Z1654" s="79"/>
      <c r="AA1654" s="79" t="n">
        <f aca="false">SUM(C1654:T1654)</f>
        <v>16041</v>
      </c>
      <c r="AB1654" s="79"/>
      <c r="AC1654" s="79"/>
    </row>
    <row r="1655" customFormat="false" ht="15" hidden="false" customHeight="false" outlineLevel="0" collapsed="false">
      <c r="A1655" s="83" t="n">
        <v>44065</v>
      </c>
      <c r="B1655" s="79"/>
      <c r="C1655" s="79" t="n">
        <v>1432</v>
      </c>
      <c r="D1655" s="79" t="n">
        <v>5815</v>
      </c>
      <c r="E1655" s="79" t="n">
        <v>6566</v>
      </c>
      <c r="F1655" s="87" t="n">
        <v>19</v>
      </c>
      <c r="G1655" s="87" t="n">
        <v>52</v>
      </c>
      <c r="H1655" s="87" t="n">
        <v>30</v>
      </c>
      <c r="I1655" s="87" t="n">
        <v>4001</v>
      </c>
      <c r="J1655" s="87" t="n">
        <v>161</v>
      </c>
      <c r="K1655" s="87" t="n">
        <v>50</v>
      </c>
      <c r="L1655" s="87" t="n">
        <v>37</v>
      </c>
      <c r="M1655" s="87" t="n">
        <v>81</v>
      </c>
      <c r="N1655" s="87" t="n">
        <v>23</v>
      </c>
      <c r="O1655" s="87" t="n">
        <v>229</v>
      </c>
      <c r="P1655" s="87" t="n">
        <v>213</v>
      </c>
      <c r="Q1655" s="87" t="n">
        <v>617</v>
      </c>
      <c r="R1655" s="87" t="n">
        <v>307</v>
      </c>
      <c r="S1655" s="87" t="n">
        <v>5</v>
      </c>
      <c r="T1655" s="87" t="n">
        <v>28</v>
      </c>
      <c r="U1655" s="79"/>
      <c r="V1655" s="79"/>
      <c r="W1655" s="79"/>
      <c r="X1655" s="79"/>
      <c r="Y1655" s="79"/>
      <c r="Z1655" s="79"/>
      <c r="AA1655" s="79" t="n">
        <f aca="false">SUM(C1655:T1655)</f>
        <v>19666</v>
      </c>
      <c r="AB1655" s="79"/>
      <c r="AC1655" s="79"/>
    </row>
    <row r="1656" customFormat="false" ht="15" hidden="false" customHeight="false" outlineLevel="0" collapsed="false">
      <c r="A1656" s="83" t="n">
        <v>44066</v>
      </c>
      <c r="B1656" s="79"/>
      <c r="C1656" s="79" t="n">
        <v>1747</v>
      </c>
      <c r="D1656" s="79" t="n">
        <v>9240</v>
      </c>
      <c r="E1656" s="79" t="n">
        <v>4835</v>
      </c>
      <c r="F1656" s="87" t="n">
        <v>14</v>
      </c>
      <c r="G1656" s="87" t="n">
        <v>22</v>
      </c>
      <c r="H1656" s="87" t="n">
        <v>37</v>
      </c>
      <c r="I1656" s="87" t="n">
        <v>4417</v>
      </c>
      <c r="J1656" s="87" t="n">
        <v>13</v>
      </c>
      <c r="K1656" s="87" t="n">
        <v>59</v>
      </c>
      <c r="L1656" s="87" t="n">
        <v>28</v>
      </c>
      <c r="M1656" s="87" t="n">
        <v>46</v>
      </c>
      <c r="N1656" s="87" t="n">
        <v>28</v>
      </c>
      <c r="O1656" s="87" t="n">
        <v>207</v>
      </c>
      <c r="P1656" s="87" t="n">
        <v>394</v>
      </c>
      <c r="Q1656" s="87" t="n">
        <v>243</v>
      </c>
      <c r="R1656" s="87" t="n">
        <v>0</v>
      </c>
      <c r="S1656" s="87" t="n">
        <v>44</v>
      </c>
      <c r="T1656" s="87" t="n">
        <v>10</v>
      </c>
      <c r="U1656" s="79"/>
      <c r="V1656" s="79"/>
      <c r="W1656" s="79"/>
      <c r="X1656" s="79"/>
      <c r="Y1656" s="79"/>
      <c r="Z1656" s="79"/>
      <c r="AA1656" s="79" t="n">
        <f aca="false">SUM(C1656:T1656)</f>
        <v>21384</v>
      </c>
      <c r="AB1656" s="79"/>
      <c r="AC1656" s="79"/>
    </row>
    <row r="1657" customFormat="false" ht="15" hidden="false" customHeight="false" outlineLevel="0" collapsed="false">
      <c r="A1657" s="83" t="n">
        <v>44067</v>
      </c>
      <c r="B1657" s="79"/>
      <c r="C1657" s="79" t="n">
        <v>2774</v>
      </c>
      <c r="D1657" s="79" t="n">
        <v>5657</v>
      </c>
      <c r="E1657" s="79" t="n">
        <v>5810</v>
      </c>
      <c r="F1657" s="87" t="n">
        <v>34</v>
      </c>
      <c r="G1657" s="87" t="n">
        <v>109</v>
      </c>
      <c r="H1657" s="87" t="n">
        <v>49</v>
      </c>
      <c r="I1657" s="87" t="n">
        <v>2354</v>
      </c>
      <c r="J1657" s="87" t="n">
        <v>90</v>
      </c>
      <c r="K1657" s="87" t="n">
        <v>35</v>
      </c>
      <c r="L1657" s="87" t="n">
        <v>35</v>
      </c>
      <c r="M1657" s="87" t="n">
        <v>217</v>
      </c>
      <c r="N1657" s="87" t="n">
        <v>28</v>
      </c>
      <c r="O1657" s="87" t="n">
        <v>273</v>
      </c>
      <c r="P1657" s="87" t="n">
        <v>265</v>
      </c>
      <c r="Q1657" s="87" t="n">
        <v>206</v>
      </c>
      <c r="R1657" s="87" t="n">
        <v>91</v>
      </c>
      <c r="S1657" s="87" t="n">
        <v>20</v>
      </c>
      <c r="T1657" s="87" t="n">
        <v>317</v>
      </c>
      <c r="U1657" s="79"/>
      <c r="V1657" s="79"/>
      <c r="W1657" s="79"/>
      <c r="X1657" s="79"/>
      <c r="Y1657" s="79"/>
      <c r="Z1657" s="79"/>
      <c r="AA1657" s="79" t="n">
        <f aca="false">SUM(C1657:T1657)</f>
        <v>18364</v>
      </c>
      <c r="AB1657" s="79"/>
      <c r="AC1657" s="79"/>
    </row>
    <row r="1658" customFormat="false" ht="15" hidden="false" customHeight="false" outlineLevel="0" collapsed="false">
      <c r="A1658" s="83" t="n">
        <v>44068</v>
      </c>
      <c r="B1658" s="79"/>
      <c r="C1658" s="79" t="n">
        <v>1083</v>
      </c>
      <c r="D1658" s="79" t="n">
        <v>5925</v>
      </c>
      <c r="E1658" s="79" t="n">
        <v>5448</v>
      </c>
      <c r="F1658" s="87" t="n">
        <v>109</v>
      </c>
      <c r="G1658" s="87" t="n">
        <v>54</v>
      </c>
      <c r="H1658" s="87" t="n">
        <v>33</v>
      </c>
      <c r="I1658" s="87" t="n">
        <v>515</v>
      </c>
      <c r="J1658" s="87" t="n">
        <v>33</v>
      </c>
      <c r="K1658" s="87" t="n">
        <v>20</v>
      </c>
      <c r="L1658" s="87" t="n">
        <v>27</v>
      </c>
      <c r="M1658" s="87" t="n">
        <v>130</v>
      </c>
      <c r="N1658" s="87" t="n">
        <v>34</v>
      </c>
      <c r="O1658" s="87" t="n">
        <v>398</v>
      </c>
      <c r="P1658" s="87" t="n">
        <v>8</v>
      </c>
      <c r="Q1658" s="87" t="n">
        <v>252</v>
      </c>
      <c r="R1658" s="87" t="n">
        <v>0</v>
      </c>
      <c r="S1658" s="87" t="n">
        <v>267</v>
      </c>
      <c r="T1658" s="87" t="n">
        <v>308</v>
      </c>
      <c r="U1658" s="79"/>
      <c r="V1658" s="79"/>
      <c r="W1658" s="79"/>
      <c r="X1658" s="79"/>
      <c r="Y1658" s="79"/>
      <c r="Z1658" s="79"/>
      <c r="AA1658" s="79" t="n">
        <f aca="false">SUM(C1658:T1658)</f>
        <v>14644</v>
      </c>
      <c r="AB1658" s="79"/>
      <c r="AC1658" s="79"/>
    </row>
    <row r="1659" customFormat="false" ht="15" hidden="false" customHeight="false" outlineLevel="0" collapsed="false">
      <c r="A1659" s="83" t="n">
        <v>44069</v>
      </c>
      <c r="B1659" s="79"/>
      <c r="C1659" s="79" t="n">
        <v>2475</v>
      </c>
      <c r="D1659" s="79" t="n">
        <v>7378</v>
      </c>
      <c r="E1659" s="79" t="n">
        <v>6987</v>
      </c>
      <c r="F1659" s="87" t="n">
        <v>81</v>
      </c>
      <c r="G1659" s="87" t="n">
        <v>44</v>
      </c>
      <c r="H1659" s="87" t="n">
        <v>38</v>
      </c>
      <c r="I1659" s="87" t="n">
        <v>4099</v>
      </c>
      <c r="J1659" s="87" t="n">
        <v>265</v>
      </c>
      <c r="K1659" s="87" t="n">
        <v>27</v>
      </c>
      <c r="L1659" s="87" t="n">
        <v>32</v>
      </c>
      <c r="M1659" s="87" t="n">
        <v>121</v>
      </c>
      <c r="N1659" s="87" t="n">
        <v>32</v>
      </c>
      <c r="O1659" s="87" t="n">
        <v>282</v>
      </c>
      <c r="P1659" s="87" t="n">
        <v>187</v>
      </c>
      <c r="Q1659" s="87" t="n">
        <v>90</v>
      </c>
      <c r="R1659" s="87" t="n">
        <v>15</v>
      </c>
      <c r="S1659" s="87" t="n">
        <v>14</v>
      </c>
      <c r="T1659" s="87" t="n">
        <v>403</v>
      </c>
      <c r="U1659" s="79"/>
      <c r="V1659" s="79"/>
      <c r="W1659" s="79"/>
      <c r="X1659" s="79"/>
      <c r="Y1659" s="79"/>
      <c r="Z1659" s="79"/>
      <c r="AA1659" s="79" t="n">
        <f aca="false">SUM(C1659:T1659)</f>
        <v>22570</v>
      </c>
      <c r="AB1659" s="79"/>
      <c r="AC1659" s="79"/>
    </row>
    <row r="1660" customFormat="false" ht="15" hidden="false" customHeight="false" outlineLevel="0" collapsed="false">
      <c r="A1660" s="83" t="n">
        <v>44070</v>
      </c>
      <c r="B1660" s="79"/>
      <c r="C1660" s="79" t="n">
        <v>1992</v>
      </c>
      <c r="D1660" s="79" t="n">
        <v>10342</v>
      </c>
      <c r="E1660" s="79" t="n">
        <v>5629</v>
      </c>
      <c r="F1660" s="87" t="n">
        <v>608</v>
      </c>
      <c r="G1660" s="87" t="n">
        <v>64</v>
      </c>
      <c r="H1660" s="87" t="n">
        <v>26</v>
      </c>
      <c r="I1660" s="87" t="n">
        <v>2717</v>
      </c>
      <c r="J1660" s="87" t="n">
        <v>1112</v>
      </c>
      <c r="K1660" s="87" t="n">
        <v>66</v>
      </c>
      <c r="L1660" s="87" t="n">
        <v>55</v>
      </c>
      <c r="M1660" s="87" t="n">
        <v>97</v>
      </c>
      <c r="N1660" s="87" t="n">
        <v>41</v>
      </c>
      <c r="O1660" s="87" t="n">
        <v>108</v>
      </c>
      <c r="P1660" s="87" t="n">
        <v>450</v>
      </c>
      <c r="Q1660" s="87" t="n">
        <v>22</v>
      </c>
      <c r="R1660" s="87" t="n">
        <v>19</v>
      </c>
      <c r="S1660" s="87" t="n">
        <v>54</v>
      </c>
      <c r="T1660" s="87" t="n">
        <v>108</v>
      </c>
      <c r="U1660" s="79"/>
      <c r="V1660" s="79"/>
      <c r="W1660" s="79"/>
      <c r="X1660" s="79"/>
      <c r="Y1660" s="79"/>
      <c r="Z1660" s="79"/>
      <c r="AA1660" s="79" t="n">
        <f aca="false">SUM(C1660:T1660)</f>
        <v>23510</v>
      </c>
      <c r="AB1660" s="79"/>
      <c r="AC1660" s="79"/>
    </row>
    <row r="1661" customFormat="false" ht="15" hidden="false" customHeight="false" outlineLevel="0" collapsed="false">
      <c r="A1661" s="83" t="n">
        <v>44071</v>
      </c>
      <c r="B1661" s="79"/>
      <c r="C1661" s="79" t="n">
        <v>1873</v>
      </c>
      <c r="D1661" s="79" t="n">
        <v>5383</v>
      </c>
      <c r="E1661" s="79" t="n">
        <v>7203</v>
      </c>
      <c r="F1661" s="87" t="n">
        <v>213</v>
      </c>
      <c r="G1661" s="87" t="n">
        <v>53</v>
      </c>
      <c r="H1661" s="87" t="n">
        <v>28</v>
      </c>
      <c r="I1661" s="87" t="n">
        <v>563</v>
      </c>
      <c r="J1661" s="87" t="n">
        <v>53</v>
      </c>
      <c r="K1661" s="87" t="n">
        <v>61</v>
      </c>
      <c r="L1661" s="87" t="n">
        <v>35</v>
      </c>
      <c r="M1661" s="87" t="n">
        <v>49</v>
      </c>
      <c r="N1661" s="87" t="n">
        <v>27</v>
      </c>
      <c r="O1661" s="87" t="n">
        <v>129</v>
      </c>
      <c r="P1661" s="87" t="n">
        <v>77</v>
      </c>
      <c r="Q1661" s="87" t="n">
        <v>29</v>
      </c>
      <c r="R1661" s="87" t="n">
        <v>92</v>
      </c>
      <c r="S1661" s="87" t="n">
        <v>64</v>
      </c>
      <c r="T1661" s="87" t="n">
        <v>607</v>
      </c>
      <c r="U1661" s="79"/>
      <c r="V1661" s="79"/>
      <c r="W1661" s="79"/>
      <c r="X1661" s="79"/>
      <c r="Y1661" s="79"/>
      <c r="Z1661" s="79"/>
      <c r="AA1661" s="79" t="n">
        <f aca="false">SUM(C1661:T1661)</f>
        <v>16539</v>
      </c>
      <c r="AB1661" s="79"/>
      <c r="AC1661" s="79"/>
    </row>
    <row r="1662" customFormat="false" ht="15" hidden="false" customHeight="false" outlineLevel="0" collapsed="false">
      <c r="A1662" s="83" t="n">
        <v>44072</v>
      </c>
      <c r="B1662" s="79"/>
      <c r="C1662" s="79" t="n">
        <v>3277</v>
      </c>
      <c r="D1662" s="79" t="n">
        <v>7485</v>
      </c>
      <c r="E1662" s="79" t="n">
        <v>5646</v>
      </c>
      <c r="F1662" s="87" t="n">
        <v>25</v>
      </c>
      <c r="G1662" s="87" t="n">
        <v>92</v>
      </c>
      <c r="H1662" s="87" t="n">
        <v>46</v>
      </c>
      <c r="I1662" s="87" t="n">
        <v>371</v>
      </c>
      <c r="J1662" s="87" t="n">
        <v>195</v>
      </c>
      <c r="K1662" s="87" t="n">
        <v>13</v>
      </c>
      <c r="L1662" s="87" t="n">
        <v>28</v>
      </c>
      <c r="M1662" s="87" t="n">
        <v>20</v>
      </c>
      <c r="N1662" s="87" t="n">
        <v>70</v>
      </c>
      <c r="O1662" s="87" t="n">
        <v>366</v>
      </c>
      <c r="P1662" s="87" t="n">
        <v>306</v>
      </c>
      <c r="Q1662" s="87" t="n">
        <v>47</v>
      </c>
      <c r="R1662" s="87" t="n">
        <v>3</v>
      </c>
      <c r="S1662" s="87" t="n">
        <v>173</v>
      </c>
      <c r="T1662" s="87" t="n">
        <v>33</v>
      </c>
      <c r="U1662" s="79"/>
      <c r="V1662" s="79"/>
      <c r="W1662" s="79"/>
      <c r="X1662" s="79"/>
      <c r="Y1662" s="79"/>
      <c r="Z1662" s="79"/>
      <c r="AA1662" s="79" t="n">
        <f aca="false">SUM(C1662:T1662)</f>
        <v>18196</v>
      </c>
      <c r="AB1662" s="79"/>
      <c r="AC1662" s="79"/>
    </row>
    <row r="1663" customFormat="false" ht="15" hidden="false" customHeight="false" outlineLevel="0" collapsed="false">
      <c r="A1663" s="83" t="n">
        <v>44073</v>
      </c>
      <c r="B1663" s="79"/>
      <c r="C1663" s="79" t="n">
        <v>2013</v>
      </c>
      <c r="D1663" s="79" t="n">
        <v>11665</v>
      </c>
      <c r="E1663" s="79" t="n">
        <v>4550</v>
      </c>
      <c r="F1663" s="87" t="n">
        <v>268</v>
      </c>
      <c r="G1663" s="87" t="n">
        <v>194</v>
      </c>
      <c r="H1663" s="87" t="n">
        <v>42</v>
      </c>
      <c r="I1663" s="87" t="n">
        <v>1222</v>
      </c>
      <c r="J1663" s="87" t="n">
        <v>1968</v>
      </c>
      <c r="K1663" s="87" t="n">
        <v>36</v>
      </c>
      <c r="L1663" s="87" t="n">
        <v>80</v>
      </c>
      <c r="M1663" s="87" t="n">
        <v>96</v>
      </c>
      <c r="N1663" s="87" t="n">
        <v>23</v>
      </c>
      <c r="O1663" s="87" t="n">
        <v>269</v>
      </c>
      <c r="P1663" s="87" t="n">
        <v>96</v>
      </c>
      <c r="Q1663" s="87" t="n">
        <v>78</v>
      </c>
      <c r="R1663" s="87" t="n">
        <v>1</v>
      </c>
      <c r="S1663" s="87" t="n">
        <v>55</v>
      </c>
      <c r="T1663" s="87" t="n">
        <v>456</v>
      </c>
      <c r="U1663" s="79"/>
      <c r="V1663" s="79"/>
      <c r="W1663" s="79"/>
      <c r="X1663" s="79"/>
      <c r="Y1663" s="79"/>
      <c r="Z1663" s="79"/>
      <c r="AA1663" s="79" t="n">
        <f aca="false">SUM(C1663:T1663)</f>
        <v>23112</v>
      </c>
      <c r="AB1663" s="79"/>
      <c r="AC1663" s="79"/>
    </row>
    <row r="1664" customFormat="false" ht="15" hidden="false" customHeight="false" outlineLevel="0" collapsed="false">
      <c r="A1664" s="83" t="n">
        <v>44074</v>
      </c>
      <c r="B1664" s="79"/>
      <c r="C1664" s="79" t="n">
        <v>2007</v>
      </c>
      <c r="D1664" s="79" t="n">
        <v>8894</v>
      </c>
      <c r="E1664" s="79" t="n">
        <v>6551</v>
      </c>
      <c r="F1664" s="87" t="n">
        <v>29</v>
      </c>
      <c r="G1664" s="87" t="n">
        <v>151</v>
      </c>
      <c r="H1664" s="87" t="n">
        <v>53</v>
      </c>
      <c r="I1664" s="87" t="n">
        <v>509</v>
      </c>
      <c r="J1664" s="87" t="n">
        <v>1197</v>
      </c>
      <c r="K1664" s="87" t="n">
        <v>30</v>
      </c>
      <c r="L1664" s="87" t="n">
        <v>113</v>
      </c>
      <c r="M1664" s="87" t="n">
        <v>111</v>
      </c>
      <c r="N1664" s="87" t="n">
        <v>130</v>
      </c>
      <c r="O1664" s="87" t="n">
        <v>152</v>
      </c>
      <c r="P1664" s="87" t="n">
        <v>57</v>
      </c>
      <c r="Q1664" s="87" t="n">
        <v>142</v>
      </c>
      <c r="R1664" s="87" t="n">
        <v>34</v>
      </c>
      <c r="S1664" s="87" t="n">
        <v>11</v>
      </c>
      <c r="T1664" s="87" t="n">
        <v>122</v>
      </c>
      <c r="U1664" s="79"/>
      <c r="V1664" s="79"/>
      <c r="W1664" s="79"/>
      <c r="X1664" s="79"/>
      <c r="Y1664" s="79"/>
      <c r="Z1664" s="79"/>
      <c r="AA1664" s="79" t="n">
        <f aca="false">SUM(C1664:T1664)</f>
        <v>20293</v>
      </c>
      <c r="AB1664" s="79"/>
      <c r="AC1664" s="79"/>
    </row>
    <row r="1665" customFormat="false" ht="15" hidden="false" customHeight="false" outlineLevel="0" collapsed="false">
      <c r="A1665" s="83" t="n">
        <v>44075</v>
      </c>
      <c r="B1665" s="79"/>
      <c r="C1665" s="79" t="n">
        <v>2504</v>
      </c>
      <c r="D1665" s="79" t="n">
        <v>9552</v>
      </c>
      <c r="E1665" s="79" t="n">
        <v>5097</v>
      </c>
      <c r="F1665" s="87" t="n">
        <v>176</v>
      </c>
      <c r="G1665" s="87" t="n">
        <v>132</v>
      </c>
      <c r="H1665" s="87" t="n">
        <v>50</v>
      </c>
      <c r="I1665" s="87" t="n">
        <v>310</v>
      </c>
      <c r="J1665" s="87" t="n">
        <v>65</v>
      </c>
      <c r="K1665" s="87" t="n">
        <v>36</v>
      </c>
      <c r="L1665" s="87" t="n">
        <v>82</v>
      </c>
      <c r="M1665" s="87" t="n">
        <v>371</v>
      </c>
      <c r="N1665" s="87" t="n">
        <v>10</v>
      </c>
      <c r="O1665" s="87" t="n">
        <v>217</v>
      </c>
      <c r="P1665" s="87" t="n">
        <v>113</v>
      </c>
      <c r="Q1665" s="87" t="n">
        <v>96</v>
      </c>
      <c r="R1665" s="87" t="n">
        <v>0</v>
      </c>
      <c r="S1665" s="87" t="n">
        <v>1</v>
      </c>
      <c r="T1665" s="87" t="n">
        <v>28</v>
      </c>
      <c r="U1665" s="79"/>
      <c r="V1665" s="79"/>
      <c r="W1665" s="79"/>
      <c r="X1665" s="79"/>
      <c r="Y1665" s="79"/>
      <c r="Z1665" s="79"/>
      <c r="AA1665" s="79" t="n">
        <f aca="false">SUM(C1665:T1665)</f>
        <v>18840</v>
      </c>
      <c r="AB1665" s="79"/>
      <c r="AC1665" s="79"/>
    </row>
    <row r="1666" customFormat="false" ht="15" hidden="false" customHeight="false" outlineLevel="0" collapsed="false">
      <c r="A1666" s="83" t="n">
        <v>44076</v>
      </c>
      <c r="B1666" s="79"/>
      <c r="C1666" s="79" t="n">
        <v>4690</v>
      </c>
      <c r="D1666" s="79" t="n">
        <v>5047</v>
      </c>
      <c r="E1666" s="79" t="n">
        <v>7174</v>
      </c>
      <c r="F1666" s="87" t="n">
        <v>4</v>
      </c>
      <c r="G1666" s="87" t="n">
        <v>38</v>
      </c>
      <c r="H1666" s="87" t="n">
        <v>37</v>
      </c>
      <c r="I1666" s="87" t="n">
        <v>1313</v>
      </c>
      <c r="J1666" s="87" t="n">
        <v>187</v>
      </c>
      <c r="K1666" s="87" t="n">
        <v>27</v>
      </c>
      <c r="L1666" s="87" t="n">
        <v>17</v>
      </c>
      <c r="M1666" s="87" t="n">
        <v>110</v>
      </c>
      <c r="N1666" s="87" t="n">
        <v>29</v>
      </c>
      <c r="O1666" s="87" t="n">
        <v>195</v>
      </c>
      <c r="P1666" s="87" t="n">
        <v>339</v>
      </c>
      <c r="Q1666" s="87" t="n">
        <v>214</v>
      </c>
      <c r="R1666" s="87" t="n">
        <v>17</v>
      </c>
      <c r="S1666" s="87" t="n">
        <v>19</v>
      </c>
      <c r="T1666" s="87" t="n">
        <v>82</v>
      </c>
      <c r="U1666" s="79"/>
      <c r="V1666" s="79"/>
      <c r="W1666" s="79"/>
      <c r="X1666" s="79"/>
      <c r="Y1666" s="79"/>
      <c r="Z1666" s="79"/>
      <c r="AA1666" s="79" t="n">
        <f aca="false">SUM(C1666:T1666)</f>
        <v>19539</v>
      </c>
      <c r="AB1666" s="79"/>
      <c r="AC1666" s="79"/>
    </row>
    <row r="1667" customFormat="false" ht="15" hidden="false" customHeight="false" outlineLevel="0" collapsed="false">
      <c r="A1667" s="83" t="n">
        <v>44077</v>
      </c>
      <c r="B1667" s="79"/>
      <c r="C1667" s="79" t="n">
        <v>2412</v>
      </c>
      <c r="D1667" s="79" t="n">
        <v>4601</v>
      </c>
      <c r="E1667" s="79" t="n">
        <v>4048</v>
      </c>
      <c r="F1667" s="87" t="n">
        <v>32</v>
      </c>
      <c r="G1667" s="87" t="n">
        <v>29</v>
      </c>
      <c r="H1667" s="87" t="n">
        <v>39</v>
      </c>
      <c r="I1667" s="87" t="n">
        <v>635</v>
      </c>
      <c r="J1667" s="87" t="n">
        <v>66</v>
      </c>
      <c r="K1667" s="87" t="n">
        <v>29</v>
      </c>
      <c r="L1667" s="87" t="n">
        <v>30</v>
      </c>
      <c r="M1667" s="87" t="n">
        <v>52</v>
      </c>
      <c r="N1667" s="87" t="n">
        <v>15</v>
      </c>
      <c r="O1667" s="87" t="n">
        <v>189</v>
      </c>
      <c r="P1667" s="87" t="n">
        <v>14</v>
      </c>
      <c r="Q1667" s="87" t="n">
        <v>270</v>
      </c>
      <c r="R1667" s="87" t="n">
        <v>2</v>
      </c>
      <c r="S1667" s="87" t="n">
        <v>104</v>
      </c>
      <c r="T1667" s="87" t="n">
        <v>47</v>
      </c>
      <c r="U1667" s="79"/>
      <c r="V1667" s="79"/>
      <c r="W1667" s="79"/>
      <c r="X1667" s="79"/>
      <c r="Y1667" s="79"/>
      <c r="Z1667" s="79"/>
      <c r="AA1667" s="79" t="n">
        <f aca="false">SUM(C1667:T1667)</f>
        <v>12614</v>
      </c>
      <c r="AB1667" s="79"/>
      <c r="AC1667" s="79"/>
    </row>
    <row r="1668" customFormat="false" ht="15" hidden="false" customHeight="false" outlineLevel="0" collapsed="false">
      <c r="A1668" s="83" t="n">
        <v>44078</v>
      </c>
      <c r="B1668" s="79"/>
      <c r="C1668" s="79" t="n">
        <v>2035</v>
      </c>
      <c r="D1668" s="79" t="n">
        <v>4254</v>
      </c>
      <c r="E1668" s="79" t="n">
        <v>6300</v>
      </c>
      <c r="F1668" s="87" t="n">
        <v>111</v>
      </c>
      <c r="G1668" s="87" t="n">
        <v>19</v>
      </c>
      <c r="H1668" s="87" t="n">
        <v>18</v>
      </c>
      <c r="I1668" s="87" t="n">
        <v>280</v>
      </c>
      <c r="J1668" s="87" t="n">
        <v>178</v>
      </c>
      <c r="K1668" s="87" t="n">
        <v>31</v>
      </c>
      <c r="L1668" s="87" t="n">
        <v>48</v>
      </c>
      <c r="M1668" s="87" t="n">
        <v>139</v>
      </c>
      <c r="N1668" s="87" t="n">
        <v>21</v>
      </c>
      <c r="O1668" s="87" t="n">
        <v>109</v>
      </c>
      <c r="P1668" s="87" t="n">
        <v>28</v>
      </c>
      <c r="Q1668" s="87" t="n">
        <v>88</v>
      </c>
      <c r="R1668" s="87" t="n">
        <v>0</v>
      </c>
      <c r="S1668" s="87" t="n">
        <v>89</v>
      </c>
      <c r="T1668" s="87" t="n">
        <v>72</v>
      </c>
      <c r="U1668" s="79"/>
      <c r="V1668" s="79"/>
      <c r="W1668" s="79"/>
      <c r="X1668" s="79"/>
      <c r="Y1668" s="79"/>
      <c r="Z1668" s="79"/>
      <c r="AA1668" s="79" t="n">
        <f aca="false">SUM(C1668:T1668)</f>
        <v>13820</v>
      </c>
      <c r="AB1668" s="79"/>
      <c r="AC1668" s="79"/>
    </row>
    <row r="1669" customFormat="false" ht="15" hidden="false" customHeight="false" outlineLevel="0" collapsed="false">
      <c r="A1669" s="83" t="n">
        <v>44079</v>
      </c>
      <c r="B1669" s="79"/>
      <c r="C1669" s="79" t="n">
        <v>2229</v>
      </c>
      <c r="D1669" s="79" t="n">
        <v>5299</v>
      </c>
      <c r="E1669" s="79" t="n">
        <v>6171</v>
      </c>
      <c r="F1669" s="87" t="n">
        <v>106</v>
      </c>
      <c r="G1669" s="87" t="n">
        <v>41</v>
      </c>
      <c r="H1669" s="87" t="n">
        <v>32</v>
      </c>
      <c r="I1669" s="87" t="n">
        <v>673</v>
      </c>
      <c r="J1669" s="87" t="n">
        <v>325</v>
      </c>
      <c r="K1669" s="87" t="n">
        <v>24</v>
      </c>
      <c r="L1669" s="87" t="n">
        <v>24</v>
      </c>
      <c r="M1669" s="87" t="n">
        <v>210</v>
      </c>
      <c r="N1669" s="87" t="n">
        <v>7</v>
      </c>
      <c r="O1669" s="87" t="n">
        <v>163</v>
      </c>
      <c r="P1669" s="87" t="n">
        <v>71</v>
      </c>
      <c r="Q1669" s="87" t="n">
        <v>216</v>
      </c>
      <c r="R1669" s="87" t="n">
        <v>47</v>
      </c>
      <c r="S1669" s="87" t="n">
        <v>110</v>
      </c>
      <c r="T1669" s="87" t="n">
        <v>15</v>
      </c>
      <c r="U1669" s="79"/>
      <c r="V1669" s="79"/>
      <c r="W1669" s="79"/>
      <c r="X1669" s="79"/>
      <c r="Y1669" s="79"/>
      <c r="Z1669" s="79"/>
      <c r="AA1669" s="79" t="n">
        <f aca="false">SUM(C1669:T1669)</f>
        <v>15763</v>
      </c>
      <c r="AB1669" s="79"/>
      <c r="AC1669" s="79"/>
    </row>
    <row r="1670" customFormat="false" ht="15" hidden="false" customHeight="false" outlineLevel="0" collapsed="false">
      <c r="A1670" s="83" t="n">
        <v>44080</v>
      </c>
      <c r="B1670" s="79"/>
      <c r="C1670" s="79" t="n">
        <v>2726</v>
      </c>
      <c r="D1670" s="79" t="n">
        <v>3660</v>
      </c>
      <c r="E1670" s="79" t="n">
        <v>4418</v>
      </c>
      <c r="F1670" s="87" t="n">
        <v>28</v>
      </c>
      <c r="G1670" s="87" t="n">
        <v>52</v>
      </c>
      <c r="H1670" s="87" t="n">
        <v>36</v>
      </c>
      <c r="I1670" s="87" t="n">
        <v>133</v>
      </c>
      <c r="J1670" s="87" t="n">
        <v>257</v>
      </c>
      <c r="K1670" s="87" t="n">
        <v>31</v>
      </c>
      <c r="L1670" s="87" t="n">
        <v>49</v>
      </c>
      <c r="M1670" s="87" t="n">
        <v>730</v>
      </c>
      <c r="N1670" s="87" t="n">
        <v>42</v>
      </c>
      <c r="O1670" s="87" t="n">
        <v>388</v>
      </c>
      <c r="P1670" s="87" t="n">
        <v>18</v>
      </c>
      <c r="Q1670" s="87" t="n">
        <v>394</v>
      </c>
      <c r="R1670" s="87" t="n">
        <v>5</v>
      </c>
      <c r="S1670" s="87" t="n">
        <v>52</v>
      </c>
      <c r="T1670" s="87" t="n">
        <v>301</v>
      </c>
      <c r="U1670" s="79"/>
      <c r="V1670" s="79"/>
      <c r="W1670" s="79"/>
      <c r="X1670" s="79"/>
      <c r="Y1670" s="79"/>
      <c r="Z1670" s="79"/>
      <c r="AA1670" s="79" t="n">
        <f aca="false">SUM(C1670:T1670)</f>
        <v>13320</v>
      </c>
      <c r="AB1670" s="79"/>
      <c r="AC1670" s="79"/>
    </row>
    <row r="1671" customFormat="false" ht="15" hidden="false" customHeight="false" outlineLevel="0" collapsed="false">
      <c r="A1671" s="83" t="n">
        <v>44081</v>
      </c>
      <c r="B1671" s="79"/>
      <c r="C1671" s="79" t="n">
        <v>2097</v>
      </c>
      <c r="D1671" s="79" t="n">
        <v>6172</v>
      </c>
      <c r="E1671" s="79" t="n">
        <v>6622</v>
      </c>
      <c r="F1671" s="87" t="n">
        <v>138</v>
      </c>
      <c r="G1671" s="87" t="n">
        <v>78</v>
      </c>
      <c r="H1671" s="87" t="n">
        <v>43</v>
      </c>
      <c r="I1671" s="87" t="n">
        <v>1011</v>
      </c>
      <c r="J1671" s="87" t="n">
        <v>1808</v>
      </c>
      <c r="K1671" s="87" t="n">
        <v>51</v>
      </c>
      <c r="L1671" s="87" t="n">
        <v>34</v>
      </c>
      <c r="M1671" s="87" t="n">
        <v>826</v>
      </c>
      <c r="N1671" s="87" t="n">
        <v>7</v>
      </c>
      <c r="O1671" s="87" t="n">
        <v>85</v>
      </c>
      <c r="P1671" s="87" t="n">
        <v>48</v>
      </c>
      <c r="Q1671" s="87" t="n">
        <v>349</v>
      </c>
      <c r="R1671" s="87" t="n">
        <v>35</v>
      </c>
      <c r="S1671" s="87" t="n">
        <v>0</v>
      </c>
      <c r="T1671" s="87" t="n">
        <v>9</v>
      </c>
      <c r="U1671" s="79"/>
      <c r="V1671" s="79"/>
      <c r="W1671" s="79"/>
      <c r="X1671" s="79"/>
      <c r="Y1671" s="79"/>
      <c r="Z1671" s="79"/>
      <c r="AA1671" s="79" t="n">
        <f aca="false">SUM(C1671:T1671)</f>
        <v>19413</v>
      </c>
      <c r="AB1671" s="79"/>
      <c r="AC1671" s="79"/>
    </row>
    <row r="1672" customFormat="false" ht="15" hidden="false" customHeight="false" outlineLevel="0" collapsed="false">
      <c r="A1672" s="83" t="n">
        <v>44082</v>
      </c>
      <c r="B1672" s="79"/>
      <c r="C1672" s="79" t="n">
        <v>3302</v>
      </c>
      <c r="D1672" s="79" t="n">
        <v>3778</v>
      </c>
      <c r="E1672" s="79" t="n">
        <v>6338</v>
      </c>
      <c r="F1672" s="87" t="n">
        <v>46</v>
      </c>
      <c r="G1672" s="87" t="n">
        <v>43</v>
      </c>
      <c r="H1672" s="87" t="n">
        <v>38</v>
      </c>
      <c r="I1672" s="87" t="n">
        <v>433</v>
      </c>
      <c r="J1672" s="87" t="n">
        <v>273</v>
      </c>
      <c r="K1672" s="87" t="n">
        <v>34</v>
      </c>
      <c r="L1672" s="87" t="n">
        <v>38</v>
      </c>
      <c r="M1672" s="87" t="n">
        <v>551</v>
      </c>
      <c r="N1672" s="87" t="n">
        <v>21</v>
      </c>
      <c r="O1672" s="87" t="n">
        <v>157</v>
      </c>
      <c r="P1672" s="87" t="n">
        <v>3</v>
      </c>
      <c r="Q1672" s="87" t="n">
        <v>141</v>
      </c>
      <c r="R1672" s="87" t="n">
        <v>3</v>
      </c>
      <c r="S1672" s="87" t="n">
        <v>9</v>
      </c>
      <c r="T1672" s="87" t="n">
        <v>61</v>
      </c>
      <c r="U1672" s="79"/>
      <c r="V1672" s="79"/>
      <c r="W1672" s="79"/>
      <c r="X1672" s="79"/>
      <c r="Y1672" s="79"/>
      <c r="Z1672" s="79"/>
      <c r="AA1672" s="79" t="n">
        <f aca="false">SUM(C1672:T1672)</f>
        <v>15269</v>
      </c>
      <c r="AB1672" s="79"/>
      <c r="AC1672" s="79"/>
    </row>
    <row r="1673" customFormat="false" ht="15" hidden="false" customHeight="false" outlineLevel="0" collapsed="false">
      <c r="A1673" s="83" t="n">
        <v>44083</v>
      </c>
      <c r="B1673" s="79"/>
      <c r="C1673" s="79" t="n">
        <v>3441</v>
      </c>
      <c r="D1673" s="79" t="n">
        <v>4020</v>
      </c>
      <c r="E1673" s="79" t="n">
        <v>4918</v>
      </c>
      <c r="F1673" s="87" t="n">
        <v>19</v>
      </c>
      <c r="G1673" s="87" t="n">
        <v>30</v>
      </c>
      <c r="H1673" s="87" t="n">
        <v>29</v>
      </c>
      <c r="I1673" s="87" t="n">
        <v>1276</v>
      </c>
      <c r="J1673" s="87" t="n">
        <v>550</v>
      </c>
      <c r="K1673" s="87" t="n">
        <v>29</v>
      </c>
      <c r="L1673" s="87" t="n">
        <v>19</v>
      </c>
      <c r="M1673" s="87" t="n">
        <v>227</v>
      </c>
      <c r="N1673" s="87" t="n">
        <v>27</v>
      </c>
      <c r="O1673" s="87" t="n">
        <v>144</v>
      </c>
      <c r="P1673" s="87" t="n">
        <v>81</v>
      </c>
      <c r="Q1673" s="87" t="n">
        <v>154</v>
      </c>
      <c r="R1673" s="87" t="n">
        <v>231</v>
      </c>
      <c r="S1673" s="87" t="n">
        <v>420</v>
      </c>
      <c r="T1673" s="87" t="n">
        <v>2104</v>
      </c>
      <c r="U1673" s="79"/>
      <c r="V1673" s="79"/>
      <c r="W1673" s="79"/>
      <c r="X1673" s="79"/>
      <c r="Y1673" s="79"/>
      <c r="Z1673" s="79"/>
      <c r="AA1673" s="79" t="n">
        <f aca="false">SUM(C1673:T1673)</f>
        <v>17719</v>
      </c>
      <c r="AB1673" s="79"/>
      <c r="AC1673" s="79"/>
    </row>
    <row r="1674" customFormat="false" ht="15" hidden="false" customHeight="false" outlineLevel="0" collapsed="false">
      <c r="A1674" s="83" t="n">
        <v>44084</v>
      </c>
      <c r="B1674" s="79"/>
      <c r="C1674" s="79" t="n">
        <v>2244</v>
      </c>
      <c r="D1674" s="79" t="n">
        <v>3883</v>
      </c>
      <c r="E1674" s="79" t="n">
        <v>7049</v>
      </c>
      <c r="F1674" s="87" t="n">
        <v>68</v>
      </c>
      <c r="G1674" s="87" t="n">
        <v>82</v>
      </c>
      <c r="H1674" s="87" t="n">
        <v>32</v>
      </c>
      <c r="I1674" s="87" t="n">
        <v>1206</v>
      </c>
      <c r="J1674" s="87" t="n">
        <v>470</v>
      </c>
      <c r="K1674" s="87" t="n">
        <v>109</v>
      </c>
      <c r="L1674" s="87" t="n">
        <v>41</v>
      </c>
      <c r="M1674" s="87" t="n">
        <v>820</v>
      </c>
      <c r="N1674" s="87" t="n">
        <v>46</v>
      </c>
      <c r="O1674" s="87" t="n">
        <v>261</v>
      </c>
      <c r="P1674" s="87" t="n">
        <v>5</v>
      </c>
      <c r="Q1674" s="87" t="n">
        <v>71</v>
      </c>
      <c r="R1674" s="87" t="n">
        <v>26</v>
      </c>
      <c r="S1674" s="87" t="n">
        <v>95</v>
      </c>
      <c r="T1674" s="87" t="n">
        <v>341</v>
      </c>
      <c r="U1674" s="79"/>
      <c r="V1674" s="79"/>
      <c r="W1674" s="79"/>
      <c r="X1674" s="79"/>
      <c r="Y1674" s="79"/>
      <c r="Z1674" s="79"/>
      <c r="AA1674" s="79" t="n">
        <f aca="false">SUM(C1674:T1674)</f>
        <v>16849</v>
      </c>
      <c r="AB1674" s="79"/>
      <c r="AC1674" s="79"/>
    </row>
    <row r="1675" customFormat="false" ht="15" hidden="false" customHeight="false" outlineLevel="0" collapsed="false">
      <c r="A1675" s="83" t="n">
        <v>44085</v>
      </c>
      <c r="B1675" s="79"/>
      <c r="C1675" s="79" t="n">
        <v>1230</v>
      </c>
      <c r="D1675" s="79" t="n">
        <v>3821</v>
      </c>
      <c r="E1675" s="79" t="n">
        <v>5562</v>
      </c>
      <c r="F1675" s="87" t="n">
        <v>139</v>
      </c>
      <c r="G1675" s="87" t="n">
        <v>54</v>
      </c>
      <c r="H1675" s="87" t="n">
        <v>36</v>
      </c>
      <c r="I1675" s="87" t="n">
        <v>242</v>
      </c>
      <c r="J1675" s="87" t="n">
        <v>333</v>
      </c>
      <c r="K1675" s="87" t="n">
        <v>66</v>
      </c>
      <c r="L1675" s="87" t="n">
        <v>15</v>
      </c>
      <c r="M1675" s="87" t="n">
        <v>86</v>
      </c>
      <c r="N1675" s="87" t="n">
        <v>22</v>
      </c>
      <c r="O1675" s="87" t="n">
        <v>74</v>
      </c>
      <c r="P1675" s="87" t="n">
        <v>4</v>
      </c>
      <c r="Q1675" s="87" t="n">
        <v>57</v>
      </c>
      <c r="R1675" s="87" t="n">
        <v>2</v>
      </c>
      <c r="S1675" s="87" t="n">
        <v>44</v>
      </c>
      <c r="T1675" s="87" t="n">
        <v>28</v>
      </c>
      <c r="U1675" s="79"/>
      <c r="V1675" s="79"/>
      <c r="W1675" s="79"/>
      <c r="X1675" s="79"/>
      <c r="Y1675" s="79"/>
      <c r="Z1675" s="79"/>
      <c r="AA1675" s="79" t="n">
        <f aca="false">SUM(C1675:T1675)</f>
        <v>11815</v>
      </c>
      <c r="AB1675" s="79"/>
      <c r="AC1675" s="79"/>
    </row>
    <row r="1676" customFormat="false" ht="15" hidden="false" customHeight="false" outlineLevel="0" collapsed="false">
      <c r="A1676" s="83" t="n">
        <v>44086</v>
      </c>
      <c r="B1676" s="79"/>
      <c r="C1676" s="79" t="n">
        <v>2044</v>
      </c>
      <c r="D1676" s="79" t="n">
        <v>5353</v>
      </c>
      <c r="E1676" s="79" t="n">
        <v>5479</v>
      </c>
      <c r="F1676" s="87" t="n">
        <v>324</v>
      </c>
      <c r="G1676" s="87" t="n">
        <v>93</v>
      </c>
      <c r="H1676" s="87" t="n">
        <v>26</v>
      </c>
      <c r="I1676" s="87" t="n">
        <v>1037</v>
      </c>
      <c r="J1676" s="87" t="n">
        <v>776</v>
      </c>
      <c r="K1676" s="87" t="n">
        <v>25</v>
      </c>
      <c r="L1676" s="87" t="n">
        <v>27</v>
      </c>
      <c r="M1676" s="87" t="n">
        <v>137</v>
      </c>
      <c r="N1676" s="87" t="n">
        <v>13</v>
      </c>
      <c r="O1676" s="87" t="n">
        <v>42</v>
      </c>
      <c r="P1676" s="87" t="n">
        <v>29</v>
      </c>
      <c r="Q1676" s="87" t="n">
        <v>235</v>
      </c>
      <c r="R1676" s="87" t="n">
        <v>6</v>
      </c>
      <c r="S1676" s="87" t="n">
        <v>17</v>
      </c>
      <c r="T1676" s="87" t="n">
        <v>31</v>
      </c>
      <c r="U1676" s="79"/>
      <c r="V1676" s="79"/>
      <c r="W1676" s="79"/>
      <c r="X1676" s="79"/>
      <c r="Y1676" s="79"/>
      <c r="Z1676" s="79"/>
      <c r="AA1676" s="79" t="n">
        <f aca="false">SUM(C1676:T1676)</f>
        <v>15694</v>
      </c>
      <c r="AB1676" s="79"/>
      <c r="AC1676" s="79"/>
    </row>
    <row r="1677" customFormat="false" ht="15" hidden="false" customHeight="false" outlineLevel="0" collapsed="false">
      <c r="A1677" s="83" t="n">
        <v>44087</v>
      </c>
      <c r="B1677" s="79"/>
      <c r="C1677" s="79" t="n">
        <v>4088</v>
      </c>
      <c r="D1677" s="79" t="n">
        <v>4115</v>
      </c>
      <c r="E1677" s="79" t="n">
        <v>5554</v>
      </c>
      <c r="F1677" s="87" t="n">
        <v>55</v>
      </c>
      <c r="G1677" s="87" t="n">
        <v>51</v>
      </c>
      <c r="H1677" s="87" t="n">
        <v>35</v>
      </c>
      <c r="I1677" s="87" t="n">
        <v>630</v>
      </c>
      <c r="J1677" s="87" t="n">
        <v>1049</v>
      </c>
      <c r="K1677" s="87" t="n">
        <v>31</v>
      </c>
      <c r="L1677" s="87" t="n">
        <v>40</v>
      </c>
      <c r="M1677" s="87" t="n">
        <v>135</v>
      </c>
      <c r="N1677" s="87" t="n">
        <v>93</v>
      </c>
      <c r="O1677" s="87" t="n">
        <v>66</v>
      </c>
      <c r="P1677" s="87" t="n">
        <v>7</v>
      </c>
      <c r="Q1677" s="87" t="n">
        <v>522</v>
      </c>
      <c r="R1677" s="87" t="n">
        <v>1</v>
      </c>
      <c r="S1677" s="87" t="n">
        <v>45</v>
      </c>
      <c r="T1677" s="87" t="n">
        <v>6</v>
      </c>
      <c r="U1677" s="79"/>
      <c r="V1677" s="79"/>
      <c r="W1677" s="79"/>
      <c r="X1677" s="79"/>
      <c r="Y1677" s="79"/>
      <c r="Z1677" s="79"/>
      <c r="AA1677" s="79" t="n">
        <f aca="false">SUM(C1677:T1677)</f>
        <v>16523</v>
      </c>
      <c r="AB1677" s="79"/>
      <c r="AC1677" s="79"/>
    </row>
    <row r="1678" customFormat="false" ht="15" hidden="false" customHeight="false" outlineLevel="0" collapsed="false">
      <c r="A1678" s="83" t="n">
        <v>44088</v>
      </c>
      <c r="B1678" s="79"/>
      <c r="C1678" s="79" t="n">
        <v>2205</v>
      </c>
      <c r="D1678" s="79" t="n">
        <v>5962</v>
      </c>
      <c r="E1678" s="79" t="n">
        <v>3575</v>
      </c>
      <c r="F1678" s="87" t="n">
        <v>19</v>
      </c>
      <c r="G1678" s="87" t="n">
        <v>137</v>
      </c>
      <c r="H1678" s="87" t="n">
        <v>28</v>
      </c>
      <c r="I1678" s="87" t="n">
        <v>1008</v>
      </c>
      <c r="J1678" s="87" t="n">
        <v>568</v>
      </c>
      <c r="K1678" s="87" t="n">
        <v>22</v>
      </c>
      <c r="L1678" s="87" t="n">
        <v>26</v>
      </c>
      <c r="M1678" s="87" t="n">
        <v>204</v>
      </c>
      <c r="N1678" s="87" t="n">
        <v>25</v>
      </c>
      <c r="O1678" s="87" t="n">
        <v>49</v>
      </c>
      <c r="P1678" s="87" t="n">
        <v>22</v>
      </c>
      <c r="Q1678" s="87" t="n">
        <v>52</v>
      </c>
      <c r="R1678" s="87" t="n">
        <v>43</v>
      </c>
      <c r="S1678" s="87" t="n">
        <v>7</v>
      </c>
      <c r="T1678" s="87" t="n">
        <v>107</v>
      </c>
      <c r="U1678" s="79"/>
      <c r="V1678" s="79"/>
      <c r="W1678" s="79"/>
      <c r="X1678" s="79"/>
      <c r="Y1678" s="79"/>
      <c r="Z1678" s="79"/>
      <c r="AA1678" s="79" t="n">
        <f aca="false">SUM(C1678:T1678)</f>
        <v>14059</v>
      </c>
      <c r="AB1678" s="79"/>
      <c r="AC1678" s="79"/>
    </row>
    <row r="1679" customFormat="false" ht="15" hidden="false" customHeight="false" outlineLevel="0" collapsed="false">
      <c r="A1679" s="83" t="n">
        <v>44089</v>
      </c>
      <c r="B1679" s="79"/>
      <c r="C1679" s="79" t="n">
        <v>1601</v>
      </c>
      <c r="D1679" s="79" t="n">
        <v>7221</v>
      </c>
      <c r="E1679" s="79" t="n">
        <v>6620</v>
      </c>
      <c r="F1679" s="87" t="n">
        <v>0</v>
      </c>
      <c r="G1679" s="87" t="n">
        <v>73</v>
      </c>
      <c r="H1679" s="87" t="n">
        <v>64</v>
      </c>
      <c r="I1679" s="87" t="n">
        <v>1096</v>
      </c>
      <c r="J1679" s="87" t="n">
        <v>5567</v>
      </c>
      <c r="K1679" s="87" t="n">
        <v>53</v>
      </c>
      <c r="L1679" s="87" t="n">
        <v>26</v>
      </c>
      <c r="M1679" s="87" t="n">
        <v>235</v>
      </c>
      <c r="N1679" s="87" t="n">
        <v>17</v>
      </c>
      <c r="O1679" s="87" t="n">
        <v>583</v>
      </c>
      <c r="P1679" s="87" t="n">
        <v>39</v>
      </c>
      <c r="Q1679" s="87" t="n">
        <v>117</v>
      </c>
      <c r="R1679" s="87" t="n">
        <v>681</v>
      </c>
      <c r="S1679" s="87" t="n">
        <v>25</v>
      </c>
      <c r="T1679" s="87" t="n">
        <v>26</v>
      </c>
      <c r="U1679" s="79"/>
      <c r="V1679" s="79"/>
      <c r="W1679" s="79"/>
      <c r="X1679" s="79"/>
      <c r="Y1679" s="79"/>
      <c r="Z1679" s="79"/>
      <c r="AA1679" s="79" t="n">
        <f aca="false">SUM(C1679:T1679)</f>
        <v>24044</v>
      </c>
      <c r="AB1679" s="79"/>
      <c r="AC1679" s="79"/>
    </row>
    <row r="1680" customFormat="false" ht="15" hidden="false" customHeight="false" outlineLevel="0" collapsed="false">
      <c r="A1680" s="83" t="n">
        <v>44090</v>
      </c>
      <c r="B1680" s="79"/>
      <c r="C1680" s="79" t="n">
        <v>1483</v>
      </c>
      <c r="D1680" s="79" t="n">
        <v>6523</v>
      </c>
      <c r="E1680" s="79" t="n">
        <v>3429</v>
      </c>
      <c r="F1680" s="87" t="n">
        <v>16</v>
      </c>
      <c r="G1680" s="87" t="n">
        <v>97</v>
      </c>
      <c r="H1680" s="87" t="n">
        <v>62</v>
      </c>
      <c r="I1680" s="87" t="n">
        <v>411</v>
      </c>
      <c r="J1680" s="87" t="n">
        <v>351</v>
      </c>
      <c r="K1680" s="87" t="n">
        <v>34</v>
      </c>
      <c r="L1680" s="87" t="n">
        <v>22</v>
      </c>
      <c r="M1680" s="87" t="n">
        <v>252</v>
      </c>
      <c r="N1680" s="87" t="n">
        <v>10</v>
      </c>
      <c r="O1680" s="87" t="n">
        <v>261</v>
      </c>
      <c r="P1680" s="87" t="n">
        <v>54</v>
      </c>
      <c r="Q1680" s="87" t="n">
        <v>637</v>
      </c>
      <c r="R1680" s="87" t="n">
        <v>197</v>
      </c>
      <c r="S1680" s="87" t="n">
        <v>52</v>
      </c>
      <c r="T1680" s="87" t="n">
        <v>230</v>
      </c>
      <c r="U1680" s="79"/>
      <c r="V1680" s="79"/>
      <c r="W1680" s="79"/>
      <c r="X1680" s="79"/>
      <c r="Y1680" s="79"/>
      <c r="Z1680" s="79"/>
      <c r="AA1680" s="79" t="n">
        <f aca="false">SUM(C1680:T1680)</f>
        <v>14121</v>
      </c>
      <c r="AB1680" s="79"/>
      <c r="AC1680" s="79"/>
    </row>
    <row r="1681" customFormat="false" ht="15" hidden="false" customHeight="false" outlineLevel="0" collapsed="false">
      <c r="A1681" s="83" t="n">
        <v>44091</v>
      </c>
      <c r="B1681" s="79"/>
      <c r="C1681" s="79" t="n">
        <v>1433</v>
      </c>
      <c r="D1681" s="79" t="n">
        <v>6449</v>
      </c>
      <c r="E1681" s="79" t="n">
        <v>7287</v>
      </c>
      <c r="F1681" s="87" t="n">
        <v>80</v>
      </c>
      <c r="G1681" s="87" t="n">
        <v>62</v>
      </c>
      <c r="H1681" s="87" t="n">
        <v>104</v>
      </c>
      <c r="I1681" s="87" t="n">
        <v>463</v>
      </c>
      <c r="J1681" s="87" t="n">
        <v>634</v>
      </c>
      <c r="K1681" s="87" t="n">
        <v>33</v>
      </c>
      <c r="L1681" s="87" t="n">
        <v>18</v>
      </c>
      <c r="M1681" s="87" t="n">
        <v>326</v>
      </c>
      <c r="N1681" s="87" t="n">
        <v>11</v>
      </c>
      <c r="O1681" s="87" t="n">
        <v>194</v>
      </c>
      <c r="P1681" s="87" t="n">
        <v>19</v>
      </c>
      <c r="Q1681" s="87" t="n">
        <v>62</v>
      </c>
      <c r="R1681" s="87" t="n">
        <v>56</v>
      </c>
      <c r="S1681" s="87" t="n">
        <v>34</v>
      </c>
      <c r="T1681" s="87" t="n">
        <v>56</v>
      </c>
      <c r="U1681" s="79"/>
      <c r="V1681" s="79"/>
      <c r="W1681" s="79"/>
      <c r="X1681" s="79"/>
      <c r="Y1681" s="79"/>
      <c r="Z1681" s="79"/>
      <c r="AA1681" s="79" t="n">
        <f aca="false">SUM(C1681:T1681)</f>
        <v>17321</v>
      </c>
      <c r="AB1681" s="79"/>
      <c r="AC1681" s="79"/>
    </row>
    <row r="1682" customFormat="false" ht="15" hidden="false" customHeight="false" outlineLevel="0" collapsed="false">
      <c r="A1682" s="83" t="n">
        <v>44092</v>
      </c>
      <c r="B1682" s="79"/>
      <c r="C1682" s="79" t="n">
        <v>2999</v>
      </c>
      <c r="D1682" s="79" t="n">
        <v>4244</v>
      </c>
      <c r="E1682" s="79" t="n">
        <v>6967</v>
      </c>
      <c r="F1682" s="87" t="n">
        <v>253</v>
      </c>
      <c r="G1682" s="87" t="n">
        <v>33</v>
      </c>
      <c r="H1682" s="87" t="n">
        <v>38</v>
      </c>
      <c r="I1682" s="87" t="n">
        <v>589</v>
      </c>
      <c r="J1682" s="87" t="n">
        <v>472</v>
      </c>
      <c r="K1682" s="87" t="n">
        <v>25</v>
      </c>
      <c r="L1682" s="87" t="n">
        <v>25</v>
      </c>
      <c r="M1682" s="87" t="n">
        <v>138</v>
      </c>
      <c r="N1682" s="87" t="n">
        <v>14</v>
      </c>
      <c r="O1682" s="87" t="n">
        <v>130</v>
      </c>
      <c r="P1682" s="87" t="n">
        <v>1</v>
      </c>
      <c r="Q1682" s="87" t="n">
        <v>362</v>
      </c>
      <c r="R1682" s="87" t="n">
        <v>27</v>
      </c>
      <c r="S1682" s="87" t="n">
        <v>74</v>
      </c>
      <c r="T1682" s="87" t="n">
        <v>6</v>
      </c>
      <c r="U1682" s="79"/>
      <c r="V1682" s="79"/>
      <c r="W1682" s="79"/>
      <c r="X1682" s="79"/>
      <c r="Y1682" s="79"/>
      <c r="Z1682" s="79"/>
      <c r="AA1682" s="79" t="n">
        <f aca="false">SUM(C1682:T1682)</f>
        <v>16397</v>
      </c>
      <c r="AB1682" s="79"/>
      <c r="AC1682" s="79"/>
    </row>
    <row r="1683" customFormat="false" ht="15" hidden="false" customHeight="false" outlineLevel="0" collapsed="false">
      <c r="A1683" s="83" t="n">
        <v>44093</v>
      </c>
      <c r="B1683" s="79"/>
      <c r="C1683" s="79" t="n">
        <v>1305</v>
      </c>
      <c r="D1683" s="79" t="n">
        <v>2241</v>
      </c>
      <c r="E1683" s="79" t="n">
        <v>4759</v>
      </c>
      <c r="F1683" s="87" t="n">
        <v>1</v>
      </c>
      <c r="G1683" s="87" t="n">
        <v>59</v>
      </c>
      <c r="H1683" s="87" t="n">
        <v>55</v>
      </c>
      <c r="I1683" s="87" t="n">
        <v>200</v>
      </c>
      <c r="J1683" s="87" t="n">
        <v>642</v>
      </c>
      <c r="K1683" s="87" t="n">
        <v>55</v>
      </c>
      <c r="L1683" s="87" t="n">
        <v>31</v>
      </c>
      <c r="M1683" s="87" t="n">
        <v>21</v>
      </c>
      <c r="N1683" s="87" t="n">
        <v>14</v>
      </c>
      <c r="O1683" s="87" t="n">
        <v>187</v>
      </c>
      <c r="P1683" s="87" t="n">
        <v>3</v>
      </c>
      <c r="Q1683" s="87" t="n">
        <v>638</v>
      </c>
      <c r="R1683" s="87" t="n">
        <v>25</v>
      </c>
      <c r="S1683" s="87" t="n">
        <v>26</v>
      </c>
      <c r="T1683" s="87" t="n">
        <v>47</v>
      </c>
      <c r="U1683" s="79"/>
      <c r="V1683" s="79"/>
      <c r="W1683" s="79"/>
      <c r="X1683" s="79"/>
      <c r="Y1683" s="79"/>
      <c r="Z1683" s="79"/>
      <c r="AA1683" s="79" t="n">
        <f aca="false">SUM(C1683:T1683)</f>
        <v>10309</v>
      </c>
      <c r="AB1683" s="79"/>
      <c r="AC1683" s="79"/>
    </row>
    <row r="1684" customFormat="false" ht="15" hidden="false" customHeight="false" outlineLevel="0" collapsed="false">
      <c r="A1684" s="83" t="n">
        <v>44094</v>
      </c>
      <c r="B1684" s="79"/>
      <c r="C1684" s="79" t="n">
        <v>2179</v>
      </c>
      <c r="D1684" s="79" t="n">
        <v>4253</v>
      </c>
      <c r="E1684" s="79" t="n">
        <v>4086</v>
      </c>
      <c r="F1684" s="87" t="n">
        <v>7</v>
      </c>
      <c r="G1684" s="87" t="n">
        <v>43</v>
      </c>
      <c r="H1684" s="87" t="n">
        <v>64</v>
      </c>
      <c r="I1684" s="87" t="n">
        <v>224</v>
      </c>
      <c r="J1684" s="87" t="n">
        <v>23</v>
      </c>
      <c r="K1684" s="87" t="n">
        <v>21</v>
      </c>
      <c r="L1684" s="87" t="n">
        <v>27</v>
      </c>
      <c r="M1684" s="87" t="n">
        <v>141</v>
      </c>
      <c r="N1684" s="87" t="n">
        <v>31</v>
      </c>
      <c r="O1684" s="87" t="n">
        <v>84</v>
      </c>
      <c r="P1684" s="87" t="n">
        <v>34</v>
      </c>
      <c r="Q1684" s="87" t="n">
        <v>76</v>
      </c>
      <c r="R1684" s="87" t="n">
        <v>16</v>
      </c>
      <c r="S1684" s="87" t="n">
        <v>138</v>
      </c>
      <c r="T1684" s="87" t="n">
        <v>118</v>
      </c>
      <c r="U1684" s="79"/>
      <c r="V1684" s="79"/>
      <c r="W1684" s="79"/>
      <c r="X1684" s="79"/>
      <c r="Y1684" s="79"/>
      <c r="Z1684" s="79"/>
      <c r="AA1684" s="79" t="n">
        <f aca="false">SUM(C1684:T1684)</f>
        <v>11565</v>
      </c>
      <c r="AB1684" s="79"/>
      <c r="AC1684" s="79"/>
    </row>
    <row r="1685" customFormat="false" ht="15" hidden="false" customHeight="false" outlineLevel="0" collapsed="false">
      <c r="A1685" s="83" t="n">
        <v>44095</v>
      </c>
      <c r="B1685" s="79"/>
      <c r="C1685" s="79" t="n">
        <v>1759</v>
      </c>
      <c r="D1685" s="79" t="n">
        <v>10922</v>
      </c>
      <c r="E1685" s="79" t="n">
        <v>4605</v>
      </c>
      <c r="F1685" s="87" t="n">
        <v>681</v>
      </c>
      <c r="G1685" s="87" t="n">
        <v>110</v>
      </c>
      <c r="H1685" s="87" t="n">
        <v>47</v>
      </c>
      <c r="I1685" s="87" t="n">
        <v>177</v>
      </c>
      <c r="J1685" s="87" t="n">
        <v>79</v>
      </c>
      <c r="K1685" s="87" t="n">
        <v>16</v>
      </c>
      <c r="L1685" s="87" t="n">
        <v>35</v>
      </c>
      <c r="M1685" s="87" t="n">
        <v>132</v>
      </c>
      <c r="N1685" s="87" t="n">
        <v>24</v>
      </c>
      <c r="O1685" s="87" t="n">
        <v>140</v>
      </c>
      <c r="P1685" s="87" t="n">
        <v>6</v>
      </c>
      <c r="Q1685" s="87" t="n">
        <v>166</v>
      </c>
      <c r="R1685" s="87" t="n">
        <v>22</v>
      </c>
      <c r="S1685" s="87" t="n">
        <v>196</v>
      </c>
      <c r="T1685" s="87" t="n">
        <v>229</v>
      </c>
      <c r="U1685" s="79"/>
      <c r="V1685" s="79"/>
      <c r="W1685" s="79"/>
      <c r="X1685" s="79"/>
      <c r="Y1685" s="79"/>
      <c r="Z1685" s="79"/>
      <c r="AA1685" s="79" t="n">
        <f aca="false">SUM(C1685:T1685)</f>
        <v>19346</v>
      </c>
      <c r="AB1685" s="79"/>
      <c r="AC1685" s="79"/>
    </row>
    <row r="1686" customFormat="false" ht="15" hidden="false" customHeight="false" outlineLevel="0" collapsed="false">
      <c r="A1686" s="83" t="n">
        <v>44096</v>
      </c>
      <c r="B1686" s="79"/>
      <c r="C1686" s="79" t="n">
        <v>2955</v>
      </c>
      <c r="D1686" s="79" t="n">
        <v>6362</v>
      </c>
      <c r="E1686" s="79" t="n">
        <v>4120</v>
      </c>
      <c r="F1686" s="87" t="n">
        <v>6</v>
      </c>
      <c r="G1686" s="87" t="n">
        <v>135</v>
      </c>
      <c r="H1686" s="87" t="n">
        <v>41</v>
      </c>
      <c r="I1686" s="87" t="n">
        <v>670</v>
      </c>
      <c r="J1686" s="87" t="n">
        <v>135</v>
      </c>
      <c r="K1686" s="87" t="n">
        <v>86</v>
      </c>
      <c r="L1686" s="87" t="n">
        <v>27</v>
      </c>
      <c r="M1686" s="87" t="n">
        <v>174</v>
      </c>
      <c r="N1686" s="87" t="n">
        <v>50</v>
      </c>
      <c r="O1686" s="87" t="n">
        <v>794</v>
      </c>
      <c r="P1686" s="87" t="n">
        <v>16</v>
      </c>
      <c r="Q1686" s="87" t="n">
        <v>108</v>
      </c>
      <c r="R1686" s="87" t="n">
        <v>170</v>
      </c>
      <c r="S1686" s="87" t="n">
        <v>116</v>
      </c>
      <c r="T1686" s="87" t="n">
        <v>10</v>
      </c>
      <c r="U1686" s="79"/>
      <c r="V1686" s="79"/>
      <c r="W1686" s="79"/>
      <c r="X1686" s="79"/>
      <c r="Y1686" s="79"/>
      <c r="Z1686" s="79"/>
      <c r="AA1686" s="79" t="n">
        <f aca="false">SUM(C1686:T1686)</f>
        <v>15975</v>
      </c>
      <c r="AB1686" s="79"/>
      <c r="AC1686" s="79"/>
    </row>
    <row r="1687" customFormat="false" ht="15" hidden="false" customHeight="false" outlineLevel="0" collapsed="false">
      <c r="A1687" s="83" t="n">
        <v>44097</v>
      </c>
      <c r="B1687" s="79"/>
      <c r="C1687" s="79" t="n">
        <v>2418</v>
      </c>
      <c r="D1687" s="79" t="n">
        <v>5106</v>
      </c>
      <c r="E1687" s="79" t="n">
        <v>4067</v>
      </c>
      <c r="F1687" s="87" t="n">
        <v>46</v>
      </c>
      <c r="G1687" s="87" t="n">
        <v>138</v>
      </c>
      <c r="H1687" s="87" t="n">
        <v>25</v>
      </c>
      <c r="I1687" s="87" t="n">
        <v>593</v>
      </c>
      <c r="J1687" s="87" t="n">
        <v>879</v>
      </c>
      <c r="K1687" s="87" t="n">
        <v>30</v>
      </c>
      <c r="L1687" s="87" t="n">
        <v>27</v>
      </c>
      <c r="M1687" s="87" t="n">
        <v>142</v>
      </c>
      <c r="N1687" s="87" t="n">
        <v>35</v>
      </c>
      <c r="O1687" s="87" t="n">
        <v>103</v>
      </c>
      <c r="P1687" s="87" t="n">
        <v>18</v>
      </c>
      <c r="Q1687" s="87" t="n">
        <v>56</v>
      </c>
      <c r="R1687" s="87" t="n">
        <v>73</v>
      </c>
      <c r="S1687" s="87" t="n">
        <v>55</v>
      </c>
      <c r="T1687" s="87" t="n">
        <v>727</v>
      </c>
      <c r="U1687" s="79"/>
      <c r="V1687" s="79"/>
      <c r="W1687" s="79"/>
      <c r="X1687" s="79"/>
      <c r="Y1687" s="79"/>
      <c r="Z1687" s="79"/>
      <c r="AA1687" s="79" t="n">
        <f aca="false">SUM(C1687:T1687)</f>
        <v>14538</v>
      </c>
      <c r="AB1687" s="79"/>
      <c r="AC1687" s="79"/>
    </row>
    <row r="1688" customFormat="false" ht="15" hidden="false" customHeight="false" outlineLevel="0" collapsed="false">
      <c r="A1688" s="83" t="n">
        <v>44098</v>
      </c>
      <c r="B1688" s="79"/>
      <c r="C1688" s="79" t="n">
        <v>3233</v>
      </c>
      <c r="D1688" s="79" t="n">
        <v>3858</v>
      </c>
      <c r="E1688" s="79" t="n">
        <v>3343</v>
      </c>
      <c r="F1688" s="87" t="n">
        <v>147</v>
      </c>
      <c r="G1688" s="87" t="n">
        <v>67</v>
      </c>
      <c r="H1688" s="87" t="n">
        <v>50</v>
      </c>
      <c r="I1688" s="87" t="n">
        <v>728</v>
      </c>
      <c r="J1688" s="87" t="n">
        <v>889</v>
      </c>
      <c r="K1688" s="87" t="n">
        <v>112</v>
      </c>
      <c r="L1688" s="87" t="n">
        <v>15</v>
      </c>
      <c r="M1688" s="87" t="n">
        <v>257</v>
      </c>
      <c r="N1688" s="87" t="n">
        <v>23</v>
      </c>
      <c r="O1688" s="87" t="n">
        <v>118</v>
      </c>
      <c r="P1688" s="87" t="n">
        <v>167</v>
      </c>
      <c r="Q1688" s="87" t="n">
        <v>69</v>
      </c>
      <c r="R1688" s="87" t="n">
        <v>68</v>
      </c>
      <c r="S1688" s="87" t="n">
        <v>98</v>
      </c>
      <c r="T1688" s="87" t="n">
        <v>66</v>
      </c>
      <c r="U1688" s="79"/>
      <c r="V1688" s="79"/>
      <c r="W1688" s="79"/>
      <c r="X1688" s="79"/>
      <c r="Y1688" s="79"/>
      <c r="Z1688" s="79"/>
      <c r="AA1688" s="79" t="n">
        <f aca="false">SUM(C1688:T1688)</f>
        <v>13308</v>
      </c>
      <c r="AB1688" s="79"/>
      <c r="AC1688" s="79"/>
    </row>
    <row r="1689" customFormat="false" ht="15" hidden="false" customHeight="false" outlineLevel="0" collapsed="false">
      <c r="A1689" s="83" t="n">
        <v>44099</v>
      </c>
      <c r="B1689" s="79"/>
      <c r="C1689" s="79" t="n">
        <v>5207</v>
      </c>
      <c r="D1689" s="79" t="n">
        <v>4185</v>
      </c>
      <c r="E1689" s="79" t="n">
        <v>3280</v>
      </c>
      <c r="F1689" s="87" t="n">
        <v>36</v>
      </c>
      <c r="G1689" s="87" t="n">
        <v>101</v>
      </c>
      <c r="H1689" s="87" t="n">
        <v>19</v>
      </c>
      <c r="I1689" s="87" t="n">
        <v>1335</v>
      </c>
      <c r="J1689" s="87" t="n">
        <v>513</v>
      </c>
      <c r="K1689" s="87" t="n">
        <v>13</v>
      </c>
      <c r="L1689" s="87" t="n">
        <v>32</v>
      </c>
      <c r="M1689" s="87" t="n">
        <v>371</v>
      </c>
      <c r="N1689" s="87" t="n">
        <v>25</v>
      </c>
      <c r="O1689" s="87" t="n">
        <v>186</v>
      </c>
      <c r="P1689" s="87" t="n">
        <v>53</v>
      </c>
      <c r="Q1689" s="87" t="n">
        <v>156</v>
      </c>
      <c r="R1689" s="87" t="n">
        <v>108</v>
      </c>
      <c r="S1689" s="87" t="n">
        <v>57</v>
      </c>
      <c r="T1689" s="87" t="n">
        <v>77</v>
      </c>
      <c r="U1689" s="79"/>
      <c r="V1689" s="79"/>
      <c r="W1689" s="79"/>
      <c r="X1689" s="79"/>
      <c r="Y1689" s="79"/>
      <c r="Z1689" s="79"/>
      <c r="AA1689" s="79" t="n">
        <f aca="false">SUM(C1689:T1689)</f>
        <v>15754</v>
      </c>
      <c r="AB1689" s="79"/>
      <c r="AC1689" s="79"/>
    </row>
    <row r="1690" customFormat="false" ht="15" hidden="false" customHeight="false" outlineLevel="0" collapsed="false">
      <c r="A1690" s="83" t="n">
        <v>44100</v>
      </c>
      <c r="B1690" s="79"/>
      <c r="C1690" s="79" t="n">
        <v>3388</v>
      </c>
      <c r="D1690" s="79" t="n">
        <v>2997</v>
      </c>
      <c r="E1690" s="79" t="n">
        <v>6962</v>
      </c>
      <c r="F1690" s="87" t="n">
        <v>215</v>
      </c>
      <c r="G1690" s="87" t="n">
        <v>42</v>
      </c>
      <c r="H1690" s="87" t="n">
        <v>43</v>
      </c>
      <c r="I1690" s="87" t="n">
        <v>719</v>
      </c>
      <c r="J1690" s="87" t="n">
        <v>1384</v>
      </c>
      <c r="K1690" s="87" t="n">
        <v>22</v>
      </c>
      <c r="L1690" s="87" t="n">
        <v>29</v>
      </c>
      <c r="M1690" s="87" t="n">
        <v>338</v>
      </c>
      <c r="N1690" s="87" t="n">
        <v>3</v>
      </c>
      <c r="O1690" s="87" t="n">
        <v>463</v>
      </c>
      <c r="P1690" s="87" t="n">
        <v>22</v>
      </c>
      <c r="Q1690" s="87" t="n">
        <v>27</v>
      </c>
      <c r="R1690" s="87" t="n">
        <v>59</v>
      </c>
      <c r="S1690" s="87" t="n">
        <v>235</v>
      </c>
      <c r="T1690" s="87" t="n">
        <v>10</v>
      </c>
      <c r="U1690" s="79"/>
      <c r="V1690" s="79"/>
      <c r="W1690" s="79"/>
      <c r="X1690" s="79"/>
      <c r="Y1690" s="79"/>
      <c r="Z1690" s="79"/>
      <c r="AA1690" s="79" t="n">
        <f aca="false">SUM(C1690:T1690)</f>
        <v>16958</v>
      </c>
      <c r="AB1690" s="79"/>
      <c r="AC1690" s="79"/>
    </row>
    <row r="1691" customFormat="false" ht="15" hidden="false" customHeight="false" outlineLevel="0" collapsed="false">
      <c r="A1691" s="83" t="n">
        <v>44101</v>
      </c>
      <c r="B1691" s="79"/>
      <c r="C1691" s="79" t="n">
        <v>2760</v>
      </c>
      <c r="D1691" s="79" t="n">
        <v>4020</v>
      </c>
      <c r="E1691" s="79" t="n">
        <v>3223</v>
      </c>
      <c r="F1691" s="87" t="n">
        <v>49</v>
      </c>
      <c r="G1691" s="87" t="n">
        <v>78</v>
      </c>
      <c r="H1691" s="87" t="n">
        <v>27</v>
      </c>
      <c r="I1691" s="87" t="n">
        <v>400</v>
      </c>
      <c r="J1691" s="87" t="n">
        <v>800</v>
      </c>
      <c r="K1691" s="87" t="n">
        <v>30</v>
      </c>
      <c r="L1691" s="87" t="n">
        <v>24</v>
      </c>
      <c r="M1691" s="87" t="n">
        <v>32</v>
      </c>
      <c r="N1691" s="87" t="n">
        <v>10</v>
      </c>
      <c r="O1691" s="87" t="n">
        <v>20</v>
      </c>
      <c r="P1691" s="87" t="n">
        <v>7</v>
      </c>
      <c r="Q1691" s="87" t="n">
        <v>91</v>
      </c>
      <c r="R1691" s="87" t="n">
        <v>164</v>
      </c>
      <c r="S1691" s="87" t="n">
        <v>489</v>
      </c>
      <c r="T1691" s="87" t="n">
        <v>23</v>
      </c>
      <c r="U1691" s="79"/>
      <c r="V1691" s="79"/>
      <c r="W1691" s="79"/>
      <c r="X1691" s="79"/>
      <c r="Y1691" s="79"/>
      <c r="Z1691" s="79"/>
      <c r="AA1691" s="79" t="n">
        <f aca="false">SUM(C1691:T1691)</f>
        <v>12247</v>
      </c>
      <c r="AB1691" s="79"/>
      <c r="AC1691" s="79"/>
    </row>
    <row r="1692" customFormat="false" ht="15" hidden="false" customHeight="false" outlineLevel="0" collapsed="false">
      <c r="A1692" s="83" t="n">
        <v>44102</v>
      </c>
      <c r="B1692" s="79"/>
      <c r="C1692" s="79" t="n">
        <v>2288</v>
      </c>
      <c r="D1692" s="79" t="n">
        <v>3487</v>
      </c>
      <c r="E1692" s="79" t="n">
        <v>2703</v>
      </c>
      <c r="F1692" s="87" t="n">
        <v>4</v>
      </c>
      <c r="G1692" s="87" t="n">
        <v>89</v>
      </c>
      <c r="H1692" s="87" t="n">
        <v>55</v>
      </c>
      <c r="I1692" s="87" t="n">
        <v>194</v>
      </c>
      <c r="J1692" s="87" t="n">
        <v>906</v>
      </c>
      <c r="K1692" s="87" t="n">
        <v>10</v>
      </c>
      <c r="L1692" s="87" t="n">
        <v>46</v>
      </c>
      <c r="M1692" s="87" t="n">
        <v>50</v>
      </c>
      <c r="N1692" s="87" t="n">
        <v>14</v>
      </c>
      <c r="O1692" s="87" t="n">
        <v>218</v>
      </c>
      <c r="P1692" s="79" t="n">
        <v>204</v>
      </c>
      <c r="Q1692" s="87" t="n">
        <v>316</v>
      </c>
      <c r="R1692" s="87" t="n">
        <v>21</v>
      </c>
      <c r="S1692" s="87" t="n">
        <v>135</v>
      </c>
      <c r="T1692" s="87" t="n">
        <v>121</v>
      </c>
      <c r="U1692" s="79"/>
      <c r="V1692" s="79"/>
      <c r="W1692" s="79"/>
      <c r="X1692" s="79"/>
      <c r="Y1692" s="79"/>
      <c r="Z1692" s="79"/>
      <c r="AA1692" s="79" t="n">
        <f aca="false">SUM(C1692:T1692)</f>
        <v>10861</v>
      </c>
      <c r="AB1692" s="79"/>
      <c r="AC1692" s="79"/>
    </row>
    <row r="1693" customFormat="false" ht="15" hidden="false" customHeight="false" outlineLevel="0" collapsed="false">
      <c r="A1693" s="83" t="n">
        <v>44103</v>
      </c>
      <c r="B1693" s="79"/>
      <c r="C1693" s="79" t="n">
        <v>3351</v>
      </c>
      <c r="D1693" s="79" t="n">
        <v>4891</v>
      </c>
      <c r="E1693" s="79" t="n">
        <v>6394</v>
      </c>
      <c r="F1693" s="87" t="n">
        <v>279</v>
      </c>
      <c r="G1693" s="87" t="n">
        <v>72</v>
      </c>
      <c r="H1693" s="87" t="n">
        <v>45</v>
      </c>
      <c r="I1693" s="87" t="n">
        <v>1096</v>
      </c>
      <c r="J1693" s="87" t="n">
        <v>4109</v>
      </c>
      <c r="K1693" s="87" t="n">
        <v>27</v>
      </c>
      <c r="L1693" s="87" t="n">
        <v>20</v>
      </c>
      <c r="M1693" s="87" t="n">
        <v>32</v>
      </c>
      <c r="N1693" s="87" t="n">
        <v>24</v>
      </c>
      <c r="O1693" s="87" t="n">
        <v>126</v>
      </c>
      <c r="P1693" s="87" t="n">
        <v>0</v>
      </c>
      <c r="Q1693" s="87" t="n">
        <v>33</v>
      </c>
      <c r="R1693" s="87" t="n">
        <v>91</v>
      </c>
      <c r="S1693" s="87" t="n">
        <v>274</v>
      </c>
      <c r="T1693" s="87" t="n">
        <v>59</v>
      </c>
      <c r="U1693" s="79"/>
      <c r="V1693" s="79"/>
      <c r="W1693" s="79"/>
      <c r="X1693" s="79"/>
      <c r="Y1693" s="79"/>
      <c r="Z1693" s="79"/>
      <c r="AA1693" s="79" t="n">
        <f aca="false">SUM(C1693:T1693)</f>
        <v>20923</v>
      </c>
      <c r="AB1693" s="79"/>
      <c r="AC1693" s="79"/>
    </row>
    <row r="1694" customFormat="false" ht="15" hidden="false" customHeight="false" outlineLevel="0" collapsed="false">
      <c r="A1694" s="83" t="n">
        <v>44104</v>
      </c>
      <c r="B1694" s="79"/>
      <c r="C1694" s="79" t="n">
        <v>3303</v>
      </c>
      <c r="D1694" s="79" t="n">
        <v>7681</v>
      </c>
      <c r="E1694" s="79" t="n">
        <v>4361</v>
      </c>
      <c r="F1694" s="87" t="n">
        <v>43</v>
      </c>
      <c r="G1694" s="87" t="n">
        <v>68</v>
      </c>
      <c r="H1694" s="87" t="n">
        <v>24</v>
      </c>
      <c r="I1694" s="87" t="n">
        <v>1179</v>
      </c>
      <c r="J1694" s="87" t="n">
        <v>1159</v>
      </c>
      <c r="K1694" s="87" t="n">
        <v>45</v>
      </c>
      <c r="L1694" s="87" t="n">
        <v>69</v>
      </c>
      <c r="M1694" s="87" t="n">
        <v>106</v>
      </c>
      <c r="N1694" s="87" t="n">
        <v>11</v>
      </c>
      <c r="O1694" s="87" t="n">
        <v>90</v>
      </c>
      <c r="P1694" s="87" t="n">
        <v>19</v>
      </c>
      <c r="Q1694" s="87" t="n">
        <v>160</v>
      </c>
      <c r="R1694" s="87" t="n">
        <v>29</v>
      </c>
      <c r="S1694" s="87" t="n">
        <v>65</v>
      </c>
      <c r="T1694" s="87" t="n">
        <v>107</v>
      </c>
      <c r="U1694" s="79"/>
      <c r="V1694" s="79"/>
      <c r="W1694" s="79"/>
      <c r="X1694" s="79"/>
      <c r="Y1694" s="79"/>
      <c r="Z1694" s="79"/>
      <c r="AA1694" s="79" t="n">
        <f aca="false">SUM(C1694:T1694)</f>
        <v>18519</v>
      </c>
      <c r="AB1694" s="79"/>
      <c r="AC1694" s="79"/>
    </row>
    <row r="1695" customFormat="false" ht="15" hidden="false" customHeight="false" outlineLevel="0" collapsed="false">
      <c r="A1695" s="83" t="n">
        <v>44105</v>
      </c>
      <c r="B1695" s="79"/>
      <c r="C1695" s="79" t="n">
        <v>2809</v>
      </c>
      <c r="D1695" s="79" t="n">
        <v>3729</v>
      </c>
      <c r="E1695" s="79" t="n">
        <v>4998</v>
      </c>
      <c r="F1695" s="87" t="n">
        <v>131</v>
      </c>
      <c r="G1695" s="87" t="n">
        <v>97</v>
      </c>
      <c r="H1695" s="87" t="n">
        <v>25</v>
      </c>
      <c r="I1695" s="87" t="n">
        <v>504</v>
      </c>
      <c r="J1695" s="87" t="n">
        <v>1877</v>
      </c>
      <c r="K1695" s="87" t="n">
        <v>25</v>
      </c>
      <c r="L1695" s="87" t="n">
        <v>66</v>
      </c>
      <c r="M1695" s="87" t="n">
        <v>182</v>
      </c>
      <c r="N1695" s="87" t="n">
        <v>39</v>
      </c>
      <c r="O1695" s="87" t="n">
        <v>173</v>
      </c>
      <c r="P1695" s="87" t="n">
        <v>7</v>
      </c>
      <c r="Q1695" s="87" t="n">
        <v>1275</v>
      </c>
      <c r="R1695" s="87" t="n">
        <v>41</v>
      </c>
      <c r="S1695" s="87" t="n">
        <v>128</v>
      </c>
      <c r="T1695" s="87" t="n">
        <v>64</v>
      </c>
      <c r="U1695" s="79"/>
      <c r="V1695" s="79"/>
      <c r="W1695" s="79"/>
      <c r="X1695" s="79"/>
      <c r="Y1695" s="79"/>
      <c r="Z1695" s="79"/>
      <c r="AA1695" s="79" t="n">
        <f aca="false">SUM(C1695:T1695)</f>
        <v>16170</v>
      </c>
      <c r="AB1695" s="79"/>
      <c r="AC1695" s="79"/>
    </row>
    <row r="1696" customFormat="false" ht="15" hidden="false" customHeight="false" outlineLevel="0" collapsed="false">
      <c r="A1696" s="83" t="n">
        <v>44106</v>
      </c>
      <c r="B1696" s="79"/>
      <c r="C1696" s="79" t="n">
        <v>2135</v>
      </c>
      <c r="D1696" s="79" t="n">
        <v>7414</v>
      </c>
      <c r="E1696" s="79" t="n">
        <v>5763</v>
      </c>
      <c r="F1696" s="87" t="n">
        <v>34</v>
      </c>
      <c r="G1696" s="87" t="n">
        <v>294</v>
      </c>
      <c r="H1696" s="87" t="n">
        <v>25</v>
      </c>
      <c r="I1696" s="87" t="n">
        <v>714</v>
      </c>
      <c r="J1696" s="87" t="n">
        <v>349</v>
      </c>
      <c r="K1696" s="87" t="n">
        <v>50</v>
      </c>
      <c r="L1696" s="87" t="n">
        <v>23</v>
      </c>
      <c r="M1696" s="87" t="n">
        <v>129</v>
      </c>
      <c r="N1696" s="87" t="n">
        <v>24</v>
      </c>
      <c r="O1696" s="87" t="n">
        <v>140</v>
      </c>
      <c r="P1696" s="87" t="n">
        <v>1</v>
      </c>
      <c r="Q1696" s="87" t="n">
        <v>739</v>
      </c>
      <c r="R1696" s="87" t="n">
        <v>19</v>
      </c>
      <c r="S1696" s="87" t="n">
        <v>91</v>
      </c>
      <c r="T1696" s="87" t="n">
        <v>279</v>
      </c>
      <c r="U1696" s="79"/>
      <c r="V1696" s="79"/>
      <c r="W1696" s="79"/>
      <c r="X1696" s="79"/>
      <c r="Y1696" s="79"/>
      <c r="Z1696" s="79"/>
      <c r="AA1696" s="79" t="n">
        <f aca="false">SUM(C1696:T1696)</f>
        <v>18223</v>
      </c>
      <c r="AB1696" s="79"/>
      <c r="AC1696" s="79"/>
    </row>
    <row r="1697" customFormat="false" ht="15" hidden="false" customHeight="false" outlineLevel="0" collapsed="false">
      <c r="A1697" s="83" t="n">
        <v>44107</v>
      </c>
      <c r="B1697" s="79"/>
      <c r="C1697" s="79" t="n">
        <v>1908</v>
      </c>
      <c r="D1697" s="79" t="n">
        <v>2616</v>
      </c>
      <c r="E1697" s="79" t="n">
        <v>4352</v>
      </c>
      <c r="F1697" s="87" t="n">
        <v>126</v>
      </c>
      <c r="G1697" s="87" t="n">
        <v>251</v>
      </c>
      <c r="H1697" s="87" t="n">
        <v>32</v>
      </c>
      <c r="I1697" s="87" t="n">
        <v>793</v>
      </c>
      <c r="J1697" s="87" t="n">
        <v>629</v>
      </c>
      <c r="K1697" s="87" t="n">
        <v>40</v>
      </c>
      <c r="L1697" s="87" t="n">
        <v>36</v>
      </c>
      <c r="M1697" s="87" t="n">
        <v>39</v>
      </c>
      <c r="N1697" s="87" t="n">
        <v>3</v>
      </c>
      <c r="O1697" s="87" t="n">
        <v>271</v>
      </c>
      <c r="P1697" s="87" t="n">
        <v>9</v>
      </c>
      <c r="Q1697" s="87" t="n">
        <v>361</v>
      </c>
      <c r="R1697" s="87" t="n">
        <v>33</v>
      </c>
      <c r="S1697" s="87" t="n">
        <v>125</v>
      </c>
      <c r="T1697" s="87" t="n">
        <v>13</v>
      </c>
      <c r="U1697" s="79"/>
      <c r="V1697" s="79"/>
      <c r="W1697" s="79"/>
      <c r="X1697" s="79"/>
      <c r="Y1697" s="79"/>
      <c r="Z1697" s="79"/>
      <c r="AA1697" s="79" t="n">
        <f aca="false">SUM(C1697:T1697)</f>
        <v>11637</v>
      </c>
      <c r="AB1697" s="79"/>
      <c r="AC1697" s="79"/>
    </row>
    <row r="1698" customFormat="false" ht="15" hidden="false" customHeight="false" outlineLevel="0" collapsed="false">
      <c r="A1698" s="83" t="n">
        <v>44108</v>
      </c>
      <c r="B1698" s="79"/>
      <c r="C1698" s="79" t="n">
        <v>2159</v>
      </c>
      <c r="D1698" s="79" t="n">
        <v>3849</v>
      </c>
      <c r="E1698" s="79" t="n">
        <v>4231</v>
      </c>
      <c r="F1698" s="87" t="n">
        <v>241</v>
      </c>
      <c r="G1698" s="87" t="n">
        <v>104</v>
      </c>
      <c r="H1698" s="87" t="n">
        <v>42</v>
      </c>
      <c r="I1698" s="87" t="n">
        <v>1332</v>
      </c>
      <c r="J1698" s="87" t="n">
        <v>3253</v>
      </c>
      <c r="K1698" s="87" t="n">
        <v>30</v>
      </c>
      <c r="L1698" s="87" t="n">
        <v>13</v>
      </c>
      <c r="M1698" s="87" t="n">
        <v>34</v>
      </c>
      <c r="N1698" s="87" t="n">
        <v>12</v>
      </c>
      <c r="O1698" s="87" t="n">
        <v>35</v>
      </c>
      <c r="P1698" s="87" t="n">
        <v>6</v>
      </c>
      <c r="Q1698" s="87" t="n">
        <v>1313</v>
      </c>
      <c r="R1698" s="87" t="n">
        <v>45</v>
      </c>
      <c r="S1698" s="87" t="n">
        <v>226</v>
      </c>
      <c r="T1698" s="87" t="n">
        <v>98</v>
      </c>
      <c r="U1698" s="79"/>
      <c r="V1698" s="79"/>
      <c r="W1698" s="79"/>
      <c r="X1698" s="79"/>
      <c r="Y1698" s="79"/>
      <c r="Z1698" s="79"/>
      <c r="AA1698" s="79" t="n">
        <f aca="false">SUM(C1698:T1698)</f>
        <v>17023</v>
      </c>
      <c r="AB1698" s="79"/>
      <c r="AC1698" s="79"/>
    </row>
    <row r="1699" customFormat="false" ht="15" hidden="false" customHeight="false" outlineLevel="0" collapsed="false">
      <c r="A1699" s="83" t="n">
        <v>44109</v>
      </c>
      <c r="B1699" s="79"/>
      <c r="C1699" s="79" t="n">
        <v>2381</v>
      </c>
      <c r="D1699" s="79" t="n">
        <v>5738</v>
      </c>
      <c r="E1699" s="79" t="n">
        <v>4976</v>
      </c>
      <c r="F1699" s="87" t="n">
        <v>151</v>
      </c>
      <c r="G1699" s="87" t="n">
        <v>79</v>
      </c>
      <c r="H1699" s="87" t="n">
        <v>59</v>
      </c>
      <c r="I1699" s="87" t="n">
        <v>314</v>
      </c>
      <c r="J1699" s="87" t="n">
        <v>968</v>
      </c>
      <c r="K1699" s="87" t="n">
        <v>42</v>
      </c>
      <c r="L1699" s="87" t="n">
        <v>11</v>
      </c>
      <c r="M1699" s="87" t="n">
        <v>363</v>
      </c>
      <c r="N1699" s="87" t="n">
        <v>19</v>
      </c>
      <c r="O1699" s="87" t="n">
        <v>137</v>
      </c>
      <c r="P1699" s="87" t="n">
        <v>6</v>
      </c>
      <c r="Q1699" s="87" t="n">
        <v>365</v>
      </c>
      <c r="R1699" s="87" t="n">
        <v>74</v>
      </c>
      <c r="S1699" s="87" t="n">
        <v>216</v>
      </c>
      <c r="T1699" s="87" t="n">
        <v>0</v>
      </c>
      <c r="U1699" s="79"/>
      <c r="V1699" s="79"/>
      <c r="W1699" s="79"/>
      <c r="X1699" s="79"/>
      <c r="Y1699" s="79"/>
      <c r="Z1699" s="79"/>
      <c r="AA1699" s="79" t="n">
        <f aca="false">SUM(C1699:T1699)</f>
        <v>15899</v>
      </c>
      <c r="AB1699" s="79"/>
      <c r="AC1699" s="79"/>
    </row>
    <row r="1700" customFormat="false" ht="15" hidden="false" customHeight="false" outlineLevel="0" collapsed="false">
      <c r="A1700" s="83" t="n">
        <v>44110</v>
      </c>
      <c r="B1700" s="79"/>
      <c r="C1700" s="79" t="n">
        <v>1502</v>
      </c>
      <c r="D1700" s="79" t="n">
        <v>4121</v>
      </c>
      <c r="E1700" s="79" t="n">
        <v>4153</v>
      </c>
      <c r="F1700" s="87" t="n">
        <v>59</v>
      </c>
      <c r="G1700" s="87" t="n">
        <v>108</v>
      </c>
      <c r="H1700" s="87" t="n">
        <v>24</v>
      </c>
      <c r="I1700" s="87" t="n">
        <v>368</v>
      </c>
      <c r="J1700" s="87" t="n">
        <v>163</v>
      </c>
      <c r="K1700" s="87" t="n">
        <v>32</v>
      </c>
      <c r="L1700" s="87" t="n">
        <v>31</v>
      </c>
      <c r="M1700" s="87" t="n">
        <v>640</v>
      </c>
      <c r="N1700" s="87" t="n">
        <v>16</v>
      </c>
      <c r="O1700" s="87" t="n">
        <v>48</v>
      </c>
      <c r="P1700" s="87" t="n">
        <v>70</v>
      </c>
      <c r="Q1700" s="87" t="n">
        <v>368</v>
      </c>
      <c r="R1700" s="87" t="n">
        <v>55</v>
      </c>
      <c r="S1700" s="87" t="n">
        <v>102</v>
      </c>
      <c r="T1700" s="87" t="n">
        <v>175</v>
      </c>
      <c r="U1700" s="79"/>
      <c r="V1700" s="79"/>
      <c r="W1700" s="79"/>
      <c r="X1700" s="79"/>
      <c r="Y1700" s="79"/>
      <c r="Z1700" s="79"/>
      <c r="AA1700" s="79" t="n">
        <f aca="false">SUM(C1700:T1700)</f>
        <v>12035</v>
      </c>
      <c r="AB1700" s="79"/>
      <c r="AC1700" s="79"/>
    </row>
    <row r="1701" customFormat="false" ht="15" hidden="false" customHeight="false" outlineLevel="0" collapsed="false">
      <c r="A1701" s="83" t="n">
        <v>44111</v>
      </c>
      <c r="B1701" s="79"/>
      <c r="C1701" s="79" t="n">
        <v>753</v>
      </c>
      <c r="D1701" s="79" t="n">
        <v>3305</v>
      </c>
      <c r="E1701" s="79" t="n">
        <v>6205</v>
      </c>
      <c r="F1701" s="87" t="n">
        <v>21</v>
      </c>
      <c r="G1701" s="87" t="n">
        <v>110</v>
      </c>
      <c r="H1701" s="87" t="n">
        <v>28</v>
      </c>
      <c r="I1701" s="87" t="n">
        <v>580</v>
      </c>
      <c r="J1701" s="87" t="n">
        <v>57</v>
      </c>
      <c r="K1701" s="87" t="n">
        <v>72</v>
      </c>
      <c r="L1701" s="87" t="n">
        <v>47</v>
      </c>
      <c r="M1701" s="87" t="n">
        <v>247</v>
      </c>
      <c r="N1701" s="87" t="n">
        <v>34</v>
      </c>
      <c r="O1701" s="87" t="n">
        <v>53</v>
      </c>
      <c r="P1701" s="87" t="n">
        <v>0</v>
      </c>
      <c r="Q1701" s="87" t="n">
        <v>1138</v>
      </c>
      <c r="R1701" s="87" t="n">
        <v>120</v>
      </c>
      <c r="S1701" s="87" t="n">
        <v>52</v>
      </c>
      <c r="T1701" s="87" t="n">
        <v>177</v>
      </c>
      <c r="U1701" s="79"/>
      <c r="V1701" s="79"/>
      <c r="W1701" s="79"/>
      <c r="X1701" s="79"/>
      <c r="Y1701" s="79"/>
      <c r="Z1701" s="79"/>
      <c r="AA1701" s="79" t="n">
        <f aca="false">SUM(C1701:T1701)</f>
        <v>12999</v>
      </c>
      <c r="AB1701" s="79"/>
      <c r="AC1701" s="79"/>
    </row>
    <row r="1702" customFormat="false" ht="15" hidden="false" customHeight="false" outlineLevel="0" collapsed="false">
      <c r="A1702" s="83" t="n">
        <v>44112</v>
      </c>
      <c r="B1702" s="79"/>
      <c r="C1702" s="79" t="n">
        <v>1665</v>
      </c>
      <c r="D1702" s="79" t="n">
        <v>4636</v>
      </c>
      <c r="E1702" s="79" t="n">
        <v>6662</v>
      </c>
      <c r="F1702" s="87" t="n">
        <v>789</v>
      </c>
      <c r="G1702" s="87" t="n">
        <v>76</v>
      </c>
      <c r="H1702" s="87" t="n">
        <v>99</v>
      </c>
      <c r="I1702" s="87" t="n">
        <v>861</v>
      </c>
      <c r="J1702" s="87" t="n">
        <v>1884</v>
      </c>
      <c r="K1702" s="87" t="n">
        <v>35</v>
      </c>
      <c r="L1702" s="87" t="n">
        <v>22</v>
      </c>
      <c r="M1702" s="87" t="n">
        <v>374</v>
      </c>
      <c r="N1702" s="87" t="n">
        <v>99</v>
      </c>
      <c r="O1702" s="87" t="n">
        <v>72</v>
      </c>
      <c r="P1702" s="87" t="n">
        <v>2</v>
      </c>
      <c r="Q1702" s="87" t="n">
        <v>370</v>
      </c>
      <c r="R1702" s="87" t="n">
        <v>16</v>
      </c>
      <c r="S1702" s="87" t="n">
        <v>262</v>
      </c>
      <c r="T1702" s="87" t="n">
        <v>278</v>
      </c>
      <c r="U1702" s="79"/>
      <c r="V1702" s="79"/>
      <c r="W1702" s="79"/>
      <c r="X1702" s="79"/>
      <c r="Y1702" s="79"/>
      <c r="Z1702" s="79"/>
      <c r="AA1702" s="79" t="n">
        <f aca="false">SUM(C1702:T1702)</f>
        <v>18202</v>
      </c>
      <c r="AB1702" s="79"/>
      <c r="AC1702" s="79"/>
    </row>
    <row r="1703" customFormat="false" ht="15" hidden="false" customHeight="false" outlineLevel="0" collapsed="false">
      <c r="A1703" s="83" t="n">
        <v>44113</v>
      </c>
      <c r="B1703" s="79"/>
      <c r="C1703" s="79" t="n">
        <v>2447</v>
      </c>
      <c r="D1703" s="79" t="n">
        <v>4910</v>
      </c>
      <c r="E1703" s="79" t="n">
        <v>4380</v>
      </c>
      <c r="F1703" s="87" t="n">
        <v>23</v>
      </c>
      <c r="G1703" s="87" t="n">
        <v>184</v>
      </c>
      <c r="H1703" s="87" t="n">
        <v>73</v>
      </c>
      <c r="I1703" s="87" t="n">
        <v>2532</v>
      </c>
      <c r="J1703" s="87" t="n">
        <v>809</v>
      </c>
      <c r="K1703" s="87" t="n">
        <v>78</v>
      </c>
      <c r="L1703" s="87" t="n">
        <v>49</v>
      </c>
      <c r="M1703" s="87" t="n">
        <v>568</v>
      </c>
      <c r="N1703" s="87" t="n">
        <v>3</v>
      </c>
      <c r="O1703" s="87" t="n">
        <v>43</v>
      </c>
      <c r="P1703" s="87" t="n">
        <v>49</v>
      </c>
      <c r="Q1703" s="87" t="n">
        <v>387</v>
      </c>
      <c r="R1703" s="87" t="n">
        <v>88</v>
      </c>
      <c r="S1703" s="87" t="n">
        <v>33</v>
      </c>
      <c r="T1703" s="87" t="n">
        <v>188</v>
      </c>
      <c r="U1703" s="79"/>
      <c r="V1703" s="79"/>
      <c r="W1703" s="79"/>
      <c r="X1703" s="79"/>
      <c r="Y1703" s="79"/>
      <c r="Z1703" s="79"/>
      <c r="AA1703" s="79" t="n">
        <f aca="false">SUM(C1703:T1703)</f>
        <v>16844</v>
      </c>
      <c r="AB1703" s="79"/>
      <c r="AC1703" s="79"/>
    </row>
    <row r="1704" customFormat="false" ht="15" hidden="false" customHeight="false" outlineLevel="0" collapsed="false">
      <c r="A1704" s="83" t="n">
        <v>44114</v>
      </c>
      <c r="B1704" s="79"/>
      <c r="C1704" s="79" t="n">
        <v>4654</v>
      </c>
      <c r="D1704" s="79" t="n">
        <v>6077</v>
      </c>
      <c r="E1704" s="79" t="n">
        <v>6137</v>
      </c>
      <c r="F1704" s="87" t="n">
        <v>302</v>
      </c>
      <c r="G1704" s="87" t="n">
        <v>93</v>
      </c>
      <c r="H1704" s="87" t="n">
        <v>87</v>
      </c>
      <c r="I1704" s="87" t="n">
        <v>1216</v>
      </c>
      <c r="J1704" s="87" t="n">
        <v>1627</v>
      </c>
      <c r="K1704" s="87" t="n">
        <v>27</v>
      </c>
      <c r="L1704" s="87" t="n">
        <v>52</v>
      </c>
      <c r="M1704" s="87" t="n">
        <v>2729</v>
      </c>
      <c r="N1704" s="87" t="n">
        <v>71</v>
      </c>
      <c r="O1704" s="87" t="n">
        <v>124</v>
      </c>
      <c r="P1704" s="87" t="n">
        <v>193</v>
      </c>
      <c r="Q1704" s="87" t="n">
        <v>976</v>
      </c>
      <c r="R1704" s="87" t="n">
        <v>53</v>
      </c>
      <c r="S1704" s="87" t="n">
        <v>143</v>
      </c>
      <c r="T1704" s="87" t="n">
        <v>1420</v>
      </c>
      <c r="U1704" s="79" t="n">
        <v>5521</v>
      </c>
      <c r="V1704" s="79"/>
      <c r="W1704" s="79"/>
      <c r="X1704" s="79"/>
      <c r="Y1704" s="79"/>
      <c r="Z1704" s="79"/>
      <c r="AA1704" s="79" t="n">
        <f aca="false">SUM(C1704:U1704)</f>
        <v>31502</v>
      </c>
      <c r="AB1704" s="79"/>
      <c r="AC1704" s="79"/>
    </row>
    <row r="1705" customFormat="false" ht="15" hidden="false" customHeight="false" outlineLevel="0" collapsed="false">
      <c r="A1705" s="83" t="n">
        <v>44115</v>
      </c>
      <c r="B1705" s="79"/>
      <c r="C1705" s="79" t="n">
        <v>7506</v>
      </c>
      <c r="D1705" s="79" t="n">
        <v>6674</v>
      </c>
      <c r="E1705" s="79" t="n">
        <v>5658</v>
      </c>
      <c r="F1705" s="87" t="n">
        <v>156</v>
      </c>
      <c r="G1705" s="87" t="n">
        <v>273</v>
      </c>
      <c r="H1705" s="87" t="n">
        <v>53</v>
      </c>
      <c r="I1705" s="87" t="n">
        <v>1449</v>
      </c>
      <c r="J1705" s="87" t="n">
        <v>725</v>
      </c>
      <c r="K1705" s="87" t="n">
        <v>62</v>
      </c>
      <c r="L1705" s="87" t="n">
        <v>50</v>
      </c>
      <c r="M1705" s="87" t="n">
        <v>277</v>
      </c>
      <c r="N1705" s="87" t="n">
        <v>264</v>
      </c>
      <c r="O1705" s="87" t="n">
        <v>141</v>
      </c>
      <c r="P1705" s="87" t="n">
        <v>243</v>
      </c>
      <c r="Q1705" s="87" t="n">
        <v>674</v>
      </c>
      <c r="R1705" s="87" t="n">
        <v>136</v>
      </c>
      <c r="S1705" s="87" t="n">
        <v>130</v>
      </c>
      <c r="T1705" s="87" t="n">
        <v>1074</v>
      </c>
      <c r="U1705" s="79"/>
      <c r="V1705" s="79"/>
      <c r="W1705" s="79"/>
      <c r="X1705" s="79"/>
      <c r="Y1705" s="79"/>
      <c r="Z1705" s="79"/>
      <c r="AA1705" s="79" t="n">
        <f aca="false">SUM(C1705:T1705)</f>
        <v>25545</v>
      </c>
      <c r="AB1705" s="79"/>
      <c r="AC1705" s="79"/>
    </row>
    <row r="1706" customFormat="false" ht="15" hidden="false" customHeight="false" outlineLevel="0" collapsed="false">
      <c r="A1706" s="83" t="n">
        <v>44116</v>
      </c>
      <c r="B1706" s="79"/>
      <c r="C1706" s="79" t="n">
        <v>3094</v>
      </c>
      <c r="D1706" s="79" t="n">
        <v>5349</v>
      </c>
      <c r="E1706" s="79" t="n">
        <v>5498</v>
      </c>
      <c r="F1706" s="87" t="n">
        <v>149</v>
      </c>
      <c r="G1706" s="87" t="n">
        <v>91</v>
      </c>
      <c r="H1706" s="87" t="n">
        <v>49</v>
      </c>
      <c r="I1706" s="87" t="n">
        <v>2223</v>
      </c>
      <c r="J1706" s="87" t="n">
        <v>1444</v>
      </c>
      <c r="K1706" s="87" t="n">
        <v>84</v>
      </c>
      <c r="L1706" s="87" t="n">
        <v>44</v>
      </c>
      <c r="M1706" s="87" t="n">
        <v>102</v>
      </c>
      <c r="N1706" s="87" t="n">
        <v>122</v>
      </c>
      <c r="O1706" s="87" t="n">
        <v>302</v>
      </c>
      <c r="P1706" s="87" t="n">
        <v>314</v>
      </c>
      <c r="Q1706" s="87" t="n">
        <v>1094</v>
      </c>
      <c r="R1706" s="87" t="n">
        <v>131</v>
      </c>
      <c r="S1706" s="87" t="n">
        <v>269</v>
      </c>
      <c r="T1706" s="87" t="n">
        <v>531</v>
      </c>
      <c r="U1706" s="79" t="n">
        <v>1092</v>
      </c>
      <c r="V1706" s="79"/>
      <c r="W1706" s="79" t="n">
        <v>189</v>
      </c>
      <c r="X1706" s="79" t="n">
        <v>206</v>
      </c>
      <c r="Y1706" s="79"/>
      <c r="Z1706" s="79"/>
      <c r="AA1706" s="79" t="n">
        <f aca="false">SUM(C1706:Z1706)</f>
        <v>22377</v>
      </c>
      <c r="AB1706" s="79"/>
      <c r="AC1706" s="79"/>
    </row>
    <row r="1707" customFormat="false" ht="15" hidden="false" customHeight="false" outlineLevel="0" collapsed="false">
      <c r="A1707" s="83" t="n">
        <v>44117</v>
      </c>
      <c r="B1707" s="79"/>
      <c r="C1707" s="79" t="n">
        <v>1509</v>
      </c>
      <c r="D1707" s="79" t="n">
        <v>5622</v>
      </c>
      <c r="E1707" s="79" t="n">
        <v>5880</v>
      </c>
      <c r="F1707" s="87" t="n">
        <v>291</v>
      </c>
      <c r="G1707" s="87" t="n">
        <v>84</v>
      </c>
      <c r="H1707" s="87" t="n">
        <v>50</v>
      </c>
      <c r="I1707" s="87" t="n">
        <v>976</v>
      </c>
      <c r="J1707" s="87" t="n">
        <v>893</v>
      </c>
      <c r="K1707" s="87" t="n">
        <v>21</v>
      </c>
      <c r="L1707" s="87" t="n">
        <v>27</v>
      </c>
      <c r="M1707" s="87" t="n">
        <v>208</v>
      </c>
      <c r="N1707" s="87" t="n">
        <v>24</v>
      </c>
      <c r="O1707" s="87" t="n">
        <v>79</v>
      </c>
      <c r="P1707" s="87" t="n">
        <v>259</v>
      </c>
      <c r="Q1707" s="87" t="n">
        <v>808</v>
      </c>
      <c r="R1707" s="87" t="n">
        <v>25</v>
      </c>
      <c r="S1707" s="87" t="n">
        <v>102</v>
      </c>
      <c r="T1707" s="87" t="n">
        <v>266</v>
      </c>
      <c r="U1707" s="79" t="n">
        <v>960</v>
      </c>
      <c r="V1707" s="79"/>
      <c r="W1707" s="79" t="n">
        <v>138</v>
      </c>
      <c r="X1707" s="79" t="n">
        <v>30</v>
      </c>
      <c r="Y1707" s="79"/>
      <c r="Z1707" s="79"/>
      <c r="AA1707" s="79" t="n">
        <f aca="false">SUM(C1707:Z1707)</f>
        <v>18252</v>
      </c>
      <c r="AB1707" s="79"/>
      <c r="AC1707" s="79"/>
    </row>
    <row r="1708" customFormat="false" ht="15" hidden="false" customHeight="false" outlineLevel="0" collapsed="false">
      <c r="A1708" s="83" t="n">
        <v>44118</v>
      </c>
      <c r="B1708" s="79"/>
      <c r="C1708" s="79" t="n">
        <v>1507</v>
      </c>
      <c r="D1708" s="79" t="n">
        <v>5521</v>
      </c>
      <c r="E1708" s="79" t="n">
        <v>4424</v>
      </c>
      <c r="F1708" s="87" t="n">
        <v>401</v>
      </c>
      <c r="G1708" s="87" t="n">
        <v>140</v>
      </c>
      <c r="H1708" s="87" t="n">
        <v>54</v>
      </c>
      <c r="I1708" s="87" t="n">
        <v>1872</v>
      </c>
      <c r="J1708" s="87" t="n">
        <v>4505</v>
      </c>
      <c r="K1708" s="87" t="n">
        <v>109</v>
      </c>
      <c r="L1708" s="87" t="n">
        <v>18</v>
      </c>
      <c r="M1708" s="87" t="n">
        <v>219</v>
      </c>
      <c r="N1708" s="87" t="n">
        <v>92</v>
      </c>
      <c r="O1708" s="87" t="n">
        <v>53</v>
      </c>
      <c r="P1708" s="87" t="n">
        <v>168</v>
      </c>
      <c r="Q1708" s="87" t="n">
        <v>818</v>
      </c>
      <c r="R1708" s="87" t="n">
        <v>61</v>
      </c>
      <c r="S1708" s="87" t="n">
        <v>370</v>
      </c>
      <c r="T1708" s="87" t="n">
        <v>346</v>
      </c>
      <c r="U1708" s="79" t="n">
        <v>457</v>
      </c>
      <c r="V1708" s="79"/>
      <c r="W1708" s="79" t="n">
        <v>46</v>
      </c>
      <c r="X1708" s="79" t="n">
        <v>69</v>
      </c>
      <c r="Y1708" s="79" t="n">
        <v>130</v>
      </c>
      <c r="Z1708" s="79"/>
      <c r="AA1708" s="79" t="n">
        <f aca="false">SUM(C1708:Z1708)</f>
        <v>21380</v>
      </c>
      <c r="AB1708" s="79"/>
      <c r="AC1708" s="79"/>
    </row>
    <row r="1709" customFormat="false" ht="15" hidden="false" customHeight="false" outlineLevel="0" collapsed="false">
      <c r="A1709" s="83" t="n">
        <v>44119</v>
      </c>
      <c r="B1709" s="79"/>
      <c r="C1709" s="79" t="n">
        <v>4425</v>
      </c>
      <c r="D1709" s="79" t="n">
        <v>4432</v>
      </c>
      <c r="E1709" s="79" t="n">
        <v>7509</v>
      </c>
      <c r="F1709" s="87" t="n">
        <v>651</v>
      </c>
      <c r="G1709" s="87" t="n">
        <v>163</v>
      </c>
      <c r="H1709" s="87" t="n">
        <v>48</v>
      </c>
      <c r="I1709" s="87" t="n">
        <v>1253</v>
      </c>
      <c r="J1709" s="87" t="n">
        <v>4585</v>
      </c>
      <c r="K1709" s="87" t="n">
        <v>74</v>
      </c>
      <c r="L1709" s="87" t="n">
        <v>32</v>
      </c>
      <c r="M1709" s="87" t="n">
        <v>561</v>
      </c>
      <c r="N1709" s="87" t="n">
        <v>235</v>
      </c>
      <c r="O1709" s="87" t="n">
        <v>79</v>
      </c>
      <c r="P1709" s="87" t="n">
        <v>14</v>
      </c>
      <c r="Q1709" s="87" t="n">
        <v>426</v>
      </c>
      <c r="R1709" s="87" t="n">
        <v>401</v>
      </c>
      <c r="S1709" s="87" t="n">
        <v>229</v>
      </c>
      <c r="T1709" s="87" t="n">
        <v>394</v>
      </c>
      <c r="U1709" s="79" t="n">
        <v>229</v>
      </c>
      <c r="V1709" s="79"/>
      <c r="W1709" s="79" t="n">
        <v>52</v>
      </c>
      <c r="X1709" s="79" t="n">
        <v>1</v>
      </c>
      <c r="Y1709" s="79" t="n">
        <v>221</v>
      </c>
      <c r="Z1709" s="79"/>
      <c r="AA1709" s="79" t="n">
        <f aca="false">SUM(C1709:Z1709)</f>
        <v>26014</v>
      </c>
      <c r="AB1709" s="79"/>
      <c r="AC1709" s="79"/>
    </row>
    <row r="1710" customFormat="false" ht="15" hidden="false" customHeight="false" outlineLevel="0" collapsed="false">
      <c r="A1710" s="83" t="n">
        <v>44120</v>
      </c>
      <c r="B1710" s="79"/>
      <c r="C1710" s="79" t="n">
        <v>2243</v>
      </c>
      <c r="D1710" s="79" t="n">
        <v>3645</v>
      </c>
      <c r="E1710" s="79" t="n">
        <v>5515</v>
      </c>
      <c r="F1710" s="87" t="n">
        <v>115</v>
      </c>
      <c r="G1710" s="87" t="n">
        <v>114</v>
      </c>
      <c r="H1710" s="87" t="n">
        <v>47</v>
      </c>
      <c r="I1710" s="87" t="n">
        <v>1515</v>
      </c>
      <c r="J1710" s="87" t="n">
        <v>1466</v>
      </c>
      <c r="K1710" s="87" t="n">
        <v>45</v>
      </c>
      <c r="L1710" s="87" t="n">
        <v>36</v>
      </c>
      <c r="M1710" s="87" t="n">
        <v>174</v>
      </c>
      <c r="N1710" s="79" t="n">
        <v>79</v>
      </c>
      <c r="O1710" s="87" t="n">
        <v>145</v>
      </c>
      <c r="P1710" s="87" t="n">
        <v>49</v>
      </c>
      <c r="Q1710" s="87" t="n">
        <v>247</v>
      </c>
      <c r="R1710" s="87" t="n">
        <v>40</v>
      </c>
      <c r="S1710" s="87" t="n">
        <v>43</v>
      </c>
      <c r="T1710" s="87" t="n">
        <v>91</v>
      </c>
      <c r="U1710" s="79" t="n">
        <v>92</v>
      </c>
      <c r="V1710" s="79"/>
      <c r="W1710" s="79" t="n">
        <v>22</v>
      </c>
      <c r="X1710" s="79" t="n">
        <v>27</v>
      </c>
      <c r="Y1710" s="79" t="n">
        <v>40</v>
      </c>
      <c r="Z1710" s="79" t="n">
        <v>857</v>
      </c>
      <c r="AA1710" s="79" t="n">
        <f aca="false">SUM(C1710:Z1710)</f>
        <v>16647</v>
      </c>
      <c r="AB1710" s="79"/>
      <c r="AC1710" s="79"/>
    </row>
    <row r="1711" customFormat="false" ht="15" hidden="false" customHeight="false" outlineLevel="0" collapsed="false">
      <c r="A1711" s="83" t="n">
        <v>44121</v>
      </c>
      <c r="B1711" s="79"/>
      <c r="C1711" s="79" t="n">
        <v>2254</v>
      </c>
      <c r="D1711" s="79" t="n">
        <v>4029</v>
      </c>
      <c r="E1711" s="79" t="n">
        <v>6795</v>
      </c>
      <c r="F1711" s="87" t="n">
        <v>49</v>
      </c>
      <c r="G1711" s="87" t="n">
        <v>60</v>
      </c>
      <c r="H1711" s="87" t="n">
        <v>59</v>
      </c>
      <c r="I1711" s="87" t="n">
        <v>871</v>
      </c>
      <c r="J1711" s="87" t="n">
        <v>552</v>
      </c>
      <c r="K1711" s="87" t="n">
        <v>36</v>
      </c>
      <c r="L1711" s="87" t="n">
        <v>55</v>
      </c>
      <c r="M1711" s="87" t="n">
        <v>262</v>
      </c>
      <c r="N1711" s="87" t="n">
        <v>36</v>
      </c>
      <c r="O1711" s="87" t="n">
        <v>153</v>
      </c>
      <c r="P1711" s="87" t="n">
        <v>294</v>
      </c>
      <c r="Q1711" s="87" t="n">
        <v>643</v>
      </c>
      <c r="R1711" s="87" t="n">
        <v>61</v>
      </c>
      <c r="S1711" s="87" t="n">
        <v>61</v>
      </c>
      <c r="T1711" s="87" t="n">
        <v>56</v>
      </c>
      <c r="U1711" s="79" t="n">
        <v>84</v>
      </c>
      <c r="V1711" s="79"/>
      <c r="W1711" s="79" t="n">
        <v>17</v>
      </c>
      <c r="X1711" s="79" t="n">
        <v>40</v>
      </c>
      <c r="Y1711" s="79" t="n">
        <v>8</v>
      </c>
      <c r="Z1711" s="79" t="n">
        <v>1155</v>
      </c>
      <c r="AA1711" s="79" t="n">
        <f aca="false">SUM(C1711:Z1711)</f>
        <v>17630</v>
      </c>
      <c r="AB1711" s="79"/>
      <c r="AC1711" s="79"/>
    </row>
    <row r="1712" customFormat="false" ht="15" hidden="false" customHeight="false" outlineLevel="0" collapsed="false">
      <c r="A1712" s="83" t="n">
        <v>44122</v>
      </c>
      <c r="B1712" s="79"/>
      <c r="C1712" s="79" t="n">
        <v>4134</v>
      </c>
      <c r="D1712" s="79" t="n">
        <v>5442</v>
      </c>
      <c r="E1712" s="79" t="n">
        <v>6973</v>
      </c>
      <c r="F1712" s="87" t="n">
        <v>20</v>
      </c>
      <c r="G1712" s="87" t="n">
        <v>98</v>
      </c>
      <c r="H1712" s="87" t="n">
        <v>53</v>
      </c>
      <c r="I1712" s="87" t="n">
        <v>1269</v>
      </c>
      <c r="J1712" s="87" t="n">
        <v>1094</v>
      </c>
      <c r="K1712" s="87" t="n">
        <v>30</v>
      </c>
      <c r="L1712" s="87" t="n">
        <v>32</v>
      </c>
      <c r="M1712" s="87" t="n">
        <v>472</v>
      </c>
      <c r="N1712" s="87" t="n">
        <v>48</v>
      </c>
      <c r="O1712" s="87" t="n">
        <v>258</v>
      </c>
      <c r="P1712" s="87" t="n">
        <v>57</v>
      </c>
      <c r="Q1712" s="87" t="n">
        <v>462</v>
      </c>
      <c r="R1712" s="87" t="n">
        <v>29</v>
      </c>
      <c r="S1712" s="87" t="n">
        <v>483</v>
      </c>
      <c r="T1712" s="87" t="n">
        <v>0</v>
      </c>
      <c r="U1712" s="79" t="n">
        <v>86</v>
      </c>
      <c r="V1712" s="79"/>
      <c r="W1712" s="79" t="n">
        <v>17</v>
      </c>
      <c r="X1712" s="79" t="n">
        <v>10</v>
      </c>
      <c r="Y1712" s="79" t="n">
        <v>47</v>
      </c>
      <c r="Z1712" s="79" t="n">
        <v>251</v>
      </c>
      <c r="AA1712" s="79" t="n">
        <f aca="false">SUM(C1712:Z1712)</f>
        <v>21365</v>
      </c>
      <c r="AB1712" s="79"/>
      <c r="AC1712" s="79"/>
    </row>
    <row r="1713" customFormat="false" ht="15" hidden="false" customHeight="false" outlineLevel="0" collapsed="false">
      <c r="A1713" s="83" t="n">
        <v>44123</v>
      </c>
      <c r="B1713" s="79"/>
      <c r="C1713" s="79" t="n">
        <v>2294</v>
      </c>
      <c r="D1713" s="79" t="n">
        <v>7523</v>
      </c>
      <c r="E1713" s="79" t="n">
        <v>4128</v>
      </c>
      <c r="F1713" s="87" t="n">
        <v>59</v>
      </c>
      <c r="G1713" s="87" t="n">
        <v>55</v>
      </c>
      <c r="H1713" s="87" t="n">
        <v>38</v>
      </c>
      <c r="I1713" s="87" t="n">
        <v>2502</v>
      </c>
      <c r="J1713" s="87" t="n">
        <v>330</v>
      </c>
      <c r="K1713" s="87" t="n">
        <v>22</v>
      </c>
      <c r="L1713" s="87" t="n">
        <v>27</v>
      </c>
      <c r="M1713" s="87" t="n">
        <v>127</v>
      </c>
      <c r="N1713" s="87" t="n">
        <v>26</v>
      </c>
      <c r="O1713" s="87" t="n">
        <v>155</v>
      </c>
      <c r="P1713" s="87" t="n">
        <v>49</v>
      </c>
      <c r="Q1713" s="87" t="n">
        <v>804</v>
      </c>
      <c r="R1713" s="87" t="n">
        <v>195</v>
      </c>
      <c r="S1713" s="87" t="n">
        <v>443</v>
      </c>
      <c r="T1713" s="87" t="n">
        <v>5</v>
      </c>
      <c r="U1713" s="79" t="n">
        <v>77</v>
      </c>
      <c r="V1713" s="79"/>
      <c r="W1713" s="79" t="n">
        <v>18</v>
      </c>
      <c r="X1713" s="79" t="n">
        <v>351</v>
      </c>
      <c r="Y1713" s="79" t="n">
        <v>41</v>
      </c>
      <c r="Z1713" s="79" t="n">
        <v>403</v>
      </c>
      <c r="AA1713" s="79" t="n">
        <f aca="false">SUM(C1713:Z1713)</f>
        <v>19672</v>
      </c>
      <c r="AB1713" s="79"/>
      <c r="AC1713" s="79"/>
    </row>
    <row r="1714" customFormat="false" ht="15" hidden="false" customHeight="false" outlineLevel="0" collapsed="false">
      <c r="A1714" s="83" t="n">
        <v>44124</v>
      </c>
      <c r="B1714" s="79"/>
      <c r="C1714" s="79" t="n">
        <v>6788</v>
      </c>
      <c r="D1714" s="79" t="n">
        <v>6108</v>
      </c>
      <c r="E1714" s="79" t="n">
        <v>5079</v>
      </c>
      <c r="F1714" s="87" t="n">
        <v>667</v>
      </c>
      <c r="G1714" s="87" t="n">
        <v>160</v>
      </c>
      <c r="H1714" s="87" t="n">
        <v>49</v>
      </c>
      <c r="I1714" s="87" t="n">
        <v>1329</v>
      </c>
      <c r="J1714" s="87" t="n">
        <v>1216</v>
      </c>
      <c r="K1714" s="87" t="n">
        <v>40</v>
      </c>
      <c r="L1714" s="87" t="n">
        <v>15</v>
      </c>
      <c r="M1714" s="87" t="n">
        <v>122</v>
      </c>
      <c r="N1714" s="87" t="n">
        <v>26</v>
      </c>
      <c r="O1714" s="87" t="n">
        <v>318</v>
      </c>
      <c r="P1714" s="87" t="n">
        <v>250</v>
      </c>
      <c r="Q1714" s="87" t="n">
        <v>453</v>
      </c>
      <c r="R1714" s="87" t="n">
        <v>148</v>
      </c>
      <c r="S1714" s="87" t="n">
        <v>504</v>
      </c>
      <c r="T1714" s="87" t="n">
        <v>169</v>
      </c>
      <c r="U1714" s="79" t="n">
        <v>82</v>
      </c>
      <c r="V1714" s="79"/>
      <c r="W1714" s="79" t="n">
        <v>31</v>
      </c>
      <c r="X1714" s="79" t="n">
        <v>9</v>
      </c>
      <c r="Y1714" s="79" t="n">
        <v>41</v>
      </c>
      <c r="Z1714" s="79" t="n">
        <v>259</v>
      </c>
      <c r="AA1714" s="79" t="n">
        <f aca="false">SUM(C1714:Z1714)</f>
        <v>23863</v>
      </c>
      <c r="AB1714" s="79"/>
      <c r="AC1714" s="79"/>
    </row>
    <row r="1715" customFormat="false" ht="15" hidden="false" customHeight="false" outlineLevel="0" collapsed="false">
      <c r="A1715" s="83" t="n">
        <v>44125</v>
      </c>
      <c r="B1715" s="79"/>
      <c r="C1715" s="79" t="n">
        <v>4349</v>
      </c>
      <c r="D1715" s="79" t="n">
        <v>5134</v>
      </c>
      <c r="E1715" s="79" t="n">
        <v>4320</v>
      </c>
      <c r="F1715" s="87" t="n">
        <v>498</v>
      </c>
      <c r="G1715" s="87" t="n">
        <v>64</v>
      </c>
      <c r="H1715" s="87" t="n">
        <v>44</v>
      </c>
      <c r="I1715" s="87" t="n">
        <v>637</v>
      </c>
      <c r="J1715" s="87" t="n">
        <v>514</v>
      </c>
      <c r="K1715" s="87" t="n">
        <v>15</v>
      </c>
      <c r="L1715" s="87" t="n">
        <v>25</v>
      </c>
      <c r="M1715" s="87" t="n">
        <v>110</v>
      </c>
      <c r="N1715" s="87" t="n">
        <v>49</v>
      </c>
      <c r="O1715" s="87" t="n">
        <v>244</v>
      </c>
      <c r="P1715" s="87" t="n">
        <v>235</v>
      </c>
      <c r="Q1715" s="87" t="n">
        <v>751</v>
      </c>
      <c r="R1715" s="87" t="n">
        <v>223</v>
      </c>
      <c r="S1715" s="87" t="n">
        <v>331</v>
      </c>
      <c r="T1715" s="87" t="n">
        <v>223</v>
      </c>
      <c r="U1715" s="79" t="n">
        <v>108</v>
      </c>
      <c r="V1715" s="79"/>
      <c r="W1715" s="79" t="n">
        <v>29</v>
      </c>
      <c r="X1715" s="79" t="n">
        <v>9</v>
      </c>
      <c r="Y1715" s="79" t="n">
        <v>3</v>
      </c>
      <c r="Z1715" s="79" t="n">
        <v>208</v>
      </c>
      <c r="AA1715" s="79" t="n">
        <f aca="false">SUM(C1715:Z1715)</f>
        <v>18123</v>
      </c>
      <c r="AB1715" s="79"/>
      <c r="AC1715" s="79"/>
    </row>
    <row r="1716" customFormat="false" ht="15" hidden="false" customHeight="false" outlineLevel="0" collapsed="false">
      <c r="A1716" s="83" t="n">
        <v>44126</v>
      </c>
      <c r="B1716" s="79"/>
      <c r="C1716" s="79" t="n">
        <v>1338</v>
      </c>
      <c r="D1716" s="79" t="n">
        <v>3442</v>
      </c>
      <c r="E1716" s="79" t="n">
        <v>6987</v>
      </c>
      <c r="F1716" s="87" t="n">
        <v>285</v>
      </c>
      <c r="G1716" s="87" t="n">
        <v>107</v>
      </c>
      <c r="H1716" s="87" t="n">
        <v>46</v>
      </c>
      <c r="I1716" s="87" t="n">
        <v>1015</v>
      </c>
      <c r="J1716" s="87" t="n">
        <v>775</v>
      </c>
      <c r="K1716" s="87" t="n">
        <v>121</v>
      </c>
      <c r="L1716" s="87" t="n">
        <v>32</v>
      </c>
      <c r="M1716" s="87" t="n">
        <v>108</v>
      </c>
      <c r="N1716" s="87" t="n">
        <v>42</v>
      </c>
      <c r="O1716" s="87" t="n">
        <v>239</v>
      </c>
      <c r="P1716" s="87" t="n">
        <v>7</v>
      </c>
      <c r="Q1716" s="87" t="n">
        <v>524</v>
      </c>
      <c r="R1716" s="87" t="n">
        <v>116</v>
      </c>
      <c r="S1716" s="87" t="n">
        <v>171</v>
      </c>
      <c r="T1716" s="87" t="n">
        <v>28</v>
      </c>
      <c r="U1716" s="79" t="n">
        <v>127</v>
      </c>
      <c r="V1716" s="79"/>
      <c r="W1716" s="79" t="n">
        <v>21</v>
      </c>
      <c r="X1716" s="79" t="n">
        <v>6</v>
      </c>
      <c r="Y1716" s="79" t="n">
        <v>6</v>
      </c>
      <c r="Z1716" s="79" t="n">
        <v>113</v>
      </c>
      <c r="AA1716" s="79" t="n">
        <f aca="false">SUM(C1716:Z1716)</f>
        <v>15656</v>
      </c>
      <c r="AB1716" s="79"/>
      <c r="AC1716" s="79"/>
    </row>
    <row r="1717" customFormat="false" ht="15" hidden="false" customHeight="false" outlineLevel="0" collapsed="false">
      <c r="A1717" s="83" t="n">
        <v>44127</v>
      </c>
      <c r="B1717" s="79"/>
      <c r="C1717" s="79" t="n">
        <v>2839</v>
      </c>
      <c r="D1717" s="79" t="n">
        <v>4428</v>
      </c>
      <c r="E1717" s="79" t="n">
        <v>2461</v>
      </c>
      <c r="F1717" s="87" t="n">
        <v>27</v>
      </c>
      <c r="G1717" s="87" t="n">
        <v>100</v>
      </c>
      <c r="H1717" s="87" t="n">
        <v>62</v>
      </c>
      <c r="I1717" s="87" t="n">
        <v>1116</v>
      </c>
      <c r="J1717" s="87" t="n">
        <v>227</v>
      </c>
      <c r="K1717" s="87" t="n">
        <v>57</v>
      </c>
      <c r="L1717" s="87" t="n">
        <v>13</v>
      </c>
      <c r="M1717" s="87" t="n">
        <v>94</v>
      </c>
      <c r="N1717" s="87" t="n">
        <v>83</v>
      </c>
      <c r="O1717" s="87" t="n">
        <v>675</v>
      </c>
      <c r="P1717" s="87" t="n">
        <v>0</v>
      </c>
      <c r="Q1717" s="87" t="n">
        <v>698</v>
      </c>
      <c r="R1717" s="87" t="n">
        <v>208</v>
      </c>
      <c r="S1717" s="87" t="n">
        <v>354</v>
      </c>
      <c r="T1717" s="87" t="n">
        <v>0</v>
      </c>
      <c r="U1717" s="79" t="n">
        <v>50</v>
      </c>
      <c r="V1717" s="79"/>
      <c r="W1717" s="79" t="n">
        <v>103</v>
      </c>
      <c r="X1717" s="79" t="n">
        <v>403</v>
      </c>
      <c r="Y1717" s="79" t="n">
        <v>0</v>
      </c>
      <c r="Z1717" s="79" t="n">
        <v>109</v>
      </c>
      <c r="AA1717" s="79" t="n">
        <f aca="false">SUM(C1717:Z1717)</f>
        <v>14107</v>
      </c>
      <c r="AB1717" s="79"/>
      <c r="AC1717" s="79"/>
    </row>
    <row r="1718" customFormat="false" ht="15" hidden="false" customHeight="false" outlineLevel="0" collapsed="false">
      <c r="A1718" s="83" t="n">
        <v>44128</v>
      </c>
      <c r="B1718" s="79"/>
      <c r="C1718" s="79" t="n">
        <v>5366</v>
      </c>
      <c r="D1718" s="79" t="n">
        <v>3161</v>
      </c>
      <c r="E1718" s="79" t="n">
        <v>4117</v>
      </c>
      <c r="F1718" s="87" t="n">
        <v>275</v>
      </c>
      <c r="G1718" s="87" t="n">
        <v>83</v>
      </c>
      <c r="H1718" s="87" t="n">
        <v>46</v>
      </c>
      <c r="I1718" s="87" t="n">
        <v>1897</v>
      </c>
      <c r="J1718" s="87" t="n">
        <v>3647</v>
      </c>
      <c r="K1718" s="87" t="n">
        <v>64</v>
      </c>
      <c r="L1718" s="87" t="n">
        <v>18</v>
      </c>
      <c r="M1718" s="87" t="n">
        <v>181</v>
      </c>
      <c r="N1718" s="87" t="n">
        <v>35</v>
      </c>
      <c r="O1718" s="87" t="n">
        <v>190</v>
      </c>
      <c r="P1718" s="87" t="n">
        <v>64</v>
      </c>
      <c r="Q1718" s="87" t="n">
        <v>442</v>
      </c>
      <c r="R1718" s="87" t="n">
        <v>221</v>
      </c>
      <c r="S1718" s="87" t="n">
        <v>448</v>
      </c>
      <c r="T1718" s="87" t="n">
        <v>49</v>
      </c>
      <c r="U1718" s="79" t="n">
        <v>303</v>
      </c>
      <c r="V1718" s="79"/>
      <c r="W1718" s="79" t="n">
        <v>71</v>
      </c>
      <c r="X1718" s="79" t="n">
        <v>16</v>
      </c>
      <c r="Y1718" s="79" t="n">
        <v>1</v>
      </c>
      <c r="Z1718" s="79" t="n">
        <v>87</v>
      </c>
      <c r="AA1718" s="79" t="n">
        <f aca="false">SUM(C1718:Z1718)</f>
        <v>20782</v>
      </c>
      <c r="AB1718" s="79"/>
      <c r="AC1718" s="79"/>
    </row>
    <row r="1719" customFormat="false" ht="15" hidden="false" customHeight="false" outlineLevel="0" collapsed="false">
      <c r="A1719" s="83" t="n">
        <v>44129</v>
      </c>
      <c r="B1719" s="79"/>
      <c r="C1719" s="79" t="n">
        <v>6986</v>
      </c>
      <c r="D1719" s="79" t="n">
        <v>4494</v>
      </c>
      <c r="E1719" s="79" t="n">
        <v>7513</v>
      </c>
      <c r="F1719" s="87" t="n">
        <v>391</v>
      </c>
      <c r="G1719" s="87" t="n">
        <v>129</v>
      </c>
      <c r="H1719" s="87" t="n">
        <v>28</v>
      </c>
      <c r="I1719" s="87" t="n">
        <v>979</v>
      </c>
      <c r="J1719" s="87" t="n">
        <v>1492</v>
      </c>
      <c r="K1719" s="87" t="n">
        <v>63</v>
      </c>
      <c r="L1719" s="87" t="n">
        <v>145</v>
      </c>
      <c r="M1719" s="87" t="n">
        <v>133</v>
      </c>
      <c r="N1719" s="87" t="n">
        <v>17</v>
      </c>
      <c r="O1719" s="87" t="n">
        <v>105</v>
      </c>
      <c r="P1719" s="87" t="n">
        <v>88</v>
      </c>
      <c r="Q1719" s="87" t="n">
        <v>339</v>
      </c>
      <c r="R1719" s="87" t="n">
        <v>66</v>
      </c>
      <c r="S1719" s="87" t="n">
        <v>654</v>
      </c>
      <c r="T1719" s="87" t="n">
        <v>81</v>
      </c>
      <c r="U1719" s="79" t="n">
        <v>137</v>
      </c>
      <c r="V1719" s="79"/>
      <c r="W1719" s="79" t="n">
        <v>22</v>
      </c>
      <c r="X1719" s="79" t="n">
        <v>16</v>
      </c>
      <c r="Y1719" s="79" t="n">
        <v>4</v>
      </c>
      <c r="Z1719" s="79" t="n">
        <v>197</v>
      </c>
      <c r="AA1719" s="79" t="n">
        <f aca="false">SUM(C1719:Z1719)</f>
        <v>24079</v>
      </c>
      <c r="AB1719" s="79"/>
      <c r="AC1719" s="79"/>
    </row>
    <row r="1720" customFormat="false" ht="15" hidden="false" customHeight="false" outlineLevel="0" collapsed="false">
      <c r="A1720" s="83" t="n">
        <v>44130</v>
      </c>
      <c r="B1720" s="79"/>
      <c r="C1720" s="0" t="n">
        <v>3605</v>
      </c>
      <c r="D1720" s="0" t="n">
        <v>3584</v>
      </c>
      <c r="E1720" s="0" t="n">
        <v>7058</v>
      </c>
      <c r="F1720" s="87" t="n">
        <v>26</v>
      </c>
      <c r="G1720" s="87" t="n">
        <v>134</v>
      </c>
      <c r="H1720" s="87" t="n">
        <v>115</v>
      </c>
      <c r="I1720" s="87" t="n">
        <v>440</v>
      </c>
      <c r="J1720" s="87" t="n">
        <v>1493</v>
      </c>
      <c r="K1720" s="87" t="n">
        <v>54</v>
      </c>
      <c r="L1720" s="87" t="n">
        <v>38</v>
      </c>
      <c r="M1720" s="87" t="n">
        <v>133</v>
      </c>
      <c r="N1720" s="87" t="n">
        <v>40</v>
      </c>
      <c r="O1720" s="87" t="n">
        <v>467</v>
      </c>
      <c r="P1720" s="87" t="n">
        <v>74</v>
      </c>
      <c r="Q1720" s="87" t="n">
        <v>537</v>
      </c>
      <c r="R1720" s="87" t="n">
        <v>497</v>
      </c>
      <c r="S1720" s="87" t="n">
        <v>442</v>
      </c>
      <c r="T1720" s="87" t="n">
        <v>72</v>
      </c>
      <c r="U1720" s="79" t="n">
        <v>43</v>
      </c>
      <c r="V1720" s="79"/>
      <c r="W1720" s="79" t="n">
        <v>30</v>
      </c>
      <c r="X1720" s="79" t="n">
        <v>10</v>
      </c>
      <c r="Y1720" s="79" t="n">
        <v>0</v>
      </c>
      <c r="Z1720" s="79" t="n">
        <v>71</v>
      </c>
      <c r="AA1720" s="79" t="n">
        <f aca="false">SUM(C1720:Z1720)</f>
        <v>18963</v>
      </c>
      <c r="AB1720" s="79"/>
      <c r="AC1720" s="79"/>
    </row>
    <row r="1721" customFormat="false" ht="15" hidden="false" customHeight="false" outlineLevel="0" collapsed="false">
      <c r="A1721" s="83" t="n">
        <v>44131</v>
      </c>
      <c r="B1721" s="79"/>
      <c r="C1721" s="79" t="n">
        <v>3518</v>
      </c>
      <c r="D1721" s="79" t="n">
        <v>3604</v>
      </c>
      <c r="E1721" s="79" t="n">
        <v>5701</v>
      </c>
      <c r="F1721" s="87" t="n">
        <v>52</v>
      </c>
      <c r="G1721" s="87" t="n">
        <v>157</v>
      </c>
      <c r="H1721" s="87" t="n">
        <v>65</v>
      </c>
      <c r="I1721" s="87" t="n">
        <v>442</v>
      </c>
      <c r="J1721" s="87" t="n">
        <v>415</v>
      </c>
      <c r="K1721" s="87" t="n">
        <v>71</v>
      </c>
      <c r="L1721" s="87" t="n">
        <v>20</v>
      </c>
      <c r="M1721" s="87" t="n">
        <v>261</v>
      </c>
      <c r="N1721" s="87" t="n">
        <v>35</v>
      </c>
      <c r="O1721" s="87" t="n">
        <v>150</v>
      </c>
      <c r="P1721" s="87" t="n">
        <v>303</v>
      </c>
      <c r="Q1721" s="87" t="n">
        <v>457</v>
      </c>
      <c r="R1721" s="87" t="n">
        <v>25</v>
      </c>
      <c r="S1721" s="87" t="n">
        <v>59</v>
      </c>
      <c r="T1721" s="87" t="n">
        <v>58</v>
      </c>
      <c r="U1721" s="79" t="n">
        <v>59</v>
      </c>
      <c r="V1721" s="79"/>
      <c r="W1721" s="79" t="n">
        <v>10</v>
      </c>
      <c r="X1721" s="79" t="n">
        <v>45</v>
      </c>
      <c r="Y1721" s="79" t="n">
        <v>11</v>
      </c>
      <c r="Z1721" s="79" t="n">
        <v>47</v>
      </c>
      <c r="AA1721" s="79" t="n">
        <f aca="false">SUM(C1721:Z1721)</f>
        <v>15565</v>
      </c>
      <c r="AB1721" s="79"/>
      <c r="AC1721" s="79"/>
    </row>
    <row r="1722" customFormat="false" ht="15" hidden="false" customHeight="false" outlineLevel="0" collapsed="false">
      <c r="A1722" s="83" t="n">
        <v>44132</v>
      </c>
      <c r="B1722" s="79"/>
      <c r="C1722" s="79" t="n">
        <v>4737</v>
      </c>
      <c r="D1722" s="79" t="n">
        <v>5634</v>
      </c>
      <c r="E1722" s="79" t="n">
        <v>5094</v>
      </c>
      <c r="F1722" s="87" t="n">
        <v>135</v>
      </c>
      <c r="G1722" s="87" t="n">
        <v>122</v>
      </c>
      <c r="H1722" s="87" t="n">
        <v>55</v>
      </c>
      <c r="I1722" s="87" t="n">
        <v>1784</v>
      </c>
      <c r="J1722" s="87" t="n">
        <v>1547</v>
      </c>
      <c r="K1722" s="87" t="n">
        <v>56</v>
      </c>
      <c r="L1722" s="87" t="n">
        <v>35</v>
      </c>
      <c r="M1722" s="87" t="n">
        <v>44</v>
      </c>
      <c r="N1722" s="87" t="n">
        <v>50</v>
      </c>
      <c r="O1722" s="87" t="n">
        <v>69</v>
      </c>
      <c r="P1722" s="87" t="n">
        <v>56</v>
      </c>
      <c r="Q1722" s="87" t="n">
        <v>1456</v>
      </c>
      <c r="R1722" s="87" t="n">
        <v>37</v>
      </c>
      <c r="S1722" s="87" t="n">
        <v>884</v>
      </c>
      <c r="T1722" s="87" t="n">
        <v>57</v>
      </c>
      <c r="U1722" s="79" t="n">
        <v>295</v>
      </c>
      <c r="V1722" s="79"/>
      <c r="W1722" s="79" t="n">
        <v>134</v>
      </c>
      <c r="X1722" s="79" t="n">
        <v>31</v>
      </c>
      <c r="Y1722" s="79" t="n">
        <v>0</v>
      </c>
      <c r="Z1722" s="79" t="n">
        <v>75</v>
      </c>
      <c r="AA1722" s="79" t="n">
        <f aca="false">SUM(C1722:Z1722)</f>
        <v>22387</v>
      </c>
      <c r="AB1722" s="79"/>
      <c r="AC1722" s="79"/>
    </row>
    <row r="1723" customFormat="false" ht="15" hidden="false" customHeight="false" outlineLevel="0" collapsed="false">
      <c r="A1723" s="83" t="n">
        <v>44133</v>
      </c>
      <c r="B1723" s="79"/>
      <c r="C1723" s="79" t="n">
        <v>2002</v>
      </c>
      <c r="D1723" s="79" t="n">
        <v>4443</v>
      </c>
      <c r="E1723" s="79" t="n">
        <v>3922</v>
      </c>
      <c r="F1723" s="87" t="n">
        <v>1006</v>
      </c>
      <c r="G1723" s="87" t="n">
        <v>37</v>
      </c>
      <c r="H1723" s="87" t="n">
        <v>45</v>
      </c>
      <c r="I1723" s="87" t="n">
        <v>1321</v>
      </c>
      <c r="J1723" s="87" t="n">
        <v>921</v>
      </c>
      <c r="K1723" s="87" t="n">
        <v>53</v>
      </c>
      <c r="L1723" s="87" t="n">
        <v>90</v>
      </c>
      <c r="M1723" s="87" t="n">
        <v>127</v>
      </c>
      <c r="N1723" s="87" t="n">
        <v>40</v>
      </c>
      <c r="O1723" s="87" t="n">
        <v>126</v>
      </c>
      <c r="P1723" s="87" t="n">
        <v>133</v>
      </c>
      <c r="Q1723" s="87" t="n">
        <v>453</v>
      </c>
      <c r="R1723" s="87" t="n">
        <v>304</v>
      </c>
      <c r="S1723" s="87" t="n">
        <v>620</v>
      </c>
      <c r="T1723" s="87" t="n">
        <v>223</v>
      </c>
      <c r="U1723" s="79" t="n">
        <v>359</v>
      </c>
      <c r="V1723" s="79"/>
      <c r="W1723" s="79" t="n">
        <v>2</v>
      </c>
      <c r="X1723" s="79" t="n">
        <v>27</v>
      </c>
      <c r="Y1723" s="79" t="n">
        <v>8</v>
      </c>
      <c r="Z1723" s="79" t="n">
        <v>30</v>
      </c>
      <c r="AA1723" s="79" t="n">
        <f aca="false">SUM(C1723:Z1723)</f>
        <v>16292</v>
      </c>
      <c r="AB1723" s="79"/>
      <c r="AC1723" s="79"/>
    </row>
    <row r="1724" customFormat="false" ht="15" hidden="false" customHeight="false" outlineLevel="0" collapsed="false">
      <c r="A1724" s="83" t="n">
        <v>44134</v>
      </c>
      <c r="B1724" s="79"/>
      <c r="C1724" s="79" t="n">
        <v>2546</v>
      </c>
      <c r="D1724" s="79" t="n">
        <v>3461</v>
      </c>
      <c r="E1724" s="79" t="n">
        <v>5217</v>
      </c>
      <c r="F1724" s="87" t="n">
        <v>62</v>
      </c>
      <c r="G1724" s="87" t="n">
        <v>39</v>
      </c>
      <c r="H1724" s="87" t="n">
        <v>27</v>
      </c>
      <c r="I1724" s="87" t="n">
        <v>411</v>
      </c>
      <c r="J1724" s="87" t="n">
        <v>4064</v>
      </c>
      <c r="K1724" s="87" t="n">
        <v>102</v>
      </c>
      <c r="L1724" s="87" t="n">
        <v>33</v>
      </c>
      <c r="M1724" s="87" t="n">
        <v>424</v>
      </c>
      <c r="N1724" s="87" t="n">
        <v>54</v>
      </c>
      <c r="O1724" s="87" t="n">
        <v>292</v>
      </c>
      <c r="P1724" s="87" t="n">
        <v>9</v>
      </c>
      <c r="Q1724" s="87" t="n">
        <v>148</v>
      </c>
      <c r="R1724" s="87" t="n">
        <v>45</v>
      </c>
      <c r="S1724" s="87" t="n">
        <v>57</v>
      </c>
      <c r="T1724" s="87" t="n">
        <v>117</v>
      </c>
      <c r="U1724" s="79" t="n">
        <v>88</v>
      </c>
      <c r="V1724" s="79"/>
      <c r="W1724" s="79" t="n">
        <v>47</v>
      </c>
      <c r="X1724" s="79" t="n">
        <v>59</v>
      </c>
      <c r="Y1724" s="79" t="n">
        <v>0</v>
      </c>
      <c r="Z1724" s="79" t="n">
        <v>61</v>
      </c>
      <c r="AA1724" s="79" t="n">
        <f aca="false">SUM(C1724:Z1724)</f>
        <v>17363</v>
      </c>
      <c r="AB1724" s="79"/>
      <c r="AC1724" s="79"/>
    </row>
    <row r="1725" customFormat="false" ht="15" hidden="false" customHeight="false" outlineLevel="0" collapsed="false">
      <c r="A1725" s="83" t="n">
        <v>44135</v>
      </c>
      <c r="B1725" s="79"/>
      <c r="C1725" s="79" t="n">
        <v>1939</v>
      </c>
      <c r="D1725" s="79" t="n">
        <v>3256</v>
      </c>
      <c r="E1725" s="79" t="n">
        <v>4751</v>
      </c>
      <c r="F1725" s="87" t="n">
        <v>532</v>
      </c>
      <c r="G1725" s="87" t="n">
        <v>70</v>
      </c>
      <c r="H1725" s="87" t="n">
        <v>22</v>
      </c>
      <c r="I1725" s="87" t="n">
        <v>1071</v>
      </c>
      <c r="J1725" s="87" t="n">
        <v>2342</v>
      </c>
      <c r="K1725" s="87" t="n">
        <v>63</v>
      </c>
      <c r="L1725" s="87" t="n">
        <v>18</v>
      </c>
      <c r="M1725" s="87" t="n">
        <v>289</v>
      </c>
      <c r="N1725" s="87" t="n">
        <v>78</v>
      </c>
      <c r="O1725" s="87" t="n">
        <v>193</v>
      </c>
      <c r="P1725" s="87" t="n">
        <v>49</v>
      </c>
      <c r="Q1725" s="87" t="n">
        <v>940</v>
      </c>
      <c r="R1725" s="87" t="n">
        <v>47</v>
      </c>
      <c r="S1725" s="87" t="n">
        <v>247</v>
      </c>
      <c r="T1725" s="87" t="n">
        <v>122</v>
      </c>
      <c r="U1725" s="79" t="n">
        <v>65</v>
      </c>
      <c r="V1725" s="79"/>
      <c r="W1725" s="79" t="n">
        <v>24</v>
      </c>
      <c r="X1725" s="79" t="n">
        <v>24</v>
      </c>
      <c r="Y1725" s="79" t="n">
        <v>12</v>
      </c>
      <c r="Z1725" s="79" t="n">
        <v>64</v>
      </c>
      <c r="AA1725" s="79" t="n">
        <f aca="false">SUM(C1725:Z1725)</f>
        <v>16218</v>
      </c>
      <c r="AB1725" s="79"/>
      <c r="AC1725" s="79"/>
    </row>
    <row r="1726" customFormat="false" ht="15" hidden="false" customHeight="false" outlineLevel="0" collapsed="false">
      <c r="A1726" s="83" t="n">
        <v>44136</v>
      </c>
      <c r="B1726" s="79"/>
      <c r="C1726" s="79" t="n">
        <v>2076</v>
      </c>
      <c r="D1726" s="79" t="n">
        <v>4764</v>
      </c>
      <c r="E1726" s="79" t="n">
        <v>8516</v>
      </c>
      <c r="F1726" s="87" t="n">
        <v>54</v>
      </c>
      <c r="G1726" s="87" t="n">
        <v>24</v>
      </c>
      <c r="H1726" s="87" t="n">
        <v>48</v>
      </c>
      <c r="I1726" s="87" t="n">
        <v>951</v>
      </c>
      <c r="J1726" s="87" t="n">
        <v>1426</v>
      </c>
      <c r="K1726" s="87" t="n">
        <v>39</v>
      </c>
      <c r="L1726" s="87" t="n">
        <v>26</v>
      </c>
      <c r="M1726" s="87" t="n">
        <v>264</v>
      </c>
      <c r="N1726" s="87" t="n">
        <v>6</v>
      </c>
      <c r="O1726" s="87" t="n">
        <v>26</v>
      </c>
      <c r="P1726" s="87" t="n">
        <v>6</v>
      </c>
      <c r="Q1726" s="87" t="n">
        <v>208</v>
      </c>
      <c r="R1726" s="87" t="n">
        <v>113</v>
      </c>
      <c r="S1726" s="87" t="n">
        <v>475</v>
      </c>
      <c r="T1726" s="87" t="n">
        <v>343</v>
      </c>
      <c r="U1726" s="79" t="n">
        <v>138</v>
      </c>
      <c r="V1726" s="79"/>
      <c r="W1726" s="79" t="n">
        <v>13</v>
      </c>
      <c r="X1726" s="79" t="n">
        <v>41</v>
      </c>
      <c r="Y1726" s="79" t="n">
        <v>0</v>
      </c>
      <c r="Z1726" s="79" t="n">
        <v>46</v>
      </c>
      <c r="AA1726" s="79" t="n">
        <f aca="false">SUM(C1726:Z1726)</f>
        <v>19603</v>
      </c>
      <c r="AB1726" s="79"/>
      <c r="AC1726" s="79"/>
    </row>
    <row r="1727" customFormat="false" ht="15" hidden="false" customHeight="false" outlineLevel="0" collapsed="false">
      <c r="A1727" s="83" t="n">
        <v>44137</v>
      </c>
      <c r="B1727" s="79"/>
      <c r="C1727" s="79" t="n">
        <v>3542</v>
      </c>
      <c r="D1727" s="79" t="n">
        <v>5752</v>
      </c>
      <c r="E1727" s="79" t="n">
        <v>8272</v>
      </c>
      <c r="F1727" s="87" t="n">
        <v>578</v>
      </c>
      <c r="G1727" s="87" t="n">
        <v>118</v>
      </c>
      <c r="H1727" s="87" t="n">
        <v>46</v>
      </c>
      <c r="I1727" s="87" t="n">
        <v>2642</v>
      </c>
      <c r="J1727" s="87" t="n">
        <v>2087</v>
      </c>
      <c r="K1727" s="87" t="n">
        <v>47</v>
      </c>
      <c r="L1727" s="87" t="n">
        <v>37</v>
      </c>
      <c r="M1727" s="87" t="n">
        <v>448</v>
      </c>
      <c r="N1727" s="87" t="n">
        <v>96</v>
      </c>
      <c r="O1727" s="87" t="n">
        <v>455</v>
      </c>
      <c r="P1727" s="87" t="n">
        <v>38</v>
      </c>
      <c r="Q1727" s="87" t="n">
        <v>700</v>
      </c>
      <c r="R1727" s="87" t="n">
        <v>317</v>
      </c>
      <c r="S1727" s="87" t="n">
        <v>111</v>
      </c>
      <c r="T1727" s="87" t="n">
        <v>354</v>
      </c>
      <c r="U1727" s="79" t="n">
        <v>151</v>
      </c>
      <c r="V1727" s="79"/>
      <c r="W1727" s="79" t="n">
        <v>4</v>
      </c>
      <c r="X1727" s="79" t="n">
        <v>67</v>
      </c>
      <c r="Y1727" s="79" t="n">
        <v>136</v>
      </c>
      <c r="Z1727" s="79" t="n">
        <v>201</v>
      </c>
      <c r="AA1727" s="79" t="n">
        <f aca="false">SUM(C1727:Z1727)</f>
        <v>26199</v>
      </c>
      <c r="AB1727" s="79"/>
      <c r="AC1727" s="79"/>
    </row>
    <row r="1728" customFormat="false" ht="15" hidden="false" customHeight="false" outlineLevel="0" collapsed="false">
      <c r="A1728" s="83" t="n">
        <v>44138</v>
      </c>
      <c r="B1728" s="79"/>
      <c r="C1728" s="79" t="n">
        <v>5978</v>
      </c>
      <c r="D1728" s="79" t="n">
        <v>7199</v>
      </c>
      <c r="E1728" s="79" t="n">
        <v>14348</v>
      </c>
      <c r="F1728" s="87" t="n">
        <v>211</v>
      </c>
      <c r="G1728" s="87" t="n">
        <v>67</v>
      </c>
      <c r="H1728" s="87" t="n">
        <v>65</v>
      </c>
      <c r="I1728" s="87" t="n">
        <v>4247</v>
      </c>
      <c r="J1728" s="87" t="n">
        <v>317</v>
      </c>
      <c r="K1728" s="87" t="n">
        <v>75</v>
      </c>
      <c r="L1728" s="87" t="n">
        <v>48</v>
      </c>
      <c r="M1728" s="87" t="n">
        <v>127</v>
      </c>
      <c r="N1728" s="87" t="n">
        <v>17</v>
      </c>
      <c r="O1728" s="87" t="n">
        <v>107</v>
      </c>
      <c r="P1728" s="87" t="n">
        <v>208</v>
      </c>
      <c r="Q1728" s="87" t="n">
        <v>199</v>
      </c>
      <c r="R1728" s="87" t="n">
        <v>57</v>
      </c>
      <c r="S1728" s="87" t="n">
        <v>265</v>
      </c>
      <c r="T1728" s="87" t="n">
        <v>561</v>
      </c>
      <c r="U1728" s="79" t="n">
        <v>330</v>
      </c>
      <c r="V1728" s="79"/>
      <c r="W1728" s="79" t="n">
        <v>146</v>
      </c>
      <c r="X1728" s="79" t="n">
        <v>34</v>
      </c>
      <c r="Y1728" s="79" t="n">
        <v>11</v>
      </c>
      <c r="Z1728" s="79" t="n">
        <v>123</v>
      </c>
      <c r="AA1728" s="79" t="n">
        <f aca="false">SUM(C1728:Z1728)</f>
        <v>34740</v>
      </c>
      <c r="AB1728" s="79"/>
      <c r="AC1728" s="79"/>
    </row>
    <row r="1729" customFormat="false" ht="15" hidden="false" customHeight="false" outlineLevel="0" collapsed="false">
      <c r="A1729" s="83" t="n">
        <v>44139</v>
      </c>
      <c r="B1729" s="79"/>
      <c r="C1729" s="79" t="n">
        <v>1817</v>
      </c>
      <c r="D1729" s="79" t="n">
        <v>5789</v>
      </c>
      <c r="E1729" s="79" t="n">
        <v>7792</v>
      </c>
      <c r="F1729" s="87" t="n">
        <v>300</v>
      </c>
      <c r="G1729" s="87" t="n">
        <v>53</v>
      </c>
      <c r="H1729" s="87" t="n">
        <v>52</v>
      </c>
      <c r="I1729" s="87" t="n">
        <v>739</v>
      </c>
      <c r="J1729" s="87" t="n">
        <v>1311</v>
      </c>
      <c r="K1729" s="87" t="n">
        <v>35</v>
      </c>
      <c r="L1729" s="87" t="n">
        <v>23</v>
      </c>
      <c r="M1729" s="87" t="n">
        <v>325</v>
      </c>
      <c r="N1729" s="87" t="n">
        <v>13</v>
      </c>
      <c r="O1729" s="87" t="n">
        <v>28</v>
      </c>
      <c r="P1729" s="87" t="n">
        <v>25</v>
      </c>
      <c r="Q1729" s="87" t="n">
        <v>450</v>
      </c>
      <c r="R1729" s="87" t="n">
        <v>29</v>
      </c>
      <c r="S1729" s="87" t="n">
        <v>155</v>
      </c>
      <c r="T1729" s="87" t="n">
        <v>43</v>
      </c>
      <c r="U1729" s="79" t="n">
        <v>161</v>
      </c>
      <c r="V1729" s="79"/>
      <c r="W1729" s="79" t="n">
        <v>35</v>
      </c>
      <c r="X1729" s="79" t="n">
        <v>16</v>
      </c>
      <c r="Y1729" s="79" t="n">
        <v>7</v>
      </c>
      <c r="Z1729" s="79" t="n">
        <v>53</v>
      </c>
      <c r="AA1729" s="79" t="n">
        <f aca="false">SUM(C1729:Z1729)</f>
        <v>19251</v>
      </c>
      <c r="AB1729" s="79"/>
      <c r="AC1729" s="79"/>
    </row>
    <row r="1730" customFormat="false" ht="15" hidden="false" customHeight="false" outlineLevel="0" collapsed="false">
      <c r="A1730" s="83" t="n">
        <v>44140</v>
      </c>
      <c r="B1730" s="79"/>
      <c r="C1730" s="79" t="n">
        <v>2246</v>
      </c>
      <c r="D1730" s="79" t="n">
        <v>4543</v>
      </c>
      <c r="E1730" s="79" t="n">
        <v>9298</v>
      </c>
      <c r="F1730" s="87" t="n">
        <v>44</v>
      </c>
      <c r="G1730" s="87" t="n">
        <v>64</v>
      </c>
      <c r="H1730" s="79" t="n">
        <v>62</v>
      </c>
      <c r="I1730" s="87" t="n">
        <v>4645</v>
      </c>
      <c r="J1730" s="87" t="n">
        <v>1099</v>
      </c>
      <c r="K1730" s="87" t="n">
        <v>75</v>
      </c>
      <c r="L1730" s="87" t="n">
        <v>31</v>
      </c>
      <c r="M1730" s="87" t="n">
        <v>223</v>
      </c>
      <c r="N1730" s="87" t="n">
        <v>26</v>
      </c>
      <c r="O1730" s="87" t="n">
        <v>345</v>
      </c>
      <c r="P1730" s="87" t="n">
        <v>50</v>
      </c>
      <c r="Q1730" s="87" t="n">
        <v>545</v>
      </c>
      <c r="R1730" s="87" t="n">
        <v>55</v>
      </c>
      <c r="S1730" s="87" t="n">
        <v>42</v>
      </c>
      <c r="T1730" s="87" t="n">
        <v>21</v>
      </c>
      <c r="U1730" s="79" t="n">
        <v>287</v>
      </c>
      <c r="V1730" s="79"/>
      <c r="W1730" s="79" t="n">
        <v>39</v>
      </c>
      <c r="X1730" s="79" t="n">
        <v>7</v>
      </c>
      <c r="Y1730" s="79" t="n">
        <v>3</v>
      </c>
      <c r="Z1730" s="79" t="n">
        <v>357</v>
      </c>
      <c r="AA1730" s="79" t="n">
        <f aca="false">SUM(C1730:Z1730)</f>
        <v>24107</v>
      </c>
      <c r="AB1730" s="79"/>
      <c r="AC1730" s="79"/>
    </row>
    <row r="1731" customFormat="false" ht="15" hidden="false" customHeight="false" outlineLevel="0" collapsed="false">
      <c r="A1731" s="83" t="n">
        <v>44141</v>
      </c>
      <c r="B1731" s="79"/>
      <c r="C1731" s="79" t="n">
        <v>3269</v>
      </c>
      <c r="D1731" s="79" t="n">
        <v>3983</v>
      </c>
      <c r="E1731" s="79" t="n">
        <v>6372</v>
      </c>
      <c r="F1731" s="87" t="n">
        <v>880</v>
      </c>
      <c r="G1731" s="87" t="n">
        <v>73</v>
      </c>
      <c r="H1731" s="79" t="n">
        <v>36</v>
      </c>
      <c r="I1731" s="87" t="n">
        <v>6342</v>
      </c>
      <c r="J1731" s="87" t="n">
        <v>1000</v>
      </c>
      <c r="K1731" s="87" t="n">
        <v>60</v>
      </c>
      <c r="L1731" s="87" t="n">
        <v>21</v>
      </c>
      <c r="M1731" s="87" t="n">
        <v>98</v>
      </c>
      <c r="N1731" s="87" t="n">
        <v>43</v>
      </c>
      <c r="O1731" s="87" t="n">
        <v>67</v>
      </c>
      <c r="P1731" s="87" t="n">
        <v>20</v>
      </c>
      <c r="Q1731" s="87" t="n">
        <v>338</v>
      </c>
      <c r="R1731" s="87" t="n">
        <v>23</v>
      </c>
      <c r="S1731" s="87" t="n">
        <v>194</v>
      </c>
      <c r="T1731" s="87" t="n">
        <v>99</v>
      </c>
      <c r="U1731" s="79" t="n">
        <v>26</v>
      </c>
      <c r="V1731" s="79"/>
      <c r="W1731" s="79" t="n">
        <v>36</v>
      </c>
      <c r="X1731" s="79" t="n">
        <v>175</v>
      </c>
      <c r="Y1731" s="79" t="n">
        <v>0</v>
      </c>
      <c r="Z1731" s="79" t="n">
        <v>204</v>
      </c>
      <c r="AA1731" s="79" t="n">
        <f aca="false">SUM(C1731:Z1731)</f>
        <v>23359</v>
      </c>
      <c r="AB1731" s="79"/>
      <c r="AC1731" s="79"/>
    </row>
    <row r="1732" customFormat="false" ht="15" hidden="false" customHeight="false" outlineLevel="0" collapsed="false">
      <c r="A1732" s="83" t="n">
        <v>44142</v>
      </c>
      <c r="B1732" s="79"/>
      <c r="C1732" s="79" t="n">
        <v>3968</v>
      </c>
      <c r="D1732" s="79" t="n">
        <v>4812</v>
      </c>
      <c r="E1732" s="79" t="n">
        <v>6957</v>
      </c>
      <c r="F1732" s="87" t="n">
        <v>532</v>
      </c>
      <c r="G1732" s="87" t="n">
        <v>88</v>
      </c>
      <c r="H1732" s="0" t="n">
        <v>43</v>
      </c>
      <c r="I1732" s="87" t="n">
        <v>2321</v>
      </c>
      <c r="J1732" s="87" t="n">
        <v>763</v>
      </c>
      <c r="K1732" s="87" t="n">
        <v>45</v>
      </c>
      <c r="L1732" s="87" t="n">
        <v>19</v>
      </c>
      <c r="M1732" s="87" t="n">
        <v>65</v>
      </c>
      <c r="N1732" s="87" t="n">
        <v>61</v>
      </c>
      <c r="O1732" s="87" t="n">
        <v>407</v>
      </c>
      <c r="P1732" s="87" t="n">
        <v>14</v>
      </c>
      <c r="Q1732" s="87" t="n">
        <v>294</v>
      </c>
      <c r="R1732" s="87" t="n">
        <v>26</v>
      </c>
      <c r="S1732" s="87" t="n">
        <v>308</v>
      </c>
      <c r="T1732" s="87" t="n">
        <v>41</v>
      </c>
      <c r="U1732" s="79" t="n">
        <v>59</v>
      </c>
      <c r="V1732" s="79"/>
      <c r="W1732" s="79" t="n">
        <v>60</v>
      </c>
      <c r="X1732" s="79" t="n">
        <v>91</v>
      </c>
      <c r="Y1732" s="79" t="n">
        <v>21</v>
      </c>
      <c r="Z1732" s="79" t="n">
        <v>13</v>
      </c>
      <c r="AA1732" s="79" t="n">
        <f aca="false">SUM(C1732:Z1732)</f>
        <v>21008</v>
      </c>
      <c r="AB1732" s="79"/>
      <c r="AC1732" s="79"/>
    </row>
    <row r="1733" customFormat="false" ht="15" hidden="false" customHeight="false" outlineLevel="0" collapsed="false">
      <c r="A1733" s="83" t="n">
        <v>44143</v>
      </c>
      <c r="B1733" s="79"/>
      <c r="C1733" s="79" t="n">
        <v>3460</v>
      </c>
      <c r="D1733" s="79" t="n">
        <v>5815</v>
      </c>
      <c r="E1733" s="79" t="n">
        <v>3945</v>
      </c>
      <c r="F1733" s="87" t="n">
        <v>29</v>
      </c>
      <c r="G1733" s="87" t="n">
        <v>55</v>
      </c>
      <c r="H1733" s="79" t="n">
        <v>57</v>
      </c>
      <c r="I1733" s="87" t="n">
        <v>3050</v>
      </c>
      <c r="J1733" s="87" t="n">
        <v>1972</v>
      </c>
      <c r="K1733" s="87" t="n">
        <v>55</v>
      </c>
      <c r="L1733" s="87" t="n">
        <v>32</v>
      </c>
      <c r="M1733" s="87" t="n">
        <v>110</v>
      </c>
      <c r="N1733" s="87" t="n">
        <v>20</v>
      </c>
      <c r="O1733" s="87" t="n">
        <v>132</v>
      </c>
      <c r="P1733" s="87" t="n">
        <v>101</v>
      </c>
      <c r="Q1733" s="87" t="n">
        <v>584</v>
      </c>
      <c r="R1733" s="87" t="n">
        <v>7</v>
      </c>
      <c r="S1733" s="87" t="n">
        <v>326</v>
      </c>
      <c r="T1733" s="87" t="n">
        <v>15</v>
      </c>
      <c r="U1733" s="79" t="n">
        <v>90</v>
      </c>
      <c r="V1733" s="79"/>
      <c r="W1733" s="79" t="n">
        <v>10</v>
      </c>
      <c r="X1733" s="79" t="n">
        <v>17</v>
      </c>
      <c r="Y1733" s="79" t="n">
        <v>3</v>
      </c>
      <c r="Z1733" s="79" t="n">
        <v>496</v>
      </c>
      <c r="AA1733" s="79" t="n">
        <f aca="false">SUM(C1733:Z1733)</f>
        <v>20381</v>
      </c>
      <c r="AB1733" s="79"/>
      <c r="AC1733" s="79"/>
    </row>
    <row r="1734" customFormat="false" ht="15" hidden="false" customHeight="false" outlineLevel="0" collapsed="false">
      <c r="A1734" s="83" t="n">
        <v>44144</v>
      </c>
      <c r="B1734" s="79"/>
      <c r="C1734" s="79" t="n">
        <v>7557</v>
      </c>
      <c r="D1734" s="79" t="n">
        <v>3712</v>
      </c>
      <c r="E1734" s="79" t="n">
        <v>4697</v>
      </c>
      <c r="F1734" s="87" t="n">
        <v>358</v>
      </c>
      <c r="G1734" s="87" t="n">
        <v>70</v>
      </c>
      <c r="H1734" s="79" t="n">
        <v>76</v>
      </c>
      <c r="I1734" s="87" t="n">
        <v>1854</v>
      </c>
      <c r="J1734" s="87" t="n">
        <v>2647</v>
      </c>
      <c r="K1734" s="87" t="n">
        <v>55</v>
      </c>
      <c r="L1734" s="87" t="n">
        <v>57</v>
      </c>
      <c r="M1734" s="87" t="n">
        <v>61</v>
      </c>
      <c r="N1734" s="87" t="n">
        <v>49</v>
      </c>
      <c r="O1734" s="87" t="n">
        <v>167</v>
      </c>
      <c r="P1734" s="87" t="n">
        <v>15</v>
      </c>
      <c r="Q1734" s="87" t="n">
        <v>604</v>
      </c>
      <c r="R1734" s="87" t="n">
        <v>223</v>
      </c>
      <c r="S1734" s="87" t="n">
        <v>172</v>
      </c>
      <c r="T1734" s="87" t="n">
        <v>57</v>
      </c>
      <c r="U1734" s="79" t="n">
        <v>62</v>
      </c>
      <c r="V1734" s="79"/>
      <c r="W1734" s="79" t="n">
        <v>87</v>
      </c>
      <c r="X1734" s="79" t="n">
        <v>31</v>
      </c>
      <c r="Y1734" s="79" t="n">
        <v>0</v>
      </c>
      <c r="Z1734" s="79" t="n">
        <v>137</v>
      </c>
      <c r="AA1734" s="79" t="n">
        <f aca="false">SUM(C1734:Z1734)</f>
        <v>22748</v>
      </c>
      <c r="AB1734" s="79"/>
      <c r="AC1734" s="79"/>
    </row>
    <row r="1735" customFormat="false" ht="15" hidden="false" customHeight="false" outlineLevel="0" collapsed="false">
      <c r="A1735" s="83" t="n">
        <v>44145</v>
      </c>
      <c r="B1735" s="79"/>
      <c r="C1735" s="79" t="n">
        <v>3234</v>
      </c>
      <c r="D1735" s="79" t="n">
        <v>4214</v>
      </c>
      <c r="E1735" s="79" t="n">
        <v>3634</v>
      </c>
      <c r="F1735" s="87" t="n">
        <v>72</v>
      </c>
      <c r="G1735" s="87" t="n">
        <v>49</v>
      </c>
      <c r="H1735" s="79" t="n">
        <v>34</v>
      </c>
      <c r="I1735" s="87" t="n">
        <v>1648</v>
      </c>
      <c r="J1735" s="87" t="n">
        <v>2552</v>
      </c>
      <c r="K1735" s="87" t="n">
        <v>14</v>
      </c>
      <c r="L1735" s="87" t="n">
        <v>51</v>
      </c>
      <c r="M1735" s="87" t="n">
        <v>580</v>
      </c>
      <c r="N1735" s="87" t="n">
        <v>31</v>
      </c>
      <c r="O1735" s="87" t="n">
        <v>203</v>
      </c>
      <c r="P1735" s="87" t="n">
        <v>6</v>
      </c>
      <c r="Q1735" s="87" t="n">
        <v>137</v>
      </c>
      <c r="R1735" s="87" t="n">
        <v>76</v>
      </c>
      <c r="S1735" s="87" t="n">
        <v>270</v>
      </c>
      <c r="T1735" s="87" t="n">
        <v>70</v>
      </c>
      <c r="U1735" s="79" t="n">
        <v>178</v>
      </c>
      <c r="V1735" s="79"/>
      <c r="W1735" s="79" t="n">
        <v>9</v>
      </c>
      <c r="X1735" s="79" t="n">
        <v>34</v>
      </c>
      <c r="Y1735" s="79" t="n">
        <v>0</v>
      </c>
      <c r="Z1735" s="79" t="n">
        <v>179</v>
      </c>
      <c r="AA1735" s="79" t="n">
        <f aca="false">SUM(C1735:Z1735)</f>
        <v>17275</v>
      </c>
      <c r="AB1735" s="79"/>
      <c r="AC1735" s="79"/>
    </row>
    <row r="1736" customFormat="false" ht="15" hidden="false" customHeight="false" outlineLevel="0" collapsed="false">
      <c r="A1736" s="83" t="n">
        <v>44146</v>
      </c>
      <c r="B1736" s="79"/>
      <c r="C1736" s="79" t="n">
        <v>6371</v>
      </c>
      <c r="D1736" s="79" t="n">
        <v>2547</v>
      </c>
      <c r="E1736" s="79" t="n">
        <v>5182</v>
      </c>
      <c r="F1736" s="87" t="n">
        <v>37</v>
      </c>
      <c r="G1736" s="87" t="n">
        <v>65</v>
      </c>
      <c r="H1736" s="79" t="n">
        <v>34</v>
      </c>
      <c r="I1736" s="87" t="n">
        <v>1512</v>
      </c>
      <c r="J1736" s="87" t="n">
        <v>2786</v>
      </c>
      <c r="K1736" s="87" t="n">
        <v>74</v>
      </c>
      <c r="L1736" s="87" t="n">
        <v>86</v>
      </c>
      <c r="M1736" s="87" t="n">
        <v>250</v>
      </c>
      <c r="N1736" s="87" t="n">
        <v>13</v>
      </c>
      <c r="O1736" s="87" t="n">
        <v>114</v>
      </c>
      <c r="P1736" s="87" t="n">
        <v>9</v>
      </c>
      <c r="Q1736" s="87" t="n">
        <v>439</v>
      </c>
      <c r="R1736" s="87" t="n">
        <v>19</v>
      </c>
      <c r="S1736" s="87" t="n">
        <v>111</v>
      </c>
      <c r="T1736" s="87" t="n">
        <v>8</v>
      </c>
      <c r="U1736" s="79" t="n">
        <v>76</v>
      </c>
      <c r="V1736" s="79"/>
      <c r="W1736" s="79" t="n">
        <v>33</v>
      </c>
      <c r="X1736" s="79" t="n">
        <v>26</v>
      </c>
      <c r="Y1736" s="79" t="n">
        <v>11</v>
      </c>
      <c r="Z1736" s="79" t="n">
        <v>260</v>
      </c>
      <c r="AA1736" s="79" t="n">
        <f aca="false">SUM(C1736:Z1736)</f>
        <v>20063</v>
      </c>
      <c r="AB1736" s="79"/>
      <c r="AC1736" s="79"/>
    </row>
    <row r="1737" customFormat="false" ht="15" hidden="false" customHeight="false" outlineLevel="0" collapsed="false">
      <c r="A1737" s="83" t="n">
        <v>44147</v>
      </c>
      <c r="B1737" s="79"/>
      <c r="C1737" s="79" t="n">
        <v>5108</v>
      </c>
      <c r="D1737" s="79" t="n">
        <v>5044</v>
      </c>
      <c r="E1737" s="79" t="n">
        <v>5269</v>
      </c>
      <c r="F1737" s="87" t="n">
        <v>1153</v>
      </c>
      <c r="G1737" s="87" t="n">
        <v>110</v>
      </c>
      <c r="H1737" s="79" t="n">
        <v>54</v>
      </c>
      <c r="I1737" s="87" t="n">
        <v>536</v>
      </c>
      <c r="J1737" s="87" t="n">
        <v>1436</v>
      </c>
      <c r="K1737" s="87" t="n">
        <v>42</v>
      </c>
      <c r="L1737" s="87" t="n">
        <v>36</v>
      </c>
      <c r="M1737" s="87" t="n">
        <v>45</v>
      </c>
      <c r="N1737" s="87" t="n">
        <v>11</v>
      </c>
      <c r="O1737" s="87" t="n">
        <v>352</v>
      </c>
      <c r="P1737" s="87" t="n">
        <v>38</v>
      </c>
      <c r="Q1737" s="87" t="n">
        <v>146</v>
      </c>
      <c r="R1737" s="87" t="n">
        <v>17</v>
      </c>
      <c r="S1737" s="87" t="n">
        <v>267</v>
      </c>
      <c r="T1737" s="87" t="n">
        <v>2</v>
      </c>
      <c r="U1737" s="79" t="n">
        <v>121</v>
      </c>
      <c r="V1737" s="79"/>
      <c r="W1737" s="79" t="n">
        <v>38</v>
      </c>
      <c r="X1737" s="79" t="n">
        <v>8</v>
      </c>
      <c r="Y1737" s="79" t="n">
        <v>17</v>
      </c>
      <c r="Z1737" s="79" t="n">
        <v>282</v>
      </c>
      <c r="AA1737" s="79" t="n">
        <f aca="false">SUM(C1737:Z1737)</f>
        <v>20132</v>
      </c>
      <c r="AB1737" s="79"/>
      <c r="AC1737" s="79"/>
    </row>
    <row r="1738" customFormat="false" ht="15" hidden="false" customHeight="false" outlineLevel="0" collapsed="false">
      <c r="A1738" s="83" t="n">
        <v>44148</v>
      </c>
      <c r="B1738" s="79"/>
      <c r="C1738" s="79" t="n">
        <v>3402</v>
      </c>
      <c r="D1738" s="79" t="n">
        <v>4293</v>
      </c>
      <c r="E1738" s="79" t="n">
        <v>2021</v>
      </c>
      <c r="F1738" s="87" t="n">
        <v>267</v>
      </c>
      <c r="G1738" s="87" t="n">
        <v>37</v>
      </c>
      <c r="H1738" s="88" t="n">
        <v>41</v>
      </c>
      <c r="I1738" s="87" t="n">
        <v>3285</v>
      </c>
      <c r="J1738" s="87" t="n">
        <v>1371</v>
      </c>
      <c r="K1738" s="87" t="n">
        <v>32</v>
      </c>
      <c r="L1738" s="87" t="n">
        <v>26</v>
      </c>
      <c r="M1738" s="87" t="n">
        <v>111</v>
      </c>
      <c r="N1738" s="87" t="n">
        <v>66</v>
      </c>
      <c r="O1738" s="87" t="n">
        <v>109</v>
      </c>
      <c r="P1738" s="87" t="n">
        <v>22</v>
      </c>
      <c r="Q1738" s="87" t="n">
        <v>376</v>
      </c>
      <c r="R1738" s="87" t="n">
        <v>49</v>
      </c>
      <c r="S1738" s="87" t="n">
        <v>171</v>
      </c>
      <c r="T1738" s="87" t="n">
        <v>70</v>
      </c>
      <c r="U1738" s="79" t="n">
        <v>75</v>
      </c>
      <c r="V1738" s="79"/>
      <c r="W1738" s="79" t="n">
        <v>46</v>
      </c>
      <c r="X1738" s="79" t="n">
        <v>12</v>
      </c>
      <c r="Y1738" s="79" t="n">
        <v>0</v>
      </c>
      <c r="Z1738" s="79" t="n">
        <v>122</v>
      </c>
      <c r="AA1738" s="79" t="n">
        <f aca="false">SUM(C1738:Z1738)</f>
        <v>16004</v>
      </c>
      <c r="AB1738" s="79"/>
      <c r="AC1738" s="79"/>
    </row>
    <row r="1739" customFormat="false" ht="15" hidden="false" customHeight="false" outlineLevel="0" collapsed="false">
      <c r="A1739" s="83" t="n">
        <v>44149</v>
      </c>
      <c r="B1739" s="79"/>
      <c r="C1739" s="79" t="n">
        <v>5815</v>
      </c>
      <c r="D1739" s="79" t="n">
        <v>2971</v>
      </c>
      <c r="E1739" s="79" t="n">
        <v>5090</v>
      </c>
      <c r="F1739" s="87" t="n">
        <v>59</v>
      </c>
      <c r="G1739" s="87" t="n">
        <v>283</v>
      </c>
      <c r="H1739" s="88" t="n">
        <v>69</v>
      </c>
      <c r="I1739" s="87" t="n">
        <v>1638</v>
      </c>
      <c r="J1739" s="87" t="n">
        <v>981</v>
      </c>
      <c r="K1739" s="87" t="n">
        <v>17</v>
      </c>
      <c r="L1739" s="87" t="n">
        <v>43</v>
      </c>
      <c r="M1739" s="87" t="n">
        <v>222</v>
      </c>
      <c r="N1739" s="87" t="n">
        <v>145</v>
      </c>
      <c r="O1739" s="87" t="n">
        <v>185</v>
      </c>
      <c r="P1739" s="87" t="n">
        <v>12</v>
      </c>
      <c r="Q1739" s="87" t="n">
        <v>108</v>
      </c>
      <c r="R1739" s="87" t="n">
        <v>47</v>
      </c>
      <c r="S1739" s="87" t="n">
        <v>919</v>
      </c>
      <c r="T1739" s="87" t="n">
        <v>167</v>
      </c>
      <c r="U1739" s="79" t="n">
        <v>79</v>
      </c>
      <c r="V1739" s="79"/>
      <c r="W1739" s="79" t="n">
        <v>8</v>
      </c>
      <c r="X1739" s="79" t="n">
        <v>17</v>
      </c>
      <c r="Y1739" s="79" t="n">
        <v>0</v>
      </c>
      <c r="Z1739" s="79" t="n">
        <v>67</v>
      </c>
      <c r="AA1739" s="79" t="n">
        <f aca="false">SUM(C1739:Z1739)</f>
        <v>18942</v>
      </c>
      <c r="AB1739" s="79"/>
      <c r="AC1739" s="79"/>
    </row>
    <row r="1740" customFormat="false" ht="15" hidden="false" customHeight="false" outlineLevel="0" collapsed="false">
      <c r="A1740" s="83" t="n">
        <v>44150</v>
      </c>
      <c r="B1740" s="79"/>
      <c r="C1740" s="79" t="n">
        <v>8763</v>
      </c>
      <c r="D1740" s="79" t="n">
        <v>7087</v>
      </c>
      <c r="E1740" s="79" t="n">
        <v>4074</v>
      </c>
      <c r="F1740" s="87" t="n">
        <v>256</v>
      </c>
      <c r="G1740" s="87" t="n">
        <v>86</v>
      </c>
      <c r="H1740" s="88" t="n">
        <v>70</v>
      </c>
      <c r="I1740" s="87" t="n">
        <v>3364</v>
      </c>
      <c r="J1740" s="87" t="n">
        <v>2000</v>
      </c>
      <c r="K1740" s="87" t="n">
        <v>72</v>
      </c>
      <c r="L1740" s="87" t="n">
        <v>40</v>
      </c>
      <c r="M1740" s="87" t="n">
        <v>268</v>
      </c>
      <c r="N1740" s="87" t="n">
        <v>54</v>
      </c>
      <c r="O1740" s="87" t="n">
        <v>117</v>
      </c>
      <c r="P1740" s="87" t="n">
        <v>55</v>
      </c>
      <c r="Q1740" s="87" t="n">
        <v>136</v>
      </c>
      <c r="R1740" s="87" t="n">
        <v>148</v>
      </c>
      <c r="S1740" s="87" t="n">
        <v>1081</v>
      </c>
      <c r="T1740" s="87" t="n">
        <v>63</v>
      </c>
      <c r="U1740" s="79" t="n">
        <v>226</v>
      </c>
      <c r="V1740" s="79"/>
      <c r="W1740" s="79" t="n">
        <v>13</v>
      </c>
      <c r="X1740" s="79" t="n">
        <v>12</v>
      </c>
      <c r="Y1740" s="79" t="n">
        <v>0</v>
      </c>
      <c r="Z1740" s="79" t="n">
        <v>108</v>
      </c>
      <c r="AA1740" s="79" t="n">
        <f aca="false">SUM(C1740:Z1740)</f>
        <v>28093</v>
      </c>
      <c r="AB1740" s="79"/>
      <c r="AC1740" s="79"/>
    </row>
    <row r="1741" customFormat="false" ht="15" hidden="false" customHeight="false" outlineLevel="0" collapsed="false">
      <c r="A1741" s="83" t="n">
        <v>44151</v>
      </c>
      <c r="B1741" s="79"/>
      <c r="C1741" s="79" t="n">
        <v>5186</v>
      </c>
      <c r="D1741" s="79" t="n">
        <v>8211</v>
      </c>
      <c r="E1741" s="79" t="n">
        <v>6597</v>
      </c>
      <c r="F1741" s="87" t="n">
        <v>121</v>
      </c>
      <c r="G1741" s="87" t="n">
        <v>50</v>
      </c>
      <c r="H1741" s="88" t="n">
        <v>49</v>
      </c>
      <c r="I1741" s="87" t="n">
        <v>3747</v>
      </c>
      <c r="J1741" s="87" t="n">
        <v>4944</v>
      </c>
      <c r="K1741" s="87" t="n">
        <v>109</v>
      </c>
      <c r="L1741" s="87" t="n">
        <v>32</v>
      </c>
      <c r="M1741" s="87" t="n">
        <v>105</v>
      </c>
      <c r="N1741" s="87" t="n">
        <v>247</v>
      </c>
      <c r="O1741" s="87" t="n">
        <v>116</v>
      </c>
      <c r="P1741" s="87" t="n">
        <v>18</v>
      </c>
      <c r="Q1741" s="87" t="n">
        <v>192</v>
      </c>
      <c r="R1741" s="87" t="n">
        <v>114</v>
      </c>
      <c r="S1741" s="87" t="n">
        <v>291</v>
      </c>
      <c r="T1741" s="87" t="n">
        <v>45</v>
      </c>
      <c r="U1741" s="79" t="n">
        <v>566</v>
      </c>
      <c r="V1741" s="79"/>
      <c r="W1741" s="79" t="n">
        <v>4</v>
      </c>
      <c r="X1741" s="79" t="n">
        <v>15</v>
      </c>
      <c r="Y1741" s="79" t="n">
        <v>21</v>
      </c>
      <c r="Z1741" s="79" t="n">
        <v>81</v>
      </c>
      <c r="AA1741" s="79" t="n">
        <f aca="false">SUM(C1741:Z1741)</f>
        <v>30861</v>
      </c>
      <c r="AB1741" s="79"/>
      <c r="AC1741" s="79"/>
    </row>
    <row r="1742" customFormat="false" ht="15" hidden="false" customHeight="false" outlineLevel="0" collapsed="false">
      <c r="A1742" s="83" t="n">
        <v>44152</v>
      </c>
      <c r="B1742" s="79"/>
      <c r="C1742" s="79" t="n">
        <v>6440</v>
      </c>
      <c r="D1742" s="79" t="n">
        <v>3055</v>
      </c>
      <c r="E1742" s="79" t="n">
        <v>4597</v>
      </c>
      <c r="F1742" s="87" t="n">
        <v>29</v>
      </c>
      <c r="G1742" s="87" t="n">
        <v>81</v>
      </c>
      <c r="H1742" s="88" t="n">
        <v>53</v>
      </c>
      <c r="I1742" s="87" t="n">
        <v>3073</v>
      </c>
      <c r="J1742" s="87" t="n">
        <v>2003</v>
      </c>
      <c r="K1742" s="87" t="n">
        <v>28</v>
      </c>
      <c r="L1742" s="87" t="n">
        <v>40</v>
      </c>
      <c r="M1742" s="87" t="n">
        <v>121</v>
      </c>
      <c r="N1742" s="87" t="n">
        <v>20</v>
      </c>
      <c r="O1742" s="87" t="n">
        <v>174</v>
      </c>
      <c r="P1742" s="87" t="n">
        <v>171</v>
      </c>
      <c r="Q1742" s="87" t="n">
        <v>387</v>
      </c>
      <c r="R1742" s="87" t="n">
        <v>34</v>
      </c>
      <c r="S1742" s="87" t="n">
        <v>189</v>
      </c>
      <c r="T1742" s="87" t="n">
        <v>53</v>
      </c>
      <c r="U1742" s="79" t="n">
        <v>701</v>
      </c>
      <c r="V1742" s="79"/>
      <c r="W1742" s="79" t="n">
        <v>22</v>
      </c>
      <c r="X1742" s="79" t="n">
        <v>94</v>
      </c>
      <c r="Y1742" s="79" t="n">
        <v>5</v>
      </c>
      <c r="Z1742" s="79" t="n">
        <v>226</v>
      </c>
      <c r="AA1742" s="79" t="n">
        <f aca="false">SUM(C1742:Z1742)</f>
        <v>21596</v>
      </c>
      <c r="AB1742" s="79"/>
      <c r="AC1742" s="79"/>
    </row>
    <row r="1743" customFormat="false" ht="15" hidden="false" customHeight="false" outlineLevel="0" collapsed="false">
      <c r="A1743" s="83" t="n">
        <v>44153</v>
      </c>
      <c r="B1743" s="79"/>
      <c r="C1743" s="79" t="n">
        <v>3473</v>
      </c>
      <c r="D1743" s="79" t="n">
        <v>5381</v>
      </c>
      <c r="E1743" s="79" t="n">
        <v>4135</v>
      </c>
      <c r="F1743" s="87" t="n">
        <v>404</v>
      </c>
      <c r="G1743" s="87" t="n">
        <v>169</v>
      </c>
      <c r="H1743" s="88" t="n">
        <v>58</v>
      </c>
      <c r="I1743" s="87" t="n">
        <v>706</v>
      </c>
      <c r="J1743" s="87" t="n">
        <v>984</v>
      </c>
      <c r="K1743" s="87" t="n">
        <v>67</v>
      </c>
      <c r="L1743" s="87" t="n">
        <v>59</v>
      </c>
      <c r="M1743" s="87" t="n">
        <v>587</v>
      </c>
      <c r="N1743" s="87" t="n">
        <v>30</v>
      </c>
      <c r="O1743" s="87" t="n">
        <v>124</v>
      </c>
      <c r="P1743" s="87" t="n">
        <v>295</v>
      </c>
      <c r="Q1743" s="87" t="n">
        <v>575</v>
      </c>
      <c r="R1743" s="87" t="n">
        <v>150</v>
      </c>
      <c r="S1743" s="87" t="n">
        <v>16</v>
      </c>
      <c r="T1743" s="87" t="n">
        <v>810</v>
      </c>
      <c r="U1743" s="79" t="n">
        <v>160</v>
      </c>
      <c r="V1743" s="79"/>
      <c r="W1743" s="79" t="n">
        <v>37</v>
      </c>
      <c r="X1743" s="79" t="n">
        <v>43</v>
      </c>
      <c r="Y1743" s="79" t="n">
        <v>6</v>
      </c>
      <c r="Z1743" s="79" t="n">
        <v>105</v>
      </c>
      <c r="AA1743" s="79" t="n">
        <f aca="false">SUM(C1743:Z1743)</f>
        <v>18374</v>
      </c>
      <c r="AB1743" s="79"/>
      <c r="AC1743" s="79"/>
    </row>
    <row r="1744" customFormat="false" ht="15" hidden="false" customHeight="false" outlineLevel="0" collapsed="false">
      <c r="A1744" s="83" t="n">
        <v>44154</v>
      </c>
      <c r="B1744" s="79"/>
      <c r="C1744" s="79" t="n">
        <v>6351</v>
      </c>
      <c r="D1744" s="79" t="n">
        <v>4920</v>
      </c>
      <c r="E1744" s="79" t="n">
        <v>4997</v>
      </c>
      <c r="F1744" s="87" t="n">
        <v>666</v>
      </c>
      <c r="G1744" s="87" t="n">
        <v>123</v>
      </c>
      <c r="H1744" s="88" t="n">
        <v>42</v>
      </c>
      <c r="I1744" s="87" t="n">
        <v>2125</v>
      </c>
      <c r="J1744" s="87" t="n">
        <v>625</v>
      </c>
      <c r="K1744" s="87" t="n">
        <v>32</v>
      </c>
      <c r="L1744" s="87" t="n">
        <v>78</v>
      </c>
      <c r="M1744" s="87" t="n">
        <v>120</v>
      </c>
      <c r="N1744" s="87" t="n">
        <v>85</v>
      </c>
      <c r="O1744" s="87" t="n">
        <v>245</v>
      </c>
      <c r="P1744" s="87" t="n">
        <v>419</v>
      </c>
      <c r="Q1744" s="87" t="n">
        <v>551</v>
      </c>
      <c r="R1744" s="87" t="n">
        <v>43</v>
      </c>
      <c r="S1744" s="87" t="n">
        <v>514</v>
      </c>
      <c r="T1744" s="87" t="n">
        <v>65</v>
      </c>
      <c r="U1744" s="79" t="n">
        <v>87</v>
      </c>
      <c r="V1744" s="79"/>
      <c r="W1744" s="79" t="n">
        <v>9</v>
      </c>
      <c r="X1744" s="79" t="n">
        <v>18</v>
      </c>
      <c r="Y1744" s="79" t="n">
        <v>0</v>
      </c>
      <c r="Z1744" s="79" t="n">
        <v>93</v>
      </c>
      <c r="AA1744" s="79" t="n">
        <f aca="false">SUM(C1744:Z1744)</f>
        <v>22208</v>
      </c>
      <c r="AB1744" s="79"/>
      <c r="AC1744" s="79"/>
    </row>
    <row r="1745" customFormat="false" ht="15" hidden="false" customHeight="false" outlineLevel="0" collapsed="false">
      <c r="A1745" s="83" t="n">
        <v>44155</v>
      </c>
      <c r="B1745" s="79"/>
      <c r="C1745" s="79" t="n">
        <v>5495</v>
      </c>
      <c r="D1745" s="79" t="n">
        <v>4813</v>
      </c>
      <c r="E1745" s="79" t="n">
        <v>7128</v>
      </c>
      <c r="F1745" s="87" t="n">
        <v>1140</v>
      </c>
      <c r="G1745" s="87" t="n">
        <v>1108</v>
      </c>
      <c r="H1745" s="88" t="n">
        <v>37</v>
      </c>
      <c r="I1745" s="87" t="n">
        <v>1448</v>
      </c>
      <c r="J1745" s="87" t="n">
        <v>2672</v>
      </c>
      <c r="K1745" s="87" t="n">
        <v>75</v>
      </c>
      <c r="L1745" s="87" t="n">
        <v>120</v>
      </c>
      <c r="M1745" s="87" t="n">
        <v>377</v>
      </c>
      <c r="N1745" s="87" t="n">
        <v>175</v>
      </c>
      <c r="O1745" s="87" t="n">
        <v>117</v>
      </c>
      <c r="P1745" s="87" t="n">
        <v>145</v>
      </c>
      <c r="Q1745" s="87" t="n">
        <v>375</v>
      </c>
      <c r="R1745" s="87" t="n">
        <v>246</v>
      </c>
      <c r="S1745" s="87" t="n">
        <v>564</v>
      </c>
      <c r="T1745" s="87" t="n">
        <v>42</v>
      </c>
      <c r="U1745" s="79" t="n">
        <v>68</v>
      </c>
      <c r="V1745" s="79"/>
      <c r="W1745" s="79" t="n">
        <v>14</v>
      </c>
      <c r="X1745" s="79" t="n">
        <v>46</v>
      </c>
      <c r="Y1745" s="79" t="n">
        <v>5</v>
      </c>
      <c r="Z1745" s="79" t="n">
        <v>40</v>
      </c>
      <c r="AA1745" s="79" t="n">
        <f aca="false">SUM(C1745:Z1745)</f>
        <v>26250</v>
      </c>
      <c r="AB1745" s="79"/>
      <c r="AC1745" s="79"/>
    </row>
    <row r="1746" customFormat="false" ht="15" hidden="false" customHeight="false" outlineLevel="0" collapsed="false">
      <c r="A1746" s="83" t="n">
        <v>44156</v>
      </c>
      <c r="B1746" s="79"/>
      <c r="C1746" s="79" t="n">
        <v>4600</v>
      </c>
      <c r="D1746" s="79" t="n">
        <v>5603</v>
      </c>
      <c r="E1746" s="79" t="n">
        <v>4268</v>
      </c>
      <c r="F1746" s="87" t="n">
        <v>224</v>
      </c>
      <c r="G1746" s="87" t="n">
        <v>223</v>
      </c>
      <c r="H1746" s="88" t="n">
        <v>40</v>
      </c>
      <c r="I1746" s="87" t="n">
        <v>2869</v>
      </c>
      <c r="J1746" s="87" t="n">
        <v>690</v>
      </c>
      <c r="K1746" s="87" t="n">
        <v>68</v>
      </c>
      <c r="L1746" s="87" t="n">
        <v>38</v>
      </c>
      <c r="M1746" s="87" t="n">
        <v>394</v>
      </c>
      <c r="N1746" s="87" t="n">
        <v>122</v>
      </c>
      <c r="O1746" s="87" t="n">
        <v>224</v>
      </c>
      <c r="P1746" s="87" t="n">
        <v>168</v>
      </c>
      <c r="Q1746" s="87" t="n">
        <v>252</v>
      </c>
      <c r="R1746" s="87" t="n">
        <v>159</v>
      </c>
      <c r="S1746" s="87" t="n">
        <v>146</v>
      </c>
      <c r="T1746" s="87" t="n">
        <v>203</v>
      </c>
      <c r="U1746" s="79" t="n">
        <v>33</v>
      </c>
      <c r="V1746" s="79"/>
      <c r="W1746" s="79" t="n">
        <v>22</v>
      </c>
      <c r="X1746" s="79" t="n">
        <v>32</v>
      </c>
      <c r="Y1746" s="79" t="n">
        <v>7</v>
      </c>
      <c r="Z1746" s="79" t="n">
        <v>16</v>
      </c>
      <c r="AA1746" s="79" t="n">
        <f aca="false">SUM(C1746:Z1746)</f>
        <v>20401</v>
      </c>
      <c r="AB1746" s="79"/>
      <c r="AC1746" s="79"/>
    </row>
    <row r="1747" customFormat="false" ht="15" hidden="false" customHeight="false" outlineLevel="0" collapsed="false">
      <c r="A1747" s="83" t="n">
        <v>44157</v>
      </c>
      <c r="B1747" s="79"/>
      <c r="C1747" s="79" t="n">
        <v>6265</v>
      </c>
      <c r="D1747" s="79" t="n">
        <v>6301</v>
      </c>
      <c r="E1747" s="79" t="n">
        <v>3980</v>
      </c>
      <c r="F1747" s="87" t="n">
        <v>72</v>
      </c>
      <c r="G1747" s="87" t="n">
        <v>554</v>
      </c>
      <c r="H1747" s="88" t="n">
        <v>79</v>
      </c>
      <c r="I1747" s="87" t="n">
        <v>2654</v>
      </c>
      <c r="J1747" s="87" t="n">
        <v>335</v>
      </c>
      <c r="K1747" s="87" t="n">
        <v>89</v>
      </c>
      <c r="L1747" s="87" t="n">
        <v>52</v>
      </c>
      <c r="M1747" s="87" t="n">
        <v>555</v>
      </c>
      <c r="N1747" s="87" t="n">
        <v>86</v>
      </c>
      <c r="O1747" s="87" t="n">
        <v>137</v>
      </c>
      <c r="P1747" s="87" t="n">
        <v>109</v>
      </c>
      <c r="Q1747" s="87" t="n">
        <v>667</v>
      </c>
      <c r="R1747" s="87" t="n">
        <v>100</v>
      </c>
      <c r="S1747" s="87" t="n">
        <v>71</v>
      </c>
      <c r="T1747" s="87" t="n">
        <v>28</v>
      </c>
      <c r="U1747" s="79" t="n">
        <v>114</v>
      </c>
      <c r="V1747" s="79"/>
      <c r="W1747" s="79" t="n">
        <v>11</v>
      </c>
      <c r="X1747" s="79" t="n">
        <v>63</v>
      </c>
      <c r="Y1747" s="79" t="n">
        <v>5</v>
      </c>
      <c r="Z1747" s="79" t="n">
        <v>145</v>
      </c>
      <c r="AA1747" s="79" t="n">
        <f aca="false">SUM(C1747:Z1747)</f>
        <v>22472</v>
      </c>
      <c r="AB1747" s="79"/>
      <c r="AC1747" s="79"/>
    </row>
    <row r="1748" customFormat="false" ht="15" hidden="false" customHeight="false" outlineLevel="0" collapsed="false">
      <c r="A1748" s="83" t="n">
        <v>44158</v>
      </c>
      <c r="B1748" s="79"/>
      <c r="C1748" s="79" t="n">
        <v>5201</v>
      </c>
      <c r="D1748" s="79" t="n">
        <v>5539</v>
      </c>
      <c r="E1748" s="79" t="n">
        <v>5011</v>
      </c>
      <c r="F1748" s="87" t="n">
        <v>41</v>
      </c>
      <c r="G1748" s="87" t="n">
        <v>45</v>
      </c>
      <c r="H1748" s="88" t="n">
        <v>65</v>
      </c>
      <c r="I1748" s="87" t="n">
        <v>2701</v>
      </c>
      <c r="J1748" s="87" t="n">
        <v>1049</v>
      </c>
      <c r="K1748" s="87" t="n">
        <v>70</v>
      </c>
      <c r="L1748" s="87" t="n">
        <v>79</v>
      </c>
      <c r="M1748" s="87" t="n">
        <v>282</v>
      </c>
      <c r="N1748" s="87" t="n">
        <v>152</v>
      </c>
      <c r="O1748" s="87" t="n">
        <v>394</v>
      </c>
      <c r="P1748" s="87" t="n">
        <v>24</v>
      </c>
      <c r="Q1748" s="87" t="n">
        <v>791</v>
      </c>
      <c r="R1748" s="87" t="n">
        <v>322</v>
      </c>
      <c r="S1748" s="87" t="n">
        <v>386</v>
      </c>
      <c r="T1748" s="87" t="n">
        <v>129</v>
      </c>
      <c r="U1748" s="79" t="n">
        <v>129</v>
      </c>
      <c r="V1748" s="79"/>
      <c r="W1748" s="79" t="n">
        <v>6</v>
      </c>
      <c r="X1748" s="79" t="n">
        <v>92</v>
      </c>
      <c r="Y1748" s="79" t="n">
        <v>12</v>
      </c>
      <c r="Z1748" s="79" t="n">
        <v>552</v>
      </c>
      <c r="AA1748" s="79" t="n">
        <f aca="false">SUM(C1748:Z1748)</f>
        <v>23072</v>
      </c>
      <c r="AB1748" s="79"/>
      <c r="AC1748" s="79"/>
    </row>
    <row r="1749" customFormat="false" ht="15" hidden="false" customHeight="false" outlineLevel="0" collapsed="false">
      <c r="A1749" s="83" t="n">
        <v>44159</v>
      </c>
      <c r="B1749" s="79"/>
      <c r="C1749" s="79" t="n">
        <v>4083</v>
      </c>
      <c r="D1749" s="79" t="n">
        <v>5035</v>
      </c>
      <c r="E1749" s="79" t="n">
        <v>5766</v>
      </c>
      <c r="F1749" s="87" t="n">
        <v>339</v>
      </c>
      <c r="G1749" s="87" t="n">
        <v>94</v>
      </c>
      <c r="H1749" s="88" t="n">
        <v>47</v>
      </c>
      <c r="I1749" s="87" t="n">
        <v>1606</v>
      </c>
      <c r="J1749" s="87" t="n">
        <v>5396</v>
      </c>
      <c r="K1749" s="87" t="n">
        <v>58</v>
      </c>
      <c r="L1749" s="87" t="n">
        <v>72</v>
      </c>
      <c r="M1749" s="87" t="n">
        <v>248</v>
      </c>
      <c r="N1749" s="87" t="n">
        <v>34</v>
      </c>
      <c r="O1749" s="87" t="n">
        <v>306</v>
      </c>
      <c r="P1749" s="87" t="n">
        <v>97</v>
      </c>
      <c r="Q1749" s="87" t="n">
        <v>334</v>
      </c>
      <c r="R1749" s="87" t="n">
        <v>131</v>
      </c>
      <c r="S1749" s="87" t="n">
        <v>447</v>
      </c>
      <c r="T1749" s="87" t="n">
        <v>15</v>
      </c>
      <c r="U1749" s="79" t="n">
        <v>91</v>
      </c>
      <c r="V1749" s="79"/>
      <c r="W1749" s="79" t="n">
        <v>5</v>
      </c>
      <c r="X1749" s="79" t="n">
        <v>49</v>
      </c>
      <c r="Y1749" s="79" t="n">
        <v>30</v>
      </c>
      <c r="Z1749" s="79" t="n">
        <v>118</v>
      </c>
      <c r="AA1749" s="79" t="n">
        <f aca="false">SUM(C1749:Z1749)</f>
        <v>24401</v>
      </c>
      <c r="AB1749" s="79"/>
      <c r="AC1749" s="79"/>
    </row>
    <row r="1750" customFormat="false" ht="15" hidden="false" customHeight="false" outlineLevel="0" collapsed="false">
      <c r="A1750" s="83" t="n">
        <v>44160</v>
      </c>
      <c r="B1750" s="79"/>
      <c r="C1750" s="79" t="n">
        <v>3909</v>
      </c>
      <c r="D1750" s="79" t="n">
        <v>3627</v>
      </c>
      <c r="E1750" s="79" t="n">
        <v>5436</v>
      </c>
      <c r="F1750" s="87" t="n">
        <v>49</v>
      </c>
      <c r="G1750" s="87" t="n">
        <v>28</v>
      </c>
      <c r="H1750" s="88" t="n">
        <v>99</v>
      </c>
      <c r="I1750" s="87" t="n">
        <v>2962</v>
      </c>
      <c r="J1750" s="87" t="n">
        <v>7924</v>
      </c>
      <c r="K1750" s="87" t="n">
        <v>69</v>
      </c>
      <c r="L1750" s="87" t="n">
        <v>61</v>
      </c>
      <c r="M1750" s="87" t="n">
        <v>165</v>
      </c>
      <c r="N1750" s="87" t="n">
        <v>53</v>
      </c>
      <c r="O1750" s="87" t="n">
        <v>561</v>
      </c>
      <c r="P1750" s="87" t="n">
        <v>15</v>
      </c>
      <c r="Q1750" s="87" t="n">
        <v>242</v>
      </c>
      <c r="R1750" s="87" t="n">
        <v>226</v>
      </c>
      <c r="S1750" s="87" t="n">
        <v>206</v>
      </c>
      <c r="T1750" s="87" t="n">
        <v>50</v>
      </c>
      <c r="U1750" s="79" t="n">
        <v>64</v>
      </c>
      <c r="V1750" s="79"/>
      <c r="W1750" s="79" t="n">
        <v>6</v>
      </c>
      <c r="X1750" s="79" t="n">
        <v>81</v>
      </c>
      <c r="Y1750" s="79" t="n">
        <v>6</v>
      </c>
      <c r="Z1750" s="79" t="n">
        <v>166</v>
      </c>
      <c r="AA1750" s="79" t="n">
        <f aca="false">SUM(C1750:Z1750)</f>
        <v>26005</v>
      </c>
      <c r="AB1750" s="79"/>
      <c r="AC1750" s="79"/>
    </row>
    <row r="1751" customFormat="false" ht="15" hidden="false" customHeight="false" outlineLevel="0" collapsed="false">
      <c r="A1751" s="83" t="n">
        <v>44161</v>
      </c>
      <c r="B1751" s="79"/>
      <c r="C1751" s="79" t="n">
        <v>7152</v>
      </c>
      <c r="D1751" s="79" t="n">
        <v>6174</v>
      </c>
      <c r="E1751" s="79" t="n">
        <v>4889</v>
      </c>
      <c r="F1751" s="87" t="n">
        <v>54</v>
      </c>
      <c r="G1751" s="87" t="n">
        <v>24</v>
      </c>
      <c r="H1751" s="89" t="n">
        <v>35</v>
      </c>
      <c r="I1751" s="87" t="n">
        <v>2167</v>
      </c>
      <c r="J1751" s="87" t="n">
        <v>3794</v>
      </c>
      <c r="K1751" s="87" t="n">
        <v>23</v>
      </c>
      <c r="L1751" s="87" t="n">
        <v>25</v>
      </c>
      <c r="M1751" s="87" t="n">
        <v>71</v>
      </c>
      <c r="N1751" s="87" t="n">
        <v>29</v>
      </c>
      <c r="O1751" s="87" t="n">
        <v>189</v>
      </c>
      <c r="P1751" s="87" t="n">
        <v>478</v>
      </c>
      <c r="Q1751" s="87" t="n">
        <v>435</v>
      </c>
      <c r="R1751" s="87" t="n">
        <v>178</v>
      </c>
      <c r="S1751" s="87" t="n">
        <v>243</v>
      </c>
      <c r="T1751" s="87" t="n">
        <v>889</v>
      </c>
      <c r="U1751" s="79" t="n">
        <v>184</v>
      </c>
      <c r="V1751" s="79"/>
      <c r="W1751" s="79" t="n">
        <v>8</v>
      </c>
      <c r="X1751" s="79" t="n">
        <v>125</v>
      </c>
      <c r="Y1751" s="79" t="n">
        <v>3</v>
      </c>
      <c r="Z1751" s="79" t="n">
        <v>276</v>
      </c>
      <c r="AA1751" s="79" t="n">
        <f aca="false">SUM(C1751:Z1751)</f>
        <v>27445</v>
      </c>
      <c r="AB1751" s="79"/>
      <c r="AC1751" s="79"/>
    </row>
    <row r="1752" customFormat="false" ht="15" hidden="false" customHeight="false" outlineLevel="0" collapsed="false">
      <c r="A1752" s="83" t="n">
        <v>44162</v>
      </c>
      <c r="B1752" s="79"/>
      <c r="C1752" s="79" t="n">
        <v>2978</v>
      </c>
      <c r="D1752" s="79" t="n">
        <v>5254</v>
      </c>
      <c r="E1752" s="79" t="n">
        <v>5321</v>
      </c>
      <c r="F1752" s="87" t="n">
        <v>435</v>
      </c>
      <c r="G1752" s="87" t="n">
        <v>18</v>
      </c>
      <c r="H1752" s="89" t="n">
        <v>33</v>
      </c>
      <c r="I1752" s="87" t="n">
        <v>2857</v>
      </c>
      <c r="J1752" s="87" t="n">
        <v>1323</v>
      </c>
      <c r="K1752" s="87" t="n">
        <v>41</v>
      </c>
      <c r="L1752" s="87" t="n">
        <v>47</v>
      </c>
      <c r="M1752" s="87" t="n">
        <v>165</v>
      </c>
      <c r="N1752" s="87" t="n">
        <v>21</v>
      </c>
      <c r="O1752" s="87" t="n">
        <v>619</v>
      </c>
      <c r="P1752" s="87" t="n">
        <v>243</v>
      </c>
      <c r="Q1752" s="87" t="n">
        <v>585</v>
      </c>
      <c r="R1752" s="87" t="n">
        <v>117</v>
      </c>
      <c r="S1752" s="87" t="n">
        <v>712</v>
      </c>
      <c r="T1752" s="87" t="n">
        <v>346</v>
      </c>
      <c r="U1752" s="79" t="n">
        <v>60</v>
      </c>
      <c r="V1752" s="79"/>
      <c r="W1752" s="79" t="n">
        <v>30</v>
      </c>
      <c r="X1752" s="79" t="n">
        <v>22</v>
      </c>
      <c r="Y1752" s="79" t="n">
        <v>12</v>
      </c>
      <c r="Z1752" s="79" t="n">
        <v>48</v>
      </c>
      <c r="AA1752" s="79" t="n">
        <f aca="false">SUM(C1752:Z1752)</f>
        <v>21287</v>
      </c>
      <c r="AB1752" s="79"/>
      <c r="AC1752" s="79"/>
    </row>
    <row r="1753" customFormat="false" ht="15" hidden="false" customHeight="false" outlineLevel="0" collapsed="false">
      <c r="A1753" s="83" t="n">
        <v>44163</v>
      </c>
      <c r="B1753" s="79"/>
      <c r="C1753" s="79" t="n">
        <v>2730</v>
      </c>
      <c r="D1753" s="79" t="n">
        <v>6383</v>
      </c>
      <c r="E1753" s="79" t="n">
        <v>6277</v>
      </c>
      <c r="F1753" s="87" t="n">
        <v>30</v>
      </c>
      <c r="G1753" s="87" t="n">
        <v>12</v>
      </c>
      <c r="H1753" s="89" t="n">
        <v>105</v>
      </c>
      <c r="I1753" s="87" t="n">
        <v>3829</v>
      </c>
      <c r="J1753" s="87" t="n">
        <v>2193</v>
      </c>
      <c r="K1753" s="87" t="n">
        <v>44</v>
      </c>
      <c r="L1753" s="87" t="n">
        <v>42</v>
      </c>
      <c r="M1753" s="87" t="n">
        <v>234</v>
      </c>
      <c r="N1753" s="87" t="n">
        <v>35</v>
      </c>
      <c r="O1753" s="87" t="n">
        <v>639</v>
      </c>
      <c r="P1753" s="87" t="n">
        <v>787</v>
      </c>
      <c r="Q1753" s="87" t="n">
        <v>261</v>
      </c>
      <c r="R1753" s="87" t="n">
        <v>2</v>
      </c>
      <c r="S1753" s="87" t="n">
        <v>80</v>
      </c>
      <c r="T1753" s="87" t="n">
        <v>350</v>
      </c>
      <c r="U1753" s="79" t="n">
        <v>82</v>
      </c>
      <c r="V1753" s="79"/>
      <c r="W1753" s="79" t="n">
        <v>17</v>
      </c>
      <c r="X1753" s="79" t="n">
        <v>18</v>
      </c>
      <c r="Y1753" s="79" t="n">
        <v>1</v>
      </c>
      <c r="Z1753" s="79" t="n">
        <v>37</v>
      </c>
      <c r="AA1753" s="79" t="n">
        <f aca="false">SUM(C1753:Z1753)</f>
        <v>24188</v>
      </c>
      <c r="AB1753" s="79"/>
      <c r="AC1753" s="79"/>
    </row>
    <row r="1754" customFormat="false" ht="15" hidden="false" customHeight="false" outlineLevel="0" collapsed="false">
      <c r="A1754" s="83" t="n">
        <v>44164</v>
      </c>
      <c r="B1754" s="79"/>
      <c r="C1754" s="79" t="n">
        <v>3237</v>
      </c>
      <c r="D1754" s="79" t="n">
        <v>6453</v>
      </c>
      <c r="E1754" s="79" t="n">
        <v>3914</v>
      </c>
      <c r="F1754" s="87" t="n">
        <v>119</v>
      </c>
      <c r="G1754" s="87" t="n">
        <v>13</v>
      </c>
      <c r="H1754" s="89" t="n">
        <v>82</v>
      </c>
      <c r="I1754" s="87" t="n">
        <v>4894</v>
      </c>
      <c r="J1754" s="87" t="n">
        <v>7417</v>
      </c>
      <c r="K1754" s="87" t="n">
        <v>73</v>
      </c>
      <c r="L1754" s="87" t="n">
        <v>55</v>
      </c>
      <c r="M1754" s="87" t="n">
        <v>377</v>
      </c>
      <c r="N1754" s="87" t="n">
        <v>91</v>
      </c>
      <c r="O1754" s="87" t="n">
        <v>267</v>
      </c>
      <c r="P1754" s="87" t="n">
        <v>418</v>
      </c>
      <c r="Q1754" s="87" t="n">
        <v>352</v>
      </c>
      <c r="R1754" s="87" t="n">
        <v>87</v>
      </c>
      <c r="S1754" s="87" t="n">
        <v>339</v>
      </c>
      <c r="T1754" s="87" t="n">
        <v>88</v>
      </c>
      <c r="U1754" s="79" t="n">
        <v>422</v>
      </c>
      <c r="V1754" s="79"/>
      <c r="W1754" s="79" t="n">
        <v>6</v>
      </c>
      <c r="X1754" s="79" t="n">
        <v>57</v>
      </c>
      <c r="Y1754" s="79" t="n">
        <v>0</v>
      </c>
      <c r="Z1754" s="79" t="n">
        <v>22</v>
      </c>
      <c r="AA1754" s="79" t="n">
        <f aca="false">SUM(C1754:Z1754) + AB1754</f>
        <v>29677</v>
      </c>
      <c r="AB1754" s="79" t="n">
        <v>894</v>
      </c>
      <c r="AC1754" s="79"/>
    </row>
    <row r="1755" customFormat="false" ht="15" hidden="false" customHeight="false" outlineLevel="0" collapsed="false">
      <c r="A1755" s="83" t="n">
        <v>44165</v>
      </c>
      <c r="B1755" s="79"/>
      <c r="C1755" s="79" t="n">
        <v>3055</v>
      </c>
      <c r="D1755" s="79" t="n">
        <v>3645</v>
      </c>
      <c r="E1755" s="79" t="n">
        <v>3766</v>
      </c>
      <c r="F1755" s="87" t="n">
        <v>627</v>
      </c>
      <c r="G1755" s="87" t="n">
        <v>62</v>
      </c>
      <c r="H1755" s="89" t="n">
        <v>76</v>
      </c>
      <c r="I1755" s="87" t="n">
        <v>4930</v>
      </c>
      <c r="J1755" s="87" t="n">
        <v>2933</v>
      </c>
      <c r="K1755" s="87" t="n">
        <v>98</v>
      </c>
      <c r="L1755" s="87" t="n">
        <v>166</v>
      </c>
      <c r="M1755" s="87" t="n">
        <v>103</v>
      </c>
      <c r="N1755" s="87" t="n">
        <v>14</v>
      </c>
      <c r="O1755" s="87" t="n">
        <v>675</v>
      </c>
      <c r="P1755" s="87" t="n">
        <v>418</v>
      </c>
      <c r="Q1755" s="87" t="n">
        <v>331</v>
      </c>
      <c r="R1755" s="87" t="n">
        <v>71</v>
      </c>
      <c r="S1755" s="87" t="n">
        <v>1348</v>
      </c>
      <c r="T1755" s="87" t="n">
        <v>500</v>
      </c>
      <c r="U1755" s="79" t="n">
        <v>361</v>
      </c>
      <c r="V1755" s="79" t="n">
        <v>32</v>
      </c>
      <c r="W1755" s="79" t="n">
        <v>72</v>
      </c>
      <c r="X1755" s="79" t="n">
        <v>26</v>
      </c>
      <c r="Y1755" s="79" t="n">
        <v>9</v>
      </c>
      <c r="Z1755" s="79" t="n">
        <v>67</v>
      </c>
      <c r="AA1755" s="79" t="n">
        <f aca="false">SUM(C1755:Z1755) + AB1755</f>
        <v>24552</v>
      </c>
      <c r="AB1755" s="79" t="n">
        <v>1167</v>
      </c>
      <c r="AC1755" s="79"/>
    </row>
    <row r="1756" customFormat="false" ht="15" hidden="false" customHeight="false" outlineLevel="0" collapsed="false">
      <c r="A1756" s="83" t="n">
        <v>44166</v>
      </c>
      <c r="B1756" s="79"/>
      <c r="C1756" s="79" t="n">
        <v>2618</v>
      </c>
      <c r="D1756" s="79" t="n">
        <v>4378</v>
      </c>
      <c r="E1756" s="79" t="n">
        <v>5157</v>
      </c>
      <c r="F1756" s="87" t="n">
        <v>70</v>
      </c>
      <c r="G1756" s="87" t="n">
        <v>38</v>
      </c>
      <c r="H1756" s="87" t="n">
        <v>50</v>
      </c>
      <c r="I1756" s="87" t="n">
        <v>2952</v>
      </c>
      <c r="J1756" s="87" t="n">
        <v>1642</v>
      </c>
      <c r="K1756" s="87" t="n">
        <v>30</v>
      </c>
      <c r="L1756" s="87" t="n">
        <v>47</v>
      </c>
      <c r="M1756" s="87" t="n">
        <v>63</v>
      </c>
      <c r="N1756" s="87" t="n">
        <v>77</v>
      </c>
      <c r="O1756" s="87" t="n">
        <v>233</v>
      </c>
      <c r="P1756" s="87" t="n">
        <v>428</v>
      </c>
      <c r="Q1756" s="87" t="n">
        <v>272</v>
      </c>
      <c r="R1756" s="87" t="n">
        <v>143</v>
      </c>
      <c r="S1756" s="87" t="n">
        <v>1108</v>
      </c>
      <c r="T1756" s="87" t="n">
        <v>35</v>
      </c>
      <c r="U1756" s="79" t="n">
        <v>148</v>
      </c>
      <c r="V1756" s="79" t="n">
        <v>20</v>
      </c>
      <c r="W1756" s="79" t="n">
        <v>19</v>
      </c>
      <c r="X1756" s="79" t="n">
        <v>37</v>
      </c>
      <c r="Y1756" s="79" t="n">
        <v>0</v>
      </c>
      <c r="Z1756" s="79" t="n">
        <v>35</v>
      </c>
      <c r="AA1756" s="79" t="n">
        <f aca="false">SUM(C1756:Z1756) + AB1756</f>
        <v>19895</v>
      </c>
      <c r="AB1756" s="79" t="n">
        <v>295</v>
      </c>
      <c r="AC1756" s="79"/>
    </row>
    <row r="1757" customFormat="false" ht="15" hidden="false" customHeight="false" outlineLevel="0" collapsed="false">
      <c r="A1757" s="83" t="n">
        <v>44167</v>
      </c>
      <c r="B1757" s="79"/>
      <c r="C1757" s="79" t="n">
        <v>1815</v>
      </c>
      <c r="D1757" s="79" t="n">
        <v>2806</v>
      </c>
      <c r="E1757" s="79" t="n">
        <v>3765</v>
      </c>
      <c r="F1757" s="87" t="n">
        <v>291</v>
      </c>
      <c r="G1757" s="87" t="n">
        <v>43</v>
      </c>
      <c r="H1757" s="87" t="n">
        <v>70</v>
      </c>
      <c r="I1757" s="87" t="n">
        <v>3850</v>
      </c>
      <c r="J1757" s="87" t="n">
        <v>1142</v>
      </c>
      <c r="K1757" s="87" t="n">
        <v>23</v>
      </c>
      <c r="L1757" s="87" t="n">
        <v>38</v>
      </c>
      <c r="M1757" s="87" t="n">
        <v>575</v>
      </c>
      <c r="N1757" s="87" t="n">
        <v>34</v>
      </c>
      <c r="O1757" s="87" t="n">
        <v>464</v>
      </c>
      <c r="P1757" s="87" t="n">
        <v>852</v>
      </c>
      <c r="Q1757" s="87" t="n">
        <v>336</v>
      </c>
      <c r="R1757" s="87" t="n">
        <v>173</v>
      </c>
      <c r="S1757" s="87" t="n">
        <v>879</v>
      </c>
      <c r="T1757" s="87" t="n">
        <v>12</v>
      </c>
      <c r="U1757" s="79" t="n">
        <v>48</v>
      </c>
      <c r="V1757" s="79" t="n">
        <v>60</v>
      </c>
      <c r="W1757" s="79" t="n">
        <v>15</v>
      </c>
      <c r="X1757" s="79" t="n">
        <v>486</v>
      </c>
      <c r="Y1757" s="79" t="n">
        <v>1</v>
      </c>
      <c r="Z1757" s="79" t="n">
        <v>44</v>
      </c>
      <c r="AA1757" s="79" t="n">
        <f aca="false">SUM(C1757:Z1757) + AB1757</f>
        <v>18884</v>
      </c>
      <c r="AB1757" s="79" t="n">
        <v>1062</v>
      </c>
      <c r="AC1757" s="79"/>
    </row>
    <row r="1758" customFormat="false" ht="15" hidden="false" customHeight="false" outlineLevel="0" collapsed="false">
      <c r="A1758" s="83" t="n">
        <v>44168</v>
      </c>
      <c r="B1758" s="79"/>
      <c r="C1758" s="79" t="n">
        <v>1750</v>
      </c>
      <c r="D1758" s="79" t="n">
        <v>3522</v>
      </c>
      <c r="E1758" s="79" t="n">
        <v>5272</v>
      </c>
      <c r="F1758" s="87" t="n">
        <v>67</v>
      </c>
      <c r="G1758" s="87" t="n">
        <v>229</v>
      </c>
      <c r="H1758" s="87" t="n">
        <v>104</v>
      </c>
      <c r="I1758" s="87" t="n">
        <v>3018</v>
      </c>
      <c r="J1758" s="87" t="n">
        <v>1106</v>
      </c>
      <c r="K1758" s="87" t="n">
        <v>75</v>
      </c>
      <c r="L1758" s="87" t="n">
        <v>58</v>
      </c>
      <c r="M1758" s="87" t="n">
        <v>833</v>
      </c>
      <c r="N1758" s="87" t="n">
        <v>88</v>
      </c>
      <c r="O1758" s="87" t="n">
        <v>495</v>
      </c>
      <c r="P1758" s="87" t="n">
        <v>136</v>
      </c>
      <c r="Q1758" s="87" t="n">
        <v>790</v>
      </c>
      <c r="R1758" s="87" t="n">
        <v>78</v>
      </c>
      <c r="S1758" s="87" t="n">
        <v>1104</v>
      </c>
      <c r="T1758" s="87" t="n">
        <v>237</v>
      </c>
      <c r="U1758" s="79" t="n">
        <v>16</v>
      </c>
      <c r="V1758" s="79" t="n">
        <v>0</v>
      </c>
      <c r="W1758" s="79" t="n">
        <v>52</v>
      </c>
      <c r="X1758" s="79" t="n">
        <v>55</v>
      </c>
      <c r="Y1758" s="79" t="n">
        <v>1</v>
      </c>
      <c r="Z1758" s="79" t="n">
        <v>208</v>
      </c>
      <c r="AA1758" s="79" t="n">
        <f aca="false">SUM(C1758:Z1758) + AB1758</f>
        <v>19598</v>
      </c>
      <c r="AB1758" s="79" t="n">
        <v>304</v>
      </c>
      <c r="AC1758" s="79"/>
    </row>
    <row r="1759" customFormat="false" ht="15" hidden="false" customHeight="false" outlineLevel="0" collapsed="false">
      <c r="A1759" s="83" t="n">
        <v>44169</v>
      </c>
      <c r="B1759" s="79"/>
      <c r="C1759" s="79" t="n">
        <v>2901</v>
      </c>
      <c r="D1759" s="79" t="n">
        <v>5006</v>
      </c>
      <c r="E1759" s="79" t="n">
        <v>5100</v>
      </c>
      <c r="F1759" s="87" t="n">
        <v>80</v>
      </c>
      <c r="G1759" s="87" t="n">
        <v>60</v>
      </c>
      <c r="H1759" s="87" t="n">
        <v>38</v>
      </c>
      <c r="I1759" s="87" t="n">
        <v>2390</v>
      </c>
      <c r="J1759" s="87" t="n">
        <v>1265</v>
      </c>
      <c r="K1759" s="87" t="n">
        <v>46</v>
      </c>
      <c r="L1759" s="87" t="n">
        <v>58</v>
      </c>
      <c r="M1759" s="87" t="n">
        <v>341</v>
      </c>
      <c r="N1759" s="87" t="n">
        <v>52</v>
      </c>
      <c r="O1759" s="87" t="n">
        <v>195</v>
      </c>
      <c r="P1759" s="87" t="n">
        <v>558</v>
      </c>
      <c r="Q1759" s="87" t="n">
        <v>515</v>
      </c>
      <c r="R1759" s="87" t="n">
        <v>102</v>
      </c>
      <c r="S1759" s="87" t="n">
        <v>874</v>
      </c>
      <c r="T1759" s="87" t="n">
        <v>353</v>
      </c>
      <c r="U1759" s="79" t="n">
        <v>9</v>
      </c>
      <c r="V1759" s="79" t="n">
        <v>66</v>
      </c>
      <c r="W1759" s="79" t="n">
        <v>29</v>
      </c>
      <c r="X1759" s="79" t="n">
        <v>51</v>
      </c>
      <c r="Y1759" s="79" t="n">
        <v>1</v>
      </c>
      <c r="Z1759" s="79" t="n">
        <v>43</v>
      </c>
      <c r="AA1759" s="79" t="n">
        <f aca="false">SUM(C1759:Z1759) + AB1759</f>
        <v>20911</v>
      </c>
      <c r="AB1759" s="79" t="n">
        <v>778</v>
      </c>
      <c r="AC1759" s="79"/>
    </row>
    <row r="1760" customFormat="false" ht="15" hidden="false" customHeight="false" outlineLevel="0" collapsed="false">
      <c r="A1760" s="83" t="n">
        <v>44170</v>
      </c>
      <c r="B1760" s="79"/>
      <c r="C1760" s="79" t="n">
        <v>1146</v>
      </c>
      <c r="D1760" s="79" t="n">
        <v>5427</v>
      </c>
      <c r="E1760" s="79" t="n">
        <v>4013</v>
      </c>
      <c r="F1760" s="87" t="n">
        <v>368</v>
      </c>
      <c r="G1760" s="87" t="n">
        <v>11</v>
      </c>
      <c r="H1760" s="87" t="n">
        <v>43</v>
      </c>
      <c r="I1760" s="87" t="n">
        <v>1642</v>
      </c>
      <c r="J1760" s="87" t="n">
        <v>990</v>
      </c>
      <c r="K1760" s="87" t="n">
        <v>39</v>
      </c>
      <c r="L1760" s="87" t="n">
        <v>73</v>
      </c>
      <c r="M1760" s="87" t="n">
        <v>251</v>
      </c>
      <c r="N1760" s="87" t="n">
        <v>18</v>
      </c>
      <c r="O1760" s="87" t="n">
        <v>370</v>
      </c>
      <c r="P1760" s="87" t="n">
        <v>304</v>
      </c>
      <c r="Q1760" s="87" t="n">
        <v>1091</v>
      </c>
      <c r="R1760" s="87" t="n">
        <v>60</v>
      </c>
      <c r="S1760" s="87" t="n">
        <v>245</v>
      </c>
      <c r="T1760" s="87" t="n">
        <v>100</v>
      </c>
      <c r="U1760" s="79" t="n">
        <v>2</v>
      </c>
      <c r="V1760" s="79" t="n">
        <v>12</v>
      </c>
      <c r="W1760" s="79" t="n">
        <v>8</v>
      </c>
      <c r="X1760" s="79" t="n">
        <v>871</v>
      </c>
      <c r="Y1760" s="79" t="n">
        <v>6</v>
      </c>
      <c r="Z1760" s="79" t="n">
        <v>96</v>
      </c>
      <c r="AA1760" s="79" t="n">
        <f aca="false">SUM(C1760:Z1760) + AB1760</f>
        <v>17656</v>
      </c>
      <c r="AB1760" s="79" t="n">
        <v>470</v>
      </c>
      <c r="AC1760" s="79"/>
    </row>
    <row r="1761" customFormat="false" ht="15" hidden="false" customHeight="false" outlineLevel="0" collapsed="false">
      <c r="A1761" s="83" t="n">
        <v>44171</v>
      </c>
      <c r="B1761" s="79"/>
      <c r="C1761" s="79" t="n">
        <v>1167</v>
      </c>
      <c r="D1761" s="79" t="n">
        <v>5021</v>
      </c>
      <c r="E1761" s="79" t="n">
        <v>4787</v>
      </c>
      <c r="F1761" s="87" t="n">
        <v>146</v>
      </c>
      <c r="G1761" s="87" t="n">
        <v>165</v>
      </c>
      <c r="H1761" s="87" t="n">
        <v>61</v>
      </c>
      <c r="I1761" s="87" t="n">
        <v>812</v>
      </c>
      <c r="J1761" s="87" t="n">
        <v>1550</v>
      </c>
      <c r="K1761" s="87" t="n">
        <v>48</v>
      </c>
      <c r="L1761" s="87" t="n">
        <v>80</v>
      </c>
      <c r="M1761" s="87" t="n">
        <v>331</v>
      </c>
      <c r="N1761" s="87" t="n">
        <v>21</v>
      </c>
      <c r="O1761" s="87" t="n">
        <v>172</v>
      </c>
      <c r="P1761" s="87" t="n">
        <v>55</v>
      </c>
      <c r="Q1761" s="87" t="n">
        <v>357</v>
      </c>
      <c r="R1761" s="87" t="n">
        <v>76</v>
      </c>
      <c r="S1761" s="87" t="n">
        <v>141</v>
      </c>
      <c r="T1761" s="87" t="n">
        <v>53</v>
      </c>
      <c r="U1761" s="79" t="n">
        <v>0</v>
      </c>
      <c r="V1761" s="79" t="n">
        <v>15</v>
      </c>
      <c r="W1761" s="79" t="n">
        <v>1</v>
      </c>
      <c r="X1761" s="79" t="n">
        <v>4598</v>
      </c>
      <c r="Y1761" s="79" t="n">
        <v>1</v>
      </c>
      <c r="Z1761" s="79" t="n">
        <v>155</v>
      </c>
      <c r="AA1761" s="79" t="n">
        <f aca="false">SUM(C1761:Z1761) + AB1761</f>
        <v>20965</v>
      </c>
      <c r="AB1761" s="79" t="n">
        <v>1152</v>
      </c>
      <c r="AC1761" s="79"/>
    </row>
    <row r="1762" customFormat="false" ht="15" hidden="false" customHeight="false" outlineLevel="0" collapsed="false">
      <c r="A1762" s="83" t="n">
        <v>44172</v>
      </c>
      <c r="B1762" s="79"/>
      <c r="C1762" s="79" t="n">
        <v>1230</v>
      </c>
      <c r="D1762" s="79" t="n">
        <v>5806</v>
      </c>
      <c r="E1762" s="79" t="n">
        <v>5639</v>
      </c>
      <c r="F1762" s="79" t="n">
        <v>625</v>
      </c>
      <c r="G1762" s="79" t="n">
        <v>16</v>
      </c>
      <c r="H1762" s="79" t="n">
        <v>127</v>
      </c>
      <c r="I1762" s="79" t="n">
        <v>1794</v>
      </c>
      <c r="J1762" s="79" t="n">
        <v>1237</v>
      </c>
      <c r="K1762" s="79" t="n">
        <v>99</v>
      </c>
      <c r="L1762" s="79" t="n">
        <v>27</v>
      </c>
      <c r="M1762" s="79" t="n">
        <v>320</v>
      </c>
      <c r="N1762" s="79" t="n">
        <v>205</v>
      </c>
      <c r="O1762" s="79" t="n">
        <v>224</v>
      </c>
      <c r="P1762" s="79" t="n">
        <v>219</v>
      </c>
      <c r="Q1762" s="79" t="n">
        <v>272</v>
      </c>
      <c r="R1762" s="79" t="n">
        <v>534</v>
      </c>
      <c r="S1762" s="79" t="n">
        <v>274</v>
      </c>
      <c r="T1762" s="79" t="n">
        <v>336</v>
      </c>
      <c r="U1762" s="79" t="n">
        <v>434</v>
      </c>
      <c r="V1762" s="79" t="n">
        <v>7</v>
      </c>
      <c r="W1762" s="79" t="n">
        <v>7</v>
      </c>
      <c r="X1762" s="79" t="n">
        <v>328</v>
      </c>
      <c r="Y1762" s="79" t="n">
        <v>0</v>
      </c>
      <c r="Z1762" s="79" t="n">
        <v>77</v>
      </c>
      <c r="AA1762" s="79" t="n">
        <f aca="false">SUM(C1762:Z1762) + AB1762</f>
        <v>20019</v>
      </c>
      <c r="AB1762" s="79" t="n">
        <v>182</v>
      </c>
      <c r="AC1762" s="79"/>
    </row>
    <row r="1763" customFormat="false" ht="15" hidden="false" customHeight="false" outlineLevel="0" collapsed="false">
      <c r="A1763" s="83" t="n">
        <v>44173</v>
      </c>
      <c r="B1763" s="79"/>
      <c r="C1763" s="79" t="n">
        <v>2876</v>
      </c>
      <c r="D1763" s="79" t="n">
        <v>7781</v>
      </c>
      <c r="E1763" s="79" t="n">
        <v>3728</v>
      </c>
      <c r="F1763" s="79" t="n">
        <v>425</v>
      </c>
      <c r="G1763" s="79" t="n">
        <v>44</v>
      </c>
      <c r="H1763" s="79" t="n">
        <v>119</v>
      </c>
      <c r="I1763" s="79" t="n">
        <v>2895</v>
      </c>
      <c r="J1763" s="79" t="n">
        <v>126</v>
      </c>
      <c r="K1763" s="79" t="n">
        <v>32</v>
      </c>
      <c r="L1763" s="79" t="n">
        <v>71</v>
      </c>
      <c r="M1763" s="79" t="n">
        <v>259</v>
      </c>
      <c r="N1763" s="79" t="n">
        <v>14</v>
      </c>
      <c r="O1763" s="79" t="n">
        <v>288</v>
      </c>
      <c r="P1763" s="79" t="n">
        <v>133</v>
      </c>
      <c r="Q1763" s="79" t="n">
        <v>164</v>
      </c>
      <c r="R1763" s="79" t="n">
        <v>232</v>
      </c>
      <c r="S1763" s="79" t="n">
        <v>453</v>
      </c>
      <c r="T1763" s="79" t="n">
        <v>19</v>
      </c>
      <c r="U1763" s="79" t="n">
        <v>0</v>
      </c>
      <c r="V1763" s="79" t="n">
        <v>57</v>
      </c>
      <c r="W1763" s="79" t="n">
        <v>12</v>
      </c>
      <c r="X1763" s="79" t="n">
        <v>2269</v>
      </c>
      <c r="Y1763" s="79" t="n">
        <v>0</v>
      </c>
      <c r="Z1763" s="79" t="n">
        <v>83</v>
      </c>
      <c r="AA1763" s="79" t="n">
        <f aca="false">SUM(C1763:Z1763) + AB1763</f>
        <v>22372</v>
      </c>
      <c r="AB1763" s="79" t="n">
        <v>292</v>
      </c>
      <c r="AC1763" s="79"/>
    </row>
    <row r="1764" customFormat="false" ht="15" hidden="false" customHeight="false" outlineLevel="0" collapsed="false">
      <c r="A1764" s="83" t="n">
        <v>44174</v>
      </c>
      <c r="B1764" s="79"/>
      <c r="C1764" s="79" t="n">
        <v>1899</v>
      </c>
      <c r="D1764" s="79" t="n">
        <v>5534</v>
      </c>
      <c r="E1764" s="79" t="n">
        <v>8637</v>
      </c>
      <c r="F1764" s="87" t="n">
        <v>197</v>
      </c>
      <c r="G1764" s="87" t="n">
        <v>49</v>
      </c>
      <c r="H1764" s="87" t="n">
        <v>43</v>
      </c>
      <c r="I1764" s="87" t="n">
        <v>1025</v>
      </c>
      <c r="J1764" s="87" t="n">
        <v>2199</v>
      </c>
      <c r="K1764" s="87" t="n">
        <v>82</v>
      </c>
      <c r="L1764" s="87" t="n">
        <v>46</v>
      </c>
      <c r="M1764" s="87" t="n">
        <v>882</v>
      </c>
      <c r="N1764" s="87" t="n">
        <v>30</v>
      </c>
      <c r="O1764" s="87" t="n">
        <v>179</v>
      </c>
      <c r="P1764" s="87" t="n">
        <v>52</v>
      </c>
      <c r="Q1764" s="87" t="n">
        <v>761</v>
      </c>
      <c r="R1764" s="87" t="n">
        <v>12</v>
      </c>
      <c r="S1764" s="87" t="n">
        <v>883</v>
      </c>
      <c r="T1764" s="87" t="n">
        <v>240</v>
      </c>
      <c r="U1764" s="79" t="n">
        <v>2</v>
      </c>
      <c r="V1764" s="79" t="n">
        <v>17</v>
      </c>
      <c r="W1764" s="79" t="n">
        <v>23</v>
      </c>
      <c r="X1764" s="79" t="n">
        <v>1302</v>
      </c>
      <c r="Y1764" s="79" t="n">
        <v>0</v>
      </c>
      <c r="Z1764" s="79" t="n">
        <v>429</v>
      </c>
      <c r="AA1764" s="79" t="n">
        <f aca="false">SUM(C1764:Z1764) + AB1764</f>
        <v>25535</v>
      </c>
      <c r="AB1764" s="79" t="n">
        <v>1012</v>
      </c>
      <c r="AC1764" s="79"/>
    </row>
    <row r="1765" customFormat="false" ht="15" hidden="false" customHeight="false" outlineLevel="0" collapsed="false">
      <c r="A1765" s="83" t="n">
        <v>44175</v>
      </c>
      <c r="B1765" s="79"/>
      <c r="C1765" s="79" t="n">
        <v>2027</v>
      </c>
      <c r="D1765" s="79" t="n">
        <v>5669</v>
      </c>
      <c r="E1765" s="79" t="n">
        <v>9919</v>
      </c>
      <c r="F1765" s="87" t="n">
        <v>26</v>
      </c>
      <c r="G1765" s="87" t="n">
        <v>112</v>
      </c>
      <c r="H1765" s="87" t="n">
        <v>38</v>
      </c>
      <c r="I1765" s="87" t="n">
        <v>1837</v>
      </c>
      <c r="J1765" s="87" t="n">
        <v>243</v>
      </c>
      <c r="K1765" s="87" t="n">
        <v>20</v>
      </c>
      <c r="L1765" s="87" t="n">
        <v>53</v>
      </c>
      <c r="M1765" s="87" t="n">
        <v>862</v>
      </c>
      <c r="N1765" s="87" t="n">
        <v>21</v>
      </c>
      <c r="O1765" s="87" t="n">
        <v>296</v>
      </c>
      <c r="P1765" s="87" t="n">
        <v>1112</v>
      </c>
      <c r="Q1765" s="87" t="n">
        <v>749</v>
      </c>
      <c r="R1765" s="87" t="n">
        <v>280</v>
      </c>
      <c r="S1765" s="87" t="n">
        <v>453</v>
      </c>
      <c r="T1765" s="87" t="n">
        <v>51</v>
      </c>
      <c r="U1765" s="79" t="n">
        <v>0</v>
      </c>
      <c r="V1765" s="79" t="n">
        <v>24</v>
      </c>
      <c r="W1765" s="79" t="n">
        <v>19</v>
      </c>
      <c r="X1765" s="79" t="n">
        <v>3035</v>
      </c>
      <c r="Y1765" s="79" t="n">
        <v>7</v>
      </c>
      <c r="Z1765" s="79" t="n">
        <v>206</v>
      </c>
      <c r="AA1765" s="79" t="n">
        <f aca="false">SUM(C1765:Z1765) + AB1765</f>
        <v>27161</v>
      </c>
      <c r="AB1765" s="79" t="n">
        <v>102</v>
      </c>
      <c r="AC1765" s="79"/>
    </row>
    <row r="1766" customFormat="false" ht="15" hidden="false" customHeight="false" outlineLevel="0" collapsed="false">
      <c r="A1766" s="83" t="n">
        <v>44176</v>
      </c>
      <c r="B1766" s="79"/>
      <c r="C1766" s="79" t="n">
        <v>2240</v>
      </c>
      <c r="D1766" s="79" t="n">
        <v>2558</v>
      </c>
      <c r="E1766" s="79" t="n">
        <v>5095</v>
      </c>
      <c r="F1766" s="87" t="n">
        <v>84</v>
      </c>
      <c r="G1766" s="87" t="n">
        <v>48</v>
      </c>
      <c r="H1766" s="87" t="n">
        <v>45</v>
      </c>
      <c r="I1766" s="79" t="n">
        <v>696</v>
      </c>
      <c r="J1766" s="87" t="n">
        <v>142</v>
      </c>
      <c r="K1766" s="87" t="n">
        <v>21</v>
      </c>
      <c r="L1766" s="87" t="n">
        <v>60</v>
      </c>
      <c r="M1766" s="87" t="n">
        <v>1085</v>
      </c>
      <c r="N1766" s="87" t="n">
        <v>23</v>
      </c>
      <c r="O1766" s="87" t="n">
        <v>432</v>
      </c>
      <c r="P1766" s="87" t="n">
        <v>286</v>
      </c>
      <c r="Q1766" s="87" t="n">
        <v>285</v>
      </c>
      <c r="R1766" s="87" t="n">
        <v>42</v>
      </c>
      <c r="S1766" s="87" t="n">
        <v>624</v>
      </c>
      <c r="T1766" s="87" t="n">
        <v>125</v>
      </c>
      <c r="U1766" s="79" t="n">
        <v>12</v>
      </c>
      <c r="V1766" s="79" t="n">
        <v>0</v>
      </c>
      <c r="W1766" s="79" t="n">
        <v>21</v>
      </c>
      <c r="X1766" s="79" t="n">
        <v>2182</v>
      </c>
      <c r="Y1766" s="79" t="n">
        <v>0</v>
      </c>
      <c r="Z1766" s="79" t="n">
        <v>24</v>
      </c>
      <c r="AA1766" s="79" t="n">
        <f aca="false">SUM(C1766:Z1766) + AB1766</f>
        <v>16347</v>
      </c>
      <c r="AB1766" s="79" t="n">
        <v>217</v>
      </c>
      <c r="AC1766" s="79"/>
    </row>
    <row r="1767" customFormat="false" ht="15" hidden="false" customHeight="false" outlineLevel="0" collapsed="false">
      <c r="A1767" s="83" t="n">
        <v>44177</v>
      </c>
      <c r="B1767" s="79"/>
      <c r="C1767" s="79" t="n">
        <v>1851</v>
      </c>
      <c r="D1767" s="79" t="n">
        <v>4554</v>
      </c>
      <c r="E1767" s="79" t="n">
        <v>3646</v>
      </c>
      <c r="F1767" s="87" t="n">
        <v>18</v>
      </c>
      <c r="G1767" s="87" t="n">
        <v>18</v>
      </c>
      <c r="H1767" s="87" t="n">
        <v>31</v>
      </c>
      <c r="I1767" s="87" t="n">
        <v>626</v>
      </c>
      <c r="J1767" s="87" t="n">
        <v>473</v>
      </c>
      <c r="K1767" s="87" t="n">
        <v>56</v>
      </c>
      <c r="L1767" s="87" t="n">
        <v>26</v>
      </c>
      <c r="M1767" s="87" t="n">
        <v>862</v>
      </c>
      <c r="N1767" s="87" t="n">
        <v>8</v>
      </c>
      <c r="O1767" s="87" t="n">
        <v>426</v>
      </c>
      <c r="P1767" s="87" t="n">
        <v>72</v>
      </c>
      <c r="Q1767" s="87" t="n">
        <v>456</v>
      </c>
      <c r="R1767" s="87" t="n">
        <v>72</v>
      </c>
      <c r="S1767" s="87" t="n">
        <v>623</v>
      </c>
      <c r="T1767" s="87" t="n">
        <v>6</v>
      </c>
      <c r="U1767" s="79" t="n">
        <v>0</v>
      </c>
      <c r="V1767" s="79" t="n">
        <v>0</v>
      </c>
      <c r="W1767" s="79" t="n">
        <v>32</v>
      </c>
      <c r="X1767" s="79" t="n">
        <v>62</v>
      </c>
      <c r="Y1767" s="79" t="n">
        <v>0</v>
      </c>
      <c r="Z1767" s="79" t="n">
        <v>16</v>
      </c>
      <c r="AA1767" s="79" t="n">
        <f aca="false">SUM(C1767:Z1767) + AB1767</f>
        <v>14084</v>
      </c>
      <c r="AB1767" s="79" t="n">
        <v>150</v>
      </c>
      <c r="AC1767" s="79"/>
    </row>
    <row r="1768" customFormat="false" ht="15" hidden="false" customHeight="false" outlineLevel="0" collapsed="false">
      <c r="A1768" s="83" t="n">
        <v>44178</v>
      </c>
      <c r="B1768" s="79"/>
      <c r="C1768" s="79" t="n">
        <v>2244</v>
      </c>
      <c r="D1768" s="79" t="n">
        <v>12326</v>
      </c>
      <c r="E1768" s="79" t="n">
        <v>5910</v>
      </c>
      <c r="F1768" s="87" t="n">
        <v>119</v>
      </c>
      <c r="G1768" s="87" t="n">
        <v>95</v>
      </c>
      <c r="H1768" s="87" t="n">
        <v>60</v>
      </c>
      <c r="I1768" s="87" t="n">
        <v>4631</v>
      </c>
      <c r="J1768" s="87" t="n">
        <v>117</v>
      </c>
      <c r="K1768" s="87" t="n">
        <v>44</v>
      </c>
      <c r="L1768" s="87" t="n">
        <v>31</v>
      </c>
      <c r="M1768" s="87" t="n">
        <v>855</v>
      </c>
      <c r="N1768" s="87" t="n">
        <v>11</v>
      </c>
      <c r="O1768" s="87" t="n">
        <v>269</v>
      </c>
      <c r="P1768" s="87" t="n">
        <v>459</v>
      </c>
      <c r="Q1768" s="87" t="n">
        <v>428</v>
      </c>
      <c r="R1768" s="87" t="n">
        <v>32</v>
      </c>
      <c r="S1768" s="87" t="n">
        <v>837</v>
      </c>
      <c r="T1768" s="87" t="n">
        <v>15</v>
      </c>
      <c r="U1768" s="79" t="n">
        <v>0</v>
      </c>
      <c r="V1768" s="79" t="n">
        <v>17</v>
      </c>
      <c r="W1768" s="79" t="n">
        <v>3</v>
      </c>
      <c r="X1768" s="79" t="n">
        <v>164</v>
      </c>
      <c r="Y1768" s="79" t="n">
        <v>0</v>
      </c>
      <c r="Z1768" s="79" t="n">
        <v>44</v>
      </c>
      <c r="AA1768" s="79" t="n">
        <f aca="false">SUM(C1768:Z1768) + AB1768</f>
        <v>28737</v>
      </c>
      <c r="AB1768" s="79" t="n">
        <v>26</v>
      </c>
      <c r="AC1768" s="79"/>
    </row>
    <row r="1769" customFormat="false" ht="15" hidden="false" customHeight="false" outlineLevel="0" collapsed="false">
      <c r="A1769" s="83" t="n">
        <v>44179</v>
      </c>
      <c r="B1769" s="79"/>
      <c r="C1769" s="79" t="n">
        <v>1062</v>
      </c>
      <c r="D1769" s="79" t="n">
        <v>10021</v>
      </c>
      <c r="E1769" s="79" t="n">
        <v>4768</v>
      </c>
      <c r="F1769" s="87" t="n">
        <v>51</v>
      </c>
      <c r="G1769" s="87" t="n">
        <v>126</v>
      </c>
      <c r="H1769" s="87" t="n">
        <v>87</v>
      </c>
      <c r="I1769" s="87" t="n">
        <v>1710</v>
      </c>
      <c r="J1769" s="87" t="n">
        <v>241</v>
      </c>
      <c r="K1769" s="87" t="n">
        <v>61</v>
      </c>
      <c r="L1769" s="87" t="n">
        <v>47</v>
      </c>
      <c r="M1769" s="87" t="n">
        <v>852</v>
      </c>
      <c r="N1769" s="87" t="n">
        <v>46</v>
      </c>
      <c r="O1769" s="87" t="n">
        <v>97</v>
      </c>
      <c r="P1769" s="87" t="n">
        <v>172</v>
      </c>
      <c r="Q1769" s="87" t="n">
        <v>271</v>
      </c>
      <c r="R1769" s="87" t="n">
        <v>271</v>
      </c>
      <c r="S1769" s="87" t="n">
        <v>359</v>
      </c>
      <c r="T1769" s="87" t="n">
        <v>0</v>
      </c>
      <c r="U1769" s="79" t="n">
        <v>0</v>
      </c>
      <c r="V1769" s="79" t="n">
        <v>45</v>
      </c>
      <c r="W1769" s="79" t="n">
        <v>17</v>
      </c>
      <c r="X1769" s="79" t="n">
        <v>40</v>
      </c>
      <c r="Y1769" s="79" t="n">
        <v>0</v>
      </c>
      <c r="Z1769" s="79" t="n">
        <v>77</v>
      </c>
      <c r="AA1769" s="79" t="n">
        <f aca="false">SUM(C1769:Z1769) + AB1769</f>
        <v>20488</v>
      </c>
      <c r="AB1769" s="79" t="n">
        <v>67</v>
      </c>
      <c r="AC1769" s="79"/>
    </row>
    <row r="1770" customFormat="false" ht="15" hidden="false" customHeight="false" outlineLevel="0" collapsed="false">
      <c r="A1770" s="83" t="n">
        <v>44180</v>
      </c>
      <c r="B1770" s="79"/>
      <c r="C1770" s="79" t="n">
        <v>1352</v>
      </c>
      <c r="D1770" s="79" t="n">
        <v>6943</v>
      </c>
      <c r="E1770" s="79" t="n">
        <v>5461</v>
      </c>
      <c r="F1770" s="87" t="n">
        <v>23</v>
      </c>
      <c r="G1770" s="87" t="n">
        <v>69</v>
      </c>
      <c r="H1770" s="87" t="n">
        <v>43</v>
      </c>
      <c r="I1770" s="87" t="n">
        <v>2188</v>
      </c>
      <c r="J1770" s="87" t="n">
        <v>907</v>
      </c>
      <c r="K1770" s="87" t="n">
        <v>63</v>
      </c>
      <c r="L1770" s="87" t="n">
        <v>245</v>
      </c>
      <c r="M1770" s="87" t="n">
        <v>248</v>
      </c>
      <c r="N1770" s="87" t="n">
        <v>19</v>
      </c>
      <c r="O1770" s="87" t="n">
        <v>260</v>
      </c>
      <c r="P1770" s="87" t="n">
        <v>251</v>
      </c>
      <c r="Q1770" s="87" t="n">
        <v>771</v>
      </c>
      <c r="R1770" s="87" t="n">
        <v>192</v>
      </c>
      <c r="S1770" s="87" t="n">
        <v>509</v>
      </c>
      <c r="T1770" s="87" t="n">
        <v>45</v>
      </c>
      <c r="U1770" s="79" t="n">
        <v>0</v>
      </c>
      <c r="V1770" s="79" t="n">
        <v>7</v>
      </c>
      <c r="W1770" s="79" t="n">
        <v>62</v>
      </c>
      <c r="X1770" s="79" t="n">
        <v>62</v>
      </c>
      <c r="Y1770" s="79" t="n">
        <v>9</v>
      </c>
      <c r="Z1770" s="79" t="n">
        <v>104</v>
      </c>
      <c r="AA1770" s="79" t="n">
        <f aca="false">SUM(C1770:Z1770) + AB1770</f>
        <v>19858</v>
      </c>
      <c r="AB1770" s="79" t="n">
        <v>25</v>
      </c>
      <c r="AC1770" s="79"/>
    </row>
    <row r="1771" customFormat="false" ht="15" hidden="false" customHeight="false" outlineLevel="0" collapsed="false">
      <c r="A1771" s="83" t="n">
        <v>44181</v>
      </c>
      <c r="B1771" s="79"/>
      <c r="C1771" s="79" t="n">
        <v>1509</v>
      </c>
      <c r="D1771" s="79" t="n">
        <v>5747</v>
      </c>
      <c r="E1771" s="79" t="n">
        <v>5155</v>
      </c>
      <c r="F1771" s="87" t="n">
        <v>47</v>
      </c>
      <c r="G1771" s="87" t="n">
        <v>16</v>
      </c>
      <c r="H1771" s="87" t="n">
        <v>67</v>
      </c>
      <c r="I1771" s="87" t="n">
        <v>3016</v>
      </c>
      <c r="J1771" s="87" t="n">
        <v>1254</v>
      </c>
      <c r="K1771" s="87" t="n">
        <v>36</v>
      </c>
      <c r="L1771" s="87" t="n">
        <v>125</v>
      </c>
      <c r="M1771" s="87" t="n">
        <v>365</v>
      </c>
      <c r="N1771" s="87" t="n">
        <v>16</v>
      </c>
      <c r="O1771" s="87" t="n">
        <v>104</v>
      </c>
      <c r="P1771" s="87" t="n">
        <v>436</v>
      </c>
      <c r="Q1771" s="87" t="n">
        <v>1791</v>
      </c>
      <c r="R1771" s="87" t="n">
        <v>1</v>
      </c>
      <c r="S1771" s="87" t="n">
        <v>192</v>
      </c>
      <c r="T1771" s="87" t="n">
        <v>145</v>
      </c>
      <c r="U1771" s="79" t="n">
        <v>0</v>
      </c>
      <c r="V1771" s="79" t="n">
        <v>30</v>
      </c>
      <c r="W1771" s="79" t="n">
        <v>0</v>
      </c>
      <c r="X1771" s="79" t="n">
        <v>23</v>
      </c>
      <c r="Y1771" s="79" t="n">
        <v>5</v>
      </c>
      <c r="Z1771" s="79" t="n">
        <v>110</v>
      </c>
      <c r="AA1771" s="79" t="n">
        <f aca="false">SUM(C1771:Z1771) + AB1771</f>
        <v>20534</v>
      </c>
      <c r="AB1771" s="79" t="n">
        <v>344</v>
      </c>
      <c r="AC1771" s="79"/>
    </row>
    <row r="1772" customFormat="false" ht="15" hidden="false" customHeight="false" outlineLevel="0" collapsed="false">
      <c r="A1772" s="83" t="n">
        <v>44182</v>
      </c>
      <c r="B1772" s="79"/>
      <c r="C1772" s="79" t="n">
        <v>2826</v>
      </c>
      <c r="D1772" s="79" t="n">
        <v>6780</v>
      </c>
      <c r="E1772" s="79" t="n">
        <v>5343</v>
      </c>
      <c r="F1772" s="87" t="n">
        <v>20</v>
      </c>
      <c r="G1772" s="87" t="n">
        <v>29</v>
      </c>
      <c r="H1772" s="87" t="n">
        <v>60</v>
      </c>
      <c r="I1772" s="87" t="n">
        <v>1183</v>
      </c>
      <c r="J1772" s="87" t="n">
        <v>1065</v>
      </c>
      <c r="K1772" s="87" t="n">
        <v>42</v>
      </c>
      <c r="L1772" s="87" t="n">
        <v>18</v>
      </c>
      <c r="M1772" s="87" t="n">
        <v>702</v>
      </c>
      <c r="N1772" s="87" t="n">
        <v>18</v>
      </c>
      <c r="O1772" s="87" t="n">
        <v>433</v>
      </c>
      <c r="P1772" s="87" t="n">
        <v>126</v>
      </c>
      <c r="Q1772" s="87" t="n">
        <v>1669</v>
      </c>
      <c r="R1772" s="87" t="n">
        <v>101</v>
      </c>
      <c r="S1772" s="87" t="n">
        <v>493</v>
      </c>
      <c r="T1772" s="87" t="n">
        <v>23</v>
      </c>
      <c r="U1772" s="79" t="n">
        <v>0</v>
      </c>
      <c r="V1772" s="79" t="n">
        <v>1</v>
      </c>
      <c r="W1772" s="79" t="n">
        <v>80</v>
      </c>
      <c r="X1772" s="79" t="n">
        <v>160</v>
      </c>
      <c r="Y1772" s="79" t="n">
        <v>2</v>
      </c>
      <c r="Z1772" s="79" t="n">
        <v>104</v>
      </c>
      <c r="AA1772" s="79" t="n">
        <f aca="false">SUM(C1772:Z1772) + AB1772 + AC1772</f>
        <v>23406</v>
      </c>
      <c r="AB1772" s="79" t="n">
        <v>316</v>
      </c>
      <c r="AC1772" s="79" t="n">
        <v>1812</v>
      </c>
    </row>
    <row r="1773" customFormat="false" ht="15" hidden="false" customHeight="false" outlineLevel="0" collapsed="false">
      <c r="A1773" s="83" t="n">
        <v>44183</v>
      </c>
      <c r="B1773" s="79"/>
      <c r="C1773" s="79" t="n">
        <v>4422</v>
      </c>
      <c r="D1773" s="79" t="n">
        <v>6856</v>
      </c>
      <c r="E1773" s="79" t="n">
        <v>5089</v>
      </c>
      <c r="F1773" s="87" t="n">
        <v>320</v>
      </c>
      <c r="G1773" s="87" t="n">
        <v>12</v>
      </c>
      <c r="H1773" s="87" t="n">
        <v>58</v>
      </c>
      <c r="I1773" s="87" t="n">
        <v>1205</v>
      </c>
      <c r="J1773" s="87" t="n">
        <v>1672</v>
      </c>
      <c r="K1773" s="87" t="n">
        <v>55</v>
      </c>
      <c r="L1773" s="87" t="n">
        <v>58</v>
      </c>
      <c r="M1773" s="87" t="n">
        <v>224</v>
      </c>
      <c r="N1773" s="87" t="n">
        <v>45</v>
      </c>
      <c r="O1773" s="87" t="n">
        <v>230</v>
      </c>
      <c r="P1773" s="87" t="n">
        <v>11</v>
      </c>
      <c r="Q1773" s="87" t="n">
        <v>898</v>
      </c>
      <c r="R1773" s="87" t="n">
        <v>2</v>
      </c>
      <c r="S1773" s="87" t="n">
        <v>710</v>
      </c>
      <c r="T1773" s="87" t="n">
        <v>95</v>
      </c>
      <c r="U1773" s="79" t="n">
        <v>0</v>
      </c>
      <c r="V1773" s="79" t="n">
        <v>0</v>
      </c>
      <c r="W1773" s="79" t="n">
        <v>14</v>
      </c>
      <c r="X1773" s="79" t="n">
        <v>15</v>
      </c>
      <c r="Y1773" s="79" t="n">
        <v>6</v>
      </c>
      <c r="Z1773" s="79" t="n">
        <v>27</v>
      </c>
      <c r="AA1773" s="79" t="n">
        <f aca="false">SUM(C1773:Z1773) + AB1773 + AC1773</f>
        <v>25004</v>
      </c>
      <c r="AB1773" s="79" t="n">
        <v>189</v>
      </c>
      <c r="AC1773" s="79" t="n">
        <v>2791</v>
      </c>
    </row>
    <row r="1774" customFormat="false" ht="15" hidden="false" customHeight="false" outlineLevel="0" collapsed="false">
      <c r="A1774" s="83" t="n">
        <v>44184</v>
      </c>
      <c r="B1774" s="79"/>
      <c r="C1774" s="79" t="n">
        <v>3639</v>
      </c>
      <c r="D1774" s="79" t="n">
        <v>7641</v>
      </c>
      <c r="E1774" s="79" t="n">
        <v>4777</v>
      </c>
      <c r="F1774" s="87" t="n">
        <v>499</v>
      </c>
      <c r="G1774" s="87" t="n">
        <v>64</v>
      </c>
      <c r="H1774" s="87" t="n">
        <v>32</v>
      </c>
      <c r="I1774" s="87" t="n">
        <v>1942</v>
      </c>
      <c r="J1774" s="87" t="n">
        <v>523</v>
      </c>
      <c r="K1774" s="87" t="n">
        <v>89</v>
      </c>
      <c r="L1774" s="87" t="n">
        <v>84</v>
      </c>
      <c r="M1774" s="87" t="n">
        <v>122</v>
      </c>
      <c r="N1774" s="87" t="n">
        <v>28</v>
      </c>
      <c r="O1774" s="87" t="n">
        <v>105</v>
      </c>
      <c r="P1774" s="87" t="n">
        <v>229</v>
      </c>
      <c r="Q1774" s="87" t="n">
        <v>240</v>
      </c>
      <c r="R1774" s="87" t="n">
        <v>125</v>
      </c>
      <c r="S1774" s="87" t="n">
        <v>306</v>
      </c>
      <c r="T1774" s="87" t="n">
        <v>87</v>
      </c>
      <c r="U1774" s="79" t="n">
        <v>0</v>
      </c>
      <c r="V1774" s="79" t="n">
        <v>0</v>
      </c>
      <c r="W1774" s="79" t="n">
        <v>23</v>
      </c>
      <c r="X1774" s="79" t="n">
        <v>161</v>
      </c>
      <c r="Y1774" s="79" t="n">
        <v>7</v>
      </c>
      <c r="Z1774" s="79" t="n">
        <v>66</v>
      </c>
      <c r="AA1774" s="79" t="n">
        <f aca="false">SUM(C1774:Z1774) + AB1774 + AC1774</f>
        <v>26386</v>
      </c>
      <c r="AB1774" s="79" t="n">
        <v>119</v>
      </c>
      <c r="AC1774" s="79" t="n">
        <v>5478</v>
      </c>
    </row>
    <row r="1775" customFormat="false" ht="15" hidden="false" customHeight="false" outlineLevel="0" collapsed="false">
      <c r="A1775" s="83" t="n">
        <v>44185</v>
      </c>
      <c r="B1775" s="79"/>
      <c r="C1775" s="79" t="n">
        <v>2051</v>
      </c>
      <c r="D1775" s="79" t="n">
        <v>6352</v>
      </c>
      <c r="E1775" s="79" t="n">
        <v>3426</v>
      </c>
      <c r="F1775" s="87" t="n">
        <v>168</v>
      </c>
      <c r="G1775" s="87" t="n">
        <v>42</v>
      </c>
      <c r="H1775" s="87" t="n">
        <v>49</v>
      </c>
      <c r="I1775" s="87" t="n">
        <v>1563</v>
      </c>
      <c r="J1775" s="87" t="n">
        <v>75</v>
      </c>
      <c r="K1775" s="87" t="n">
        <v>59</v>
      </c>
      <c r="L1775" s="87" t="n">
        <v>60</v>
      </c>
      <c r="M1775" s="87" t="n">
        <v>198</v>
      </c>
      <c r="N1775" s="87" t="n">
        <v>58</v>
      </c>
      <c r="O1775" s="87" t="n">
        <v>119</v>
      </c>
      <c r="P1775" s="87" t="n">
        <v>93</v>
      </c>
      <c r="Q1775" s="87" t="n">
        <v>1398</v>
      </c>
      <c r="R1775" s="87" t="n">
        <v>127</v>
      </c>
      <c r="S1775" s="87" t="n">
        <v>469</v>
      </c>
      <c r="T1775" s="87" t="n">
        <v>234</v>
      </c>
      <c r="U1775" s="79" t="n">
        <v>0</v>
      </c>
      <c r="V1775" s="79" t="n">
        <v>7</v>
      </c>
      <c r="W1775" s="79" t="n">
        <v>5</v>
      </c>
      <c r="X1775" s="79" t="n">
        <v>75</v>
      </c>
      <c r="Y1775" s="79" t="n">
        <v>0</v>
      </c>
      <c r="Z1775" s="79" t="n">
        <v>61</v>
      </c>
      <c r="AA1775" s="79" t="n">
        <f aca="false">SUM(C1775:Z1775) + AB1775 + AC1775</f>
        <v>22935</v>
      </c>
      <c r="AB1775" s="79" t="n">
        <v>116</v>
      </c>
      <c r="AC1775" s="79" t="n">
        <v>6130</v>
      </c>
    </row>
    <row r="1776" customFormat="false" ht="15" hidden="false" customHeight="false" outlineLevel="0" collapsed="false">
      <c r="A1776" s="83" t="n">
        <v>44186</v>
      </c>
      <c r="B1776" s="79"/>
      <c r="C1776" s="79" t="n">
        <v>1990</v>
      </c>
      <c r="D1776" s="79" t="n">
        <v>7808</v>
      </c>
      <c r="E1776" s="79" t="n">
        <v>3311</v>
      </c>
      <c r="F1776" s="87" t="n">
        <v>72</v>
      </c>
      <c r="G1776" s="87" t="n">
        <v>27</v>
      </c>
      <c r="H1776" s="87" t="n">
        <v>46</v>
      </c>
      <c r="I1776" s="87" t="n">
        <v>3244</v>
      </c>
      <c r="J1776" s="87" t="n">
        <v>416</v>
      </c>
      <c r="K1776" s="87" t="n">
        <v>117</v>
      </c>
      <c r="L1776" s="87" t="n">
        <v>41</v>
      </c>
      <c r="M1776" s="87" t="n">
        <v>70</v>
      </c>
      <c r="N1776" s="87" t="n">
        <v>45</v>
      </c>
      <c r="O1776" s="87" t="n">
        <v>169</v>
      </c>
      <c r="P1776" s="87" t="n">
        <v>23</v>
      </c>
      <c r="Q1776" s="87" t="n">
        <v>1235</v>
      </c>
      <c r="R1776" s="87" t="n">
        <v>26</v>
      </c>
      <c r="S1776" s="87" t="n">
        <v>530</v>
      </c>
      <c r="T1776" s="87" t="n">
        <v>7</v>
      </c>
      <c r="U1776" s="79" t="n">
        <v>0</v>
      </c>
      <c r="V1776" s="79" t="n">
        <v>31</v>
      </c>
      <c r="W1776" s="79" t="n">
        <v>15</v>
      </c>
      <c r="X1776" s="79" t="n">
        <v>0</v>
      </c>
      <c r="Y1776" s="79" t="n">
        <v>7</v>
      </c>
      <c r="Z1776" s="79" t="n">
        <v>32</v>
      </c>
      <c r="AA1776" s="79" t="n">
        <f aca="false">SUM(C1776:Z1776) + AB1776 + AC1776</f>
        <v>20233</v>
      </c>
      <c r="AB1776" s="79" t="n">
        <v>78</v>
      </c>
      <c r="AC1776" s="79" t="n">
        <v>893</v>
      </c>
    </row>
    <row r="1777" customFormat="false" ht="15" hidden="false" customHeight="false" outlineLevel="0" collapsed="false">
      <c r="A1777" s="83" t="n">
        <v>44187</v>
      </c>
      <c r="B1777" s="79"/>
      <c r="C1777" s="79" t="n">
        <v>1594</v>
      </c>
      <c r="D1777" s="79" t="n">
        <v>7970</v>
      </c>
      <c r="E1777" s="79" t="n">
        <v>3648</v>
      </c>
      <c r="F1777" s="87" t="n">
        <v>89</v>
      </c>
      <c r="G1777" s="87" t="n">
        <v>37</v>
      </c>
      <c r="H1777" s="87" t="n">
        <v>54</v>
      </c>
      <c r="I1777" s="87" t="n">
        <v>3016</v>
      </c>
      <c r="J1777" s="87" t="n">
        <v>143</v>
      </c>
      <c r="K1777" s="87" t="n">
        <v>82</v>
      </c>
      <c r="L1777" s="87" t="n">
        <v>118</v>
      </c>
      <c r="M1777" s="87" t="n">
        <v>108</v>
      </c>
      <c r="N1777" s="87" t="n">
        <v>2</v>
      </c>
      <c r="O1777" s="87" t="n">
        <v>250</v>
      </c>
      <c r="P1777" s="87" t="n">
        <v>39</v>
      </c>
      <c r="Q1777" s="87" t="n">
        <v>531</v>
      </c>
      <c r="R1777" s="87" t="n">
        <v>91</v>
      </c>
      <c r="S1777" s="87" t="n">
        <v>201</v>
      </c>
      <c r="T1777" s="87" t="n">
        <v>16</v>
      </c>
      <c r="U1777" s="79" t="n">
        <v>0</v>
      </c>
      <c r="V1777" s="79" t="n">
        <v>9</v>
      </c>
      <c r="W1777" s="79" t="n">
        <v>3</v>
      </c>
      <c r="X1777" s="79" t="n">
        <v>5</v>
      </c>
      <c r="Y1777" s="79" t="n">
        <v>6</v>
      </c>
      <c r="Z1777" s="79" t="n">
        <v>10</v>
      </c>
      <c r="AA1777" s="79" t="n">
        <f aca="false">SUM(C1777:Z1777) + AB1777 + AC1777</f>
        <v>18384</v>
      </c>
      <c r="AB1777" s="79" t="n">
        <v>62</v>
      </c>
      <c r="AC1777" s="79" t="n">
        <v>300</v>
      </c>
    </row>
    <row r="1778" customFormat="false" ht="15" hidden="false" customHeight="false" outlineLevel="0" collapsed="false">
      <c r="A1778" s="83" t="n">
        <v>44188</v>
      </c>
      <c r="B1778" s="79"/>
      <c r="C1778" s="79" t="n">
        <v>2492</v>
      </c>
      <c r="D1778" s="79" t="n">
        <v>5608</v>
      </c>
      <c r="E1778" s="79" t="n">
        <v>5730</v>
      </c>
      <c r="F1778" s="87" t="n">
        <v>101</v>
      </c>
      <c r="G1778" s="87" t="n">
        <v>30</v>
      </c>
      <c r="H1778" s="87" t="n">
        <v>33</v>
      </c>
      <c r="I1778" s="87" t="n">
        <v>1292</v>
      </c>
      <c r="J1778" s="87" t="n">
        <v>242</v>
      </c>
      <c r="K1778" s="87" t="n">
        <v>90</v>
      </c>
      <c r="L1778" s="87" t="n">
        <v>22</v>
      </c>
      <c r="M1778" s="87" t="n">
        <v>213</v>
      </c>
      <c r="N1778" s="87" t="n">
        <v>27</v>
      </c>
      <c r="O1778" s="87" t="n">
        <v>140</v>
      </c>
      <c r="P1778" s="87" t="n">
        <v>19</v>
      </c>
      <c r="Q1778" s="87" t="n">
        <v>73</v>
      </c>
      <c r="R1778" s="87" t="n">
        <v>26</v>
      </c>
      <c r="S1778" s="87" t="n">
        <v>342</v>
      </c>
      <c r="T1778" s="87" t="n">
        <v>25</v>
      </c>
      <c r="U1778" s="79" t="n">
        <v>0</v>
      </c>
      <c r="V1778" s="79" t="n">
        <v>10</v>
      </c>
      <c r="W1778" s="79" t="n">
        <v>12</v>
      </c>
      <c r="X1778" s="79" t="n">
        <v>25</v>
      </c>
      <c r="Y1778" s="79" t="n">
        <v>0</v>
      </c>
      <c r="Z1778" s="79" t="n">
        <v>44</v>
      </c>
      <c r="AA1778" s="79" t="n">
        <f aca="false">SUM(C1778:Z1778) + AB1778 + AC1778</f>
        <v>16884</v>
      </c>
      <c r="AB1778" s="79" t="n">
        <v>71</v>
      </c>
      <c r="AC1778" s="79" t="n">
        <v>217</v>
      </c>
    </row>
    <row r="1779" customFormat="false" ht="15" hidden="false" customHeight="false" outlineLevel="0" collapsed="false">
      <c r="A1779" s="83" t="n">
        <v>44189</v>
      </c>
      <c r="B1779" s="79"/>
      <c r="C1779" s="79" t="n">
        <v>2595</v>
      </c>
      <c r="D1779" s="79" t="n">
        <v>5176</v>
      </c>
      <c r="E1779" s="79" t="n">
        <v>4087</v>
      </c>
      <c r="F1779" s="87" t="n">
        <v>3</v>
      </c>
      <c r="G1779" s="87" t="n">
        <v>7</v>
      </c>
      <c r="H1779" s="87" t="n">
        <v>36</v>
      </c>
      <c r="I1779" s="87" t="n">
        <v>1747</v>
      </c>
      <c r="J1779" s="87" t="n">
        <v>3811</v>
      </c>
      <c r="K1779" s="87" t="n">
        <v>57</v>
      </c>
      <c r="L1779" s="87" t="n">
        <v>46</v>
      </c>
      <c r="M1779" s="87" t="n">
        <v>22</v>
      </c>
      <c r="N1779" s="87" t="n">
        <v>54</v>
      </c>
      <c r="O1779" s="87" t="n">
        <v>165</v>
      </c>
      <c r="P1779" s="87" t="n">
        <v>39</v>
      </c>
      <c r="Q1779" s="87" t="n">
        <v>250</v>
      </c>
      <c r="R1779" s="87" t="n">
        <v>9</v>
      </c>
      <c r="S1779" s="87" t="n">
        <v>838</v>
      </c>
      <c r="T1779" s="87" t="n">
        <v>23</v>
      </c>
      <c r="U1779" s="79" t="n">
        <v>0</v>
      </c>
      <c r="V1779" s="79" t="n">
        <v>6</v>
      </c>
      <c r="W1779" s="79" t="n">
        <v>26</v>
      </c>
      <c r="X1779" s="79" t="n">
        <v>25</v>
      </c>
      <c r="Y1779" s="79" t="n">
        <v>11</v>
      </c>
      <c r="Z1779" s="79" t="n">
        <v>27</v>
      </c>
      <c r="AA1779" s="79" t="n">
        <f aca="false">SUM(C1779:Z1779) + AB1779 + AC1779</f>
        <v>19142</v>
      </c>
      <c r="AB1779" s="79" t="n">
        <v>37</v>
      </c>
      <c r="AC1779" s="79" t="n">
        <v>45</v>
      </c>
    </row>
    <row r="1780" customFormat="false" ht="15" hidden="false" customHeight="false" outlineLevel="0" collapsed="false">
      <c r="A1780" s="83" t="n">
        <v>44190</v>
      </c>
      <c r="B1780" s="79"/>
      <c r="C1780" s="79" t="n">
        <v>2716</v>
      </c>
      <c r="D1780" s="79" t="n">
        <v>4831</v>
      </c>
      <c r="E1780" s="79" t="n">
        <v>6684</v>
      </c>
      <c r="F1780" s="87" t="n">
        <v>142</v>
      </c>
      <c r="G1780" s="87" t="n">
        <v>18</v>
      </c>
      <c r="H1780" s="87" t="n">
        <v>41</v>
      </c>
      <c r="I1780" s="87" t="n">
        <v>549</v>
      </c>
      <c r="J1780" s="87" t="n">
        <v>928</v>
      </c>
      <c r="K1780" s="87" t="n">
        <v>38</v>
      </c>
      <c r="L1780" s="87" t="n">
        <v>29</v>
      </c>
      <c r="M1780" s="87" t="n">
        <v>43</v>
      </c>
      <c r="N1780" s="87" t="n">
        <v>19</v>
      </c>
      <c r="O1780" s="87" t="n">
        <v>538</v>
      </c>
      <c r="P1780" s="87" t="n">
        <v>187</v>
      </c>
      <c r="Q1780" s="87" t="n">
        <v>2448</v>
      </c>
      <c r="R1780" s="87" t="n">
        <v>411</v>
      </c>
      <c r="S1780" s="87" t="n">
        <v>143</v>
      </c>
      <c r="T1780" s="87" t="n">
        <v>2</v>
      </c>
      <c r="U1780" s="79" t="n">
        <v>0</v>
      </c>
      <c r="V1780" s="79" t="n">
        <v>8</v>
      </c>
      <c r="W1780" s="79" t="n">
        <v>2</v>
      </c>
      <c r="X1780" s="79" t="n">
        <v>1</v>
      </c>
      <c r="Y1780" s="79" t="n">
        <v>1</v>
      </c>
      <c r="Z1780" s="79" t="n">
        <v>6</v>
      </c>
      <c r="AA1780" s="79" t="n">
        <f aca="false">SUM(C1780:Z1780) + AB1780 + AC1780</f>
        <v>19916</v>
      </c>
      <c r="AB1780" s="79" t="n">
        <v>45</v>
      </c>
      <c r="AC1780" s="79" t="n">
        <v>86</v>
      </c>
    </row>
    <row r="1781" customFormat="false" ht="15" hidden="false" customHeight="false" outlineLevel="0" collapsed="false">
      <c r="A1781" s="83" t="n">
        <v>44191</v>
      </c>
      <c r="B1781" s="79"/>
      <c r="C1781" s="79" t="n">
        <v>1814</v>
      </c>
      <c r="D1781" s="79" t="n">
        <v>4962</v>
      </c>
      <c r="E1781" s="79" t="n">
        <v>5497</v>
      </c>
      <c r="F1781" s="87" t="n">
        <v>123</v>
      </c>
      <c r="G1781" s="87" t="n">
        <v>14</v>
      </c>
      <c r="H1781" s="87" t="n">
        <v>45</v>
      </c>
      <c r="I1781" s="87" t="n">
        <v>1814</v>
      </c>
      <c r="J1781" s="87" t="n">
        <v>2135</v>
      </c>
      <c r="K1781" s="87" t="n">
        <v>21</v>
      </c>
      <c r="L1781" s="87" t="n">
        <v>37</v>
      </c>
      <c r="M1781" s="87" t="n">
        <v>31</v>
      </c>
      <c r="N1781" s="87" t="n">
        <v>44</v>
      </c>
      <c r="O1781" s="79" t="n">
        <v>340</v>
      </c>
      <c r="P1781" s="87" t="n">
        <v>7</v>
      </c>
      <c r="Q1781" s="87" t="n">
        <v>1015</v>
      </c>
      <c r="R1781" s="87" t="n">
        <v>11</v>
      </c>
      <c r="S1781" s="87" t="n">
        <v>75</v>
      </c>
      <c r="T1781" s="87" t="n">
        <v>18</v>
      </c>
      <c r="U1781" s="79" t="n">
        <v>0</v>
      </c>
      <c r="V1781" s="79" t="n">
        <v>11</v>
      </c>
      <c r="W1781" s="79" t="n">
        <v>28</v>
      </c>
      <c r="X1781" s="79" t="n">
        <v>26</v>
      </c>
      <c r="Y1781" s="79" t="n">
        <v>4</v>
      </c>
      <c r="Z1781" s="79" t="n">
        <v>173</v>
      </c>
      <c r="AA1781" s="79" t="n">
        <f aca="false">SUM(C1781:Z1781) + AB1781 + AC1781</f>
        <v>18447</v>
      </c>
      <c r="AB1781" s="79" t="n">
        <v>112</v>
      </c>
      <c r="AC1781" s="79" t="n">
        <v>90</v>
      </c>
    </row>
    <row r="1782" customFormat="false" ht="15" hidden="false" customHeight="false" outlineLevel="0" collapsed="false">
      <c r="A1782" s="83" t="n">
        <v>44192</v>
      </c>
      <c r="B1782" s="79"/>
      <c r="C1782" s="79" t="n">
        <v>1204</v>
      </c>
      <c r="D1782" s="79" t="n">
        <v>4391</v>
      </c>
      <c r="E1782" s="79" t="n">
        <v>3156</v>
      </c>
      <c r="F1782" s="87" t="n">
        <v>91</v>
      </c>
      <c r="G1782" s="87" t="n">
        <v>18</v>
      </c>
      <c r="H1782" s="87" t="n">
        <v>37</v>
      </c>
      <c r="I1782" s="87" t="n">
        <v>2462</v>
      </c>
      <c r="J1782" s="87" t="n">
        <v>1698</v>
      </c>
      <c r="K1782" s="87" t="n">
        <v>34</v>
      </c>
      <c r="L1782" s="87" t="n">
        <v>34</v>
      </c>
      <c r="M1782" s="87" t="n">
        <v>164</v>
      </c>
      <c r="N1782" s="87" t="n">
        <v>56</v>
      </c>
      <c r="O1782" s="87" t="n">
        <v>134</v>
      </c>
      <c r="P1782" s="87" t="n">
        <v>23</v>
      </c>
      <c r="Q1782" s="87" t="n">
        <v>666</v>
      </c>
      <c r="R1782" s="87" t="n">
        <v>83</v>
      </c>
      <c r="S1782" s="87" t="n">
        <v>119</v>
      </c>
      <c r="T1782" s="87" t="n">
        <v>28</v>
      </c>
      <c r="U1782" s="79" t="n">
        <v>0</v>
      </c>
      <c r="V1782" s="79" t="n">
        <v>9</v>
      </c>
      <c r="W1782" s="79" t="n">
        <v>19</v>
      </c>
      <c r="X1782" s="79" t="n">
        <v>132</v>
      </c>
      <c r="Y1782" s="79" t="n">
        <v>12</v>
      </c>
      <c r="Z1782" s="79" t="n">
        <v>19</v>
      </c>
      <c r="AA1782" s="79" t="n">
        <f aca="false">SUM(C1782:Z1782) + AB1782 + AC1782</f>
        <v>14787</v>
      </c>
      <c r="AB1782" s="79" t="n">
        <v>170</v>
      </c>
      <c r="AC1782" s="79" t="n">
        <v>28</v>
      </c>
    </row>
    <row r="1783" customFormat="false" ht="15" hidden="false" customHeight="false" outlineLevel="0" collapsed="false">
      <c r="A1783" s="83" t="n">
        <v>44193</v>
      </c>
      <c r="B1783" s="79"/>
      <c r="C1783" s="79" t="n">
        <v>1853</v>
      </c>
      <c r="D1783" s="79" t="n">
        <v>5484</v>
      </c>
      <c r="E1783" s="79" t="n">
        <v>3615</v>
      </c>
      <c r="F1783" s="87" t="n">
        <v>32</v>
      </c>
      <c r="G1783" s="87" t="n">
        <v>54</v>
      </c>
      <c r="H1783" s="87" t="n">
        <v>25</v>
      </c>
      <c r="I1783" s="87" t="n">
        <v>2322</v>
      </c>
      <c r="J1783" s="87" t="n">
        <v>0</v>
      </c>
      <c r="K1783" s="87" t="n">
        <v>41</v>
      </c>
      <c r="L1783" s="87" t="n">
        <v>48</v>
      </c>
      <c r="M1783" s="87" t="n">
        <v>33</v>
      </c>
      <c r="N1783" s="87" t="n">
        <v>34</v>
      </c>
      <c r="O1783" s="87" t="n">
        <v>0</v>
      </c>
      <c r="P1783" s="87" t="n">
        <v>15</v>
      </c>
      <c r="Q1783" s="87" t="n">
        <v>1058</v>
      </c>
      <c r="R1783" s="87" t="n">
        <v>106</v>
      </c>
      <c r="S1783" s="87" t="n">
        <v>174</v>
      </c>
      <c r="T1783" s="87" t="n">
        <v>21</v>
      </c>
      <c r="U1783" s="79" t="n">
        <v>0</v>
      </c>
      <c r="V1783" s="79" t="n">
        <v>7</v>
      </c>
      <c r="W1783" s="79" t="n">
        <v>5</v>
      </c>
      <c r="X1783" s="79" t="n">
        <v>14</v>
      </c>
      <c r="Y1783" s="79" t="n">
        <v>4</v>
      </c>
      <c r="Z1783" s="79" t="n">
        <v>20</v>
      </c>
      <c r="AA1783" s="79" t="n">
        <f aca="false">SUM(C1783:Z1783) + AB1783 + AC1783</f>
        <v>16065</v>
      </c>
      <c r="AB1783" s="79" t="n">
        <v>865</v>
      </c>
      <c r="AC1783" s="79" t="n">
        <v>235</v>
      </c>
    </row>
    <row r="1784" customFormat="false" ht="15" hidden="false" customHeight="false" outlineLevel="0" collapsed="false">
      <c r="A1784" s="83" t="n">
        <v>44194</v>
      </c>
      <c r="B1784" s="79"/>
      <c r="C1784" s="79" t="n">
        <v>1458</v>
      </c>
      <c r="D1784" s="79" t="n">
        <v>5926</v>
      </c>
      <c r="E1784" s="79" t="n">
        <v>3229</v>
      </c>
      <c r="F1784" s="87" t="n">
        <v>125</v>
      </c>
      <c r="G1784" s="87" t="n">
        <v>13</v>
      </c>
      <c r="H1784" s="87" t="n">
        <v>54</v>
      </c>
      <c r="I1784" s="87" t="n">
        <v>2652</v>
      </c>
      <c r="J1784" s="87" t="n">
        <v>1831</v>
      </c>
      <c r="K1784" s="87" t="n">
        <v>21</v>
      </c>
      <c r="L1784" s="87" t="n">
        <v>74</v>
      </c>
      <c r="M1784" s="87" t="n">
        <v>25</v>
      </c>
      <c r="N1784" s="87" t="n">
        <v>44</v>
      </c>
      <c r="O1784" s="87" t="n">
        <v>170</v>
      </c>
      <c r="P1784" s="87" t="n">
        <v>56</v>
      </c>
      <c r="Q1784" s="87" t="n">
        <v>531</v>
      </c>
      <c r="R1784" s="87" t="n">
        <v>13</v>
      </c>
      <c r="S1784" s="87" t="n">
        <v>665</v>
      </c>
      <c r="T1784" s="87" t="n">
        <v>18</v>
      </c>
      <c r="U1784" s="79" t="n">
        <v>0</v>
      </c>
      <c r="V1784" s="79" t="n">
        <v>0</v>
      </c>
      <c r="W1784" s="79" t="n">
        <v>19</v>
      </c>
      <c r="X1784" s="79" t="n">
        <v>0</v>
      </c>
      <c r="Y1784" s="79" t="n">
        <v>1</v>
      </c>
      <c r="Z1784" s="79" t="n">
        <v>34</v>
      </c>
      <c r="AA1784" s="79" t="n">
        <f aca="false">SUM(C1784:Z1784) + AB1784 + AC1784</f>
        <v>17399</v>
      </c>
      <c r="AB1784" s="79" t="n">
        <v>393</v>
      </c>
      <c r="AC1784" s="79" t="n">
        <v>47</v>
      </c>
    </row>
    <row r="1785" customFormat="false" ht="15" hidden="false" customHeight="false" outlineLevel="0" collapsed="false">
      <c r="A1785" s="83" t="n">
        <v>44195</v>
      </c>
      <c r="B1785" s="79"/>
      <c r="C1785" s="79" t="n">
        <v>1664</v>
      </c>
      <c r="D1785" s="79" t="n">
        <v>5895</v>
      </c>
      <c r="E1785" s="79" t="n">
        <v>7946</v>
      </c>
      <c r="F1785" s="87" t="n">
        <v>168</v>
      </c>
      <c r="G1785" s="87" t="n">
        <v>15</v>
      </c>
      <c r="H1785" s="87" t="n">
        <v>30</v>
      </c>
      <c r="I1785" s="87" t="n">
        <v>1718</v>
      </c>
      <c r="J1785" s="87" t="n">
        <v>227</v>
      </c>
      <c r="K1785" s="87" t="n">
        <v>45</v>
      </c>
      <c r="L1785" s="87" t="n">
        <v>23</v>
      </c>
      <c r="M1785" s="87" t="n">
        <v>55</v>
      </c>
      <c r="N1785" s="87" t="n">
        <v>40</v>
      </c>
      <c r="O1785" s="87" t="n">
        <v>132</v>
      </c>
      <c r="P1785" s="87" t="n">
        <v>84</v>
      </c>
      <c r="Q1785" s="87" t="n">
        <v>167</v>
      </c>
      <c r="R1785" s="87" t="n">
        <v>47</v>
      </c>
      <c r="S1785" s="87" t="n">
        <v>527</v>
      </c>
      <c r="T1785" s="87" t="n">
        <v>15</v>
      </c>
      <c r="U1785" s="79" t="n">
        <v>0</v>
      </c>
      <c r="V1785" s="79" t="n">
        <v>5</v>
      </c>
      <c r="W1785" s="79" t="n">
        <v>0</v>
      </c>
      <c r="X1785" s="79" t="n">
        <v>16</v>
      </c>
      <c r="Y1785" s="79" t="n">
        <v>0</v>
      </c>
      <c r="Z1785" s="79" t="n">
        <v>20</v>
      </c>
      <c r="AA1785" s="79" t="n">
        <f aca="false">SUM(C1785:Z1785) + AB1785 + AC1785</f>
        <v>19592</v>
      </c>
      <c r="AB1785" s="79" t="n">
        <v>293</v>
      </c>
      <c r="AC1785" s="79" t="n">
        <v>460</v>
      </c>
    </row>
    <row r="1786" customFormat="false" ht="15" hidden="false" customHeight="false" outlineLevel="0" collapsed="false">
      <c r="A1786" s="83" t="n">
        <v>44196</v>
      </c>
      <c r="B1786" s="79"/>
      <c r="C1786" s="79" t="n">
        <v>3175</v>
      </c>
      <c r="D1786" s="79" t="n">
        <v>6907</v>
      </c>
      <c r="E1786" s="79" t="n">
        <v>3019</v>
      </c>
      <c r="F1786" s="79" t="n">
        <v>107</v>
      </c>
      <c r="G1786" s="79" t="n">
        <v>69</v>
      </c>
      <c r="H1786" s="79" t="n">
        <v>18</v>
      </c>
      <c r="I1786" s="79" t="n">
        <v>883</v>
      </c>
      <c r="J1786" s="79" t="n">
        <v>706</v>
      </c>
      <c r="K1786" s="79" t="n">
        <v>81</v>
      </c>
      <c r="L1786" s="79" t="n">
        <v>55</v>
      </c>
      <c r="M1786" s="79" t="n">
        <v>59</v>
      </c>
      <c r="N1786" s="79" t="n">
        <v>240</v>
      </c>
      <c r="O1786" s="79" t="n">
        <v>74</v>
      </c>
      <c r="P1786" s="79" t="n">
        <v>14</v>
      </c>
      <c r="Q1786" s="79" t="n">
        <v>64</v>
      </c>
      <c r="R1786" s="79" t="n">
        <v>2</v>
      </c>
      <c r="S1786" s="79" t="n">
        <v>87</v>
      </c>
      <c r="T1786" s="79" t="n">
        <v>44</v>
      </c>
      <c r="U1786" s="79"/>
      <c r="V1786" s="79"/>
      <c r="W1786" s="79"/>
      <c r="X1786" s="79"/>
      <c r="Y1786" s="79"/>
      <c r="Z1786" s="79"/>
      <c r="AA1786" s="79" t="n">
        <f aca="false">SUM(C1786:Z1786)</f>
        <v>15604</v>
      </c>
      <c r="AB1786" s="79"/>
      <c r="AC1786" s="79"/>
    </row>
    <row r="1787" customFormat="false" ht="15" hidden="false" customHeight="false" outlineLevel="0" collapsed="false">
      <c r="A1787" s="79"/>
      <c r="B1787" s="79"/>
      <c r="C1787" s="79"/>
      <c r="D1787" s="79"/>
      <c r="E1787" s="79"/>
      <c r="F1787" s="79"/>
      <c r="G1787" s="79"/>
      <c r="H1787" s="79"/>
      <c r="I1787" s="79"/>
      <c r="J1787" s="79"/>
      <c r="K1787" s="79"/>
      <c r="L1787" s="79"/>
      <c r="M1787" s="79"/>
      <c r="N1787" s="79"/>
      <c r="O1787" s="79"/>
      <c r="P1787" s="79"/>
      <c r="Q1787" s="79"/>
      <c r="R1787" s="79"/>
      <c r="S1787" s="79"/>
      <c r="T1787" s="79"/>
      <c r="U1787" s="79"/>
      <c r="V1787" s="79"/>
      <c r="W1787" s="79"/>
      <c r="X1787" s="79"/>
      <c r="Y1787" s="79"/>
      <c r="Z1787" s="79"/>
      <c r="AA1787" s="79"/>
      <c r="AB1787" s="79"/>
      <c r="AC1787" s="79"/>
    </row>
    <row r="1788" customFormat="false" ht="15" hidden="false" customHeight="false" outlineLevel="0" collapsed="false">
      <c r="A1788" s="85" t="s">
        <v>70</v>
      </c>
      <c r="B1788" s="79"/>
      <c r="C1788" s="79" t="n">
        <f aca="false">SUM(C1421:C1786)</f>
        <v>1311228</v>
      </c>
      <c r="D1788" s="79" t="n">
        <f aca="false">SUM(D1421:D1786)</f>
        <v>2116710</v>
      </c>
      <c r="E1788" s="79" t="n">
        <f aca="false">SUM(E1421:E1786)</f>
        <v>1857008</v>
      </c>
      <c r="F1788" s="79" t="n">
        <f aca="false">SUM(F1421:F1786)</f>
        <v>72848</v>
      </c>
      <c r="G1788" s="79" t="n">
        <f aca="false">SUM(G1421:G1786)</f>
        <v>53126</v>
      </c>
      <c r="H1788" s="79" t="n">
        <f aca="false">SUM(H1421:H1786)</f>
        <v>18009</v>
      </c>
      <c r="I1788" s="79" t="n">
        <f aca="false">SUM(I1421:I1786)</f>
        <v>730263</v>
      </c>
      <c r="J1788" s="79" t="n">
        <f aca="false">SUM(J1421:J1786)</f>
        <v>220061</v>
      </c>
      <c r="K1788" s="79" t="n">
        <f aca="false">SUM(K1421:K1786)</f>
        <v>29736</v>
      </c>
      <c r="L1788" s="79" t="n">
        <f aca="false">SUM(L1421:L1786)</f>
        <v>20703</v>
      </c>
      <c r="M1788" s="79" t="n">
        <f aca="false">SUM(M1421:M1786)</f>
        <v>101238</v>
      </c>
      <c r="N1788" s="79" t="n">
        <f aca="false">SUM(N1421:N1786)</f>
        <v>25774</v>
      </c>
      <c r="O1788" s="79" t="n">
        <f aca="false">SUM(O1421:O1786)</f>
        <v>84777</v>
      </c>
      <c r="P1788" s="79" t="n">
        <f aca="false">SUM(P1421:P1786)</f>
        <v>32499</v>
      </c>
      <c r="Q1788" s="79" t="n">
        <f aca="false">SUM(Q1421:Q1786)</f>
        <v>94178</v>
      </c>
      <c r="R1788" s="79" t="n">
        <f aca="false">SUM(R1421:R1786)</f>
        <v>24031</v>
      </c>
      <c r="S1788" s="79" t="n">
        <f aca="false">SUM(S1421:S1786)</f>
        <v>77051</v>
      </c>
      <c r="T1788" s="79" t="n">
        <f aca="false">SUM(T1421:T1786)</f>
        <v>84580</v>
      </c>
      <c r="U1788" s="79" t="n">
        <f aca="false">SUM(U1421:U1786)</f>
        <v>67090</v>
      </c>
      <c r="V1788" s="79" t="n">
        <f aca="false">SUM(V1421:V1786)</f>
        <v>513</v>
      </c>
      <c r="W1788" s="79" t="n">
        <f aca="false">SUM(W1421:W1786)</f>
        <v>2440</v>
      </c>
      <c r="X1788" s="79" t="n">
        <f aca="false">SUM(X1421:X1786)</f>
        <v>18978</v>
      </c>
      <c r="Y1788" s="79" t="n">
        <f aca="false">SUM(Y1421:Y1786)</f>
        <v>996</v>
      </c>
      <c r="Z1788" s="79" t="n">
        <f aca="false">SUM(Z1421:Z1786)</f>
        <v>11021</v>
      </c>
      <c r="AA1788" s="88" t="n">
        <f aca="false">SUM(AA1421:AA1786)</f>
        <v>7083224</v>
      </c>
      <c r="AB1788" s="79" t="n">
        <f aca="false">SUM(AB1421:AB1786)</f>
        <v>11405</v>
      </c>
      <c r="AC1788" s="79" t="n">
        <f aca="false">SUM(AC1421:AC1786)</f>
        <v>18827</v>
      </c>
    </row>
    <row r="1789" customFormat="false" ht="15" hidden="false" customHeight="false" outlineLevel="0" collapsed="false">
      <c r="A1789" s="85" t="s">
        <v>71</v>
      </c>
      <c r="B1789" s="79"/>
      <c r="C1789" s="86" t="n">
        <f aca="false">AVERAGE(C1421:C1786)</f>
        <v>3582.59016393443</v>
      </c>
      <c r="D1789" s="86" t="n">
        <f aca="false">AVERAGE(D1421:D1786)</f>
        <v>5783.36065573771</v>
      </c>
      <c r="E1789" s="86" t="n">
        <f aca="false">AVERAGE(E1421:E1786)</f>
        <v>5073.79234972678</v>
      </c>
      <c r="F1789" s="86" t="n">
        <f aca="false">AVERAGE(F1421:F1786)</f>
        <v>199.03825136612</v>
      </c>
      <c r="G1789" s="86" t="n">
        <f aca="false">AVERAGE(G1421:G1786)</f>
        <v>145.153005464481</v>
      </c>
      <c r="H1789" s="86" t="n">
        <f aca="false">AVERAGE(H1421:H1786)</f>
        <v>49.2049180327869</v>
      </c>
      <c r="I1789" s="86" t="n">
        <f aca="false">AVERAGE(I1421:I1786)</f>
        <v>1995.25409836066</v>
      </c>
      <c r="J1789" s="86" t="n">
        <f aca="false">AVERAGE(J1421:J1786)</f>
        <v>601.25956284153</v>
      </c>
      <c r="K1789" s="86" t="n">
        <f aca="false">AVERAGE(K1421:K1786)</f>
        <v>81.2459016393443</v>
      </c>
      <c r="L1789" s="86" t="n">
        <f aca="false">AVERAGE(L1421:L1786)</f>
        <v>56.5655737704918</v>
      </c>
      <c r="M1789" s="86" t="n">
        <f aca="false">AVERAGE(M1421:M1786)</f>
        <v>276.606557377049</v>
      </c>
      <c r="N1789" s="86" t="n">
        <f aca="false">AVERAGE(N1421:N1786)</f>
        <v>70.4207650273224</v>
      </c>
      <c r="O1789" s="86" t="n">
        <f aca="false">AVERAGE(O1421:O1786)</f>
        <v>231.631147540984</v>
      </c>
      <c r="P1789" s="86" t="n">
        <f aca="false">AVERAGE(P1421:P1786)</f>
        <v>88.7950819672131</v>
      </c>
      <c r="Q1789" s="86" t="n">
        <f aca="false">AVERAGE(Q1421:Q1786)</f>
        <v>257.31693989071</v>
      </c>
      <c r="R1789" s="86" t="n">
        <f aca="false">AVERAGE(R1421:R1786)</f>
        <v>65.6584699453552</v>
      </c>
      <c r="S1789" s="86" t="n">
        <f aca="false">AVERAGE(S1421:S1786)</f>
        <v>210.521857923497</v>
      </c>
      <c r="T1789" s="86" t="n">
        <f aca="false">AVERAGE(T1421:T1786)</f>
        <v>231.092896174863</v>
      </c>
      <c r="U1789" s="86" t="n">
        <f aca="false">AVERAGE(U1421:U1786)</f>
        <v>808.313253012048</v>
      </c>
      <c r="V1789" s="86" t="n">
        <f aca="false">AVERAGE(V1421:V1786)</f>
        <v>16.5483870967742</v>
      </c>
      <c r="W1789" s="86" t="n">
        <f aca="false">AVERAGE(W1421:W1786)</f>
        <v>30.5</v>
      </c>
      <c r="X1789" s="86" t="n">
        <f aca="false">AVERAGE(X1421:X1786)</f>
        <v>237.225</v>
      </c>
      <c r="Y1789" s="86" t="n">
        <f aca="false">AVERAGE(Y1421:Y1786)</f>
        <v>12.7692307692308</v>
      </c>
      <c r="Z1789" s="86" t="n">
        <f aca="false">AVERAGE(Z1421:Z1786)</f>
        <v>145.013157894737</v>
      </c>
      <c r="AA1789" s="86" t="n">
        <f aca="false">AVERAGE(AA1421:AA1786)</f>
        <v>19353.0710382514</v>
      </c>
      <c r="AB1789" s="79" t="n">
        <f aca="false">AVERAGE(AB1422:AB1787)</f>
        <v>356.40625</v>
      </c>
      <c r="AC1789" s="79" t="n">
        <f aca="false">AVERAGE(AC1422:AC1787)</f>
        <v>670.178571428571</v>
      </c>
    </row>
    <row r="1790" customFormat="false" ht="15" hidden="false" customHeight="false" outlineLevel="0" collapsed="false">
      <c r="A1790" s="85"/>
      <c r="B1790" s="79"/>
      <c r="C1790" s="79"/>
      <c r="D1790" s="79"/>
      <c r="E1790" s="79"/>
      <c r="F1790" s="79"/>
      <c r="G1790" s="79"/>
      <c r="H1790" s="79"/>
      <c r="I1790" s="79"/>
      <c r="J1790" s="79"/>
      <c r="K1790" s="79"/>
      <c r="L1790" s="79"/>
      <c r="M1790" s="79"/>
      <c r="N1790" s="79"/>
      <c r="O1790" s="79"/>
      <c r="P1790" s="79"/>
      <c r="Q1790" s="79"/>
      <c r="R1790" s="79"/>
      <c r="S1790" s="79"/>
      <c r="T1790" s="79"/>
      <c r="U1790" s="79"/>
      <c r="V1790" s="79"/>
      <c r="W1790" s="79"/>
      <c r="X1790" s="79"/>
      <c r="Y1790" s="79"/>
      <c r="Z1790" s="79"/>
      <c r="AA1790" s="79"/>
      <c r="AB1790" s="79"/>
      <c r="AC1790" s="79"/>
    </row>
    <row r="1791" customFormat="false" ht="15" hidden="false" customHeight="false" outlineLevel="0" collapsed="false">
      <c r="A1791" s="85" t="s">
        <v>71</v>
      </c>
      <c r="B1791" s="79"/>
      <c r="C1791" s="86" t="n">
        <f aca="false">AVERAGE(C1423:C1788)</f>
        <v>7176.26301369863</v>
      </c>
      <c r="D1791" s="86" t="n">
        <f aca="false">AVERAGE(D1423:D1788)</f>
        <v>11580.9260273973</v>
      </c>
      <c r="E1791" s="86" t="n">
        <f aca="false">AVERAGE(E1423:E1788)</f>
        <v>10142.7534246575</v>
      </c>
      <c r="F1791" s="86" t="n">
        <f aca="false">AVERAGE(F1423:F1788)</f>
        <v>398.591780821918</v>
      </c>
      <c r="G1791" s="86" t="n">
        <f aca="false">AVERAGE(G1423:G1788)</f>
        <v>290.304109589041</v>
      </c>
      <c r="H1791" s="86" t="n">
        <f aca="false">AVERAGE(H1423:H1788)</f>
        <v>98.3780821917808</v>
      </c>
      <c r="I1791" s="86" t="n">
        <f aca="false">AVERAGE(I1423:I1788)</f>
        <v>3989.66301369863</v>
      </c>
      <c r="J1791" s="86" t="n">
        <f aca="false">AVERAGE(J1423:J1788)</f>
        <v>1205.45479452055</v>
      </c>
      <c r="K1791" s="86" t="n">
        <f aca="false">AVERAGE(K1423:K1788)</f>
        <v>162.778082191781</v>
      </c>
      <c r="L1791" s="86" t="n">
        <f aca="false">AVERAGE(L1423:L1788)</f>
        <v>113.306849315068</v>
      </c>
      <c r="M1791" s="86" t="n">
        <f aca="false">AVERAGE(M1423:M1788)</f>
        <v>554.378082191781</v>
      </c>
      <c r="N1791" s="86" t="n">
        <f aca="false">AVERAGE(N1423:N1788)</f>
        <v>141.008219178082</v>
      </c>
      <c r="O1791" s="86" t="n">
        <f aca="false">AVERAGE(O1423:O1788)</f>
        <v>463.33698630137</v>
      </c>
      <c r="P1791" s="86" t="n">
        <f aca="false">AVERAGE(P1423:P1788)</f>
        <v>177.901369863014</v>
      </c>
      <c r="Q1791" s="86" t="n">
        <f aca="false">AVERAGE(Q1423:Q1788)</f>
        <v>515.808219178082</v>
      </c>
      <c r="R1791" s="86" t="n">
        <f aca="false">AVERAGE(R1423:R1788)</f>
        <v>131.178082191781</v>
      </c>
      <c r="S1791" s="86" t="n">
        <f aca="false">AVERAGE(S1423:S1788)</f>
        <v>420.978082191781</v>
      </c>
      <c r="T1791" s="86" t="n">
        <f aca="false">AVERAGE(T1423:T1788)</f>
        <v>462.468493150685</v>
      </c>
      <c r="U1791" s="86" t="n">
        <f aca="false">AVERAGE(U1423:U1788)</f>
        <v>1597.38095238095</v>
      </c>
      <c r="V1791" s="86" t="n">
        <f aca="false">AVERAGE(V1423:V1788)</f>
        <v>32.0625</v>
      </c>
      <c r="W1791" s="86" t="n">
        <f aca="false">AVERAGE(W1423:W1788)</f>
        <v>60.2469135802469</v>
      </c>
      <c r="X1791" s="86" t="n">
        <f aca="false">AVERAGE(X1423:X1788)</f>
        <v>468.592592592593</v>
      </c>
      <c r="Y1791" s="86" t="n">
        <f aca="false">AVERAGE(Y1423:Y1788)</f>
        <v>25.2151898734177</v>
      </c>
      <c r="Z1791" s="86" t="n">
        <f aca="false">AVERAGE(Z1423:Z1788)</f>
        <v>286.25974025974</v>
      </c>
      <c r="AA1791" s="86" t="n">
        <f aca="false">AVERAGE(AA1423:AA1788)</f>
        <v>38734.5397260274</v>
      </c>
      <c r="AB1791" s="79" t="n">
        <f aca="false">AVERAGE(AB1424:AB1789)</f>
        <v>681.364889705882</v>
      </c>
      <c r="AC1791" s="79" t="n">
        <f aca="false">AVERAGE(AC1424:AC1789)</f>
        <v>1365.39923469388</v>
      </c>
    </row>
    <row r="1792" customFormat="false" ht="15" hidden="false" customHeight="false" outlineLevel="0" collapsed="false">
      <c r="A1792" s="78"/>
      <c r="B1792" s="78"/>
      <c r="C1792" s="78"/>
      <c r="D1792" s="78"/>
      <c r="E1792" s="78"/>
      <c r="F1792" s="78"/>
      <c r="G1792" s="78"/>
      <c r="H1792" s="78"/>
      <c r="I1792" s="78"/>
      <c r="J1792" s="78"/>
      <c r="K1792" s="78"/>
      <c r="L1792" s="78"/>
      <c r="M1792" s="78"/>
      <c r="N1792" s="78"/>
      <c r="O1792" s="78"/>
      <c r="P1792" s="78"/>
      <c r="Q1792" s="78"/>
      <c r="R1792" s="78"/>
      <c r="S1792" s="78"/>
      <c r="T1792" s="78"/>
      <c r="U1792" s="78"/>
      <c r="V1792" s="78"/>
      <c r="W1792" s="78"/>
      <c r="X1792" s="78"/>
      <c r="Y1792" s="78"/>
      <c r="Z1792" s="78"/>
      <c r="AA1792" s="78"/>
      <c r="AB1792" s="78"/>
      <c r="AC1792" s="78"/>
      <c r="AD1792" s="78"/>
      <c r="AE1792" s="78"/>
      <c r="AF1792" s="78"/>
      <c r="AG1792" s="78"/>
      <c r="AH1792" s="78"/>
      <c r="AI1792" s="78"/>
      <c r="AJ1792" s="78"/>
      <c r="AK1792" s="78"/>
      <c r="AL1792" s="78"/>
      <c r="AM1792" s="78"/>
      <c r="AN1792" s="24"/>
      <c r="AO1792" s="24"/>
      <c r="AP1792" s="24"/>
      <c r="AQ1792" s="24"/>
      <c r="AR1792" s="24"/>
      <c r="AS1792" s="24"/>
      <c r="AT1792" s="24"/>
      <c r="AU1792" s="24"/>
      <c r="AV1792" s="24"/>
      <c r="AW1792" s="24"/>
      <c r="AX1792" s="24"/>
      <c r="AY1792" s="24"/>
      <c r="AZ1792" s="24"/>
      <c r="BA1792" s="24"/>
      <c r="BB1792" s="24"/>
      <c r="BC1792" s="24"/>
      <c r="BD1792" s="24"/>
      <c r="BE1792" s="24"/>
      <c r="BF1792" s="24"/>
    </row>
    <row r="1793" customFormat="false" ht="15" hidden="false" customHeight="false" outlineLevel="0" collapsed="false">
      <c r="A1793" s="79" t="n">
        <v>2021</v>
      </c>
      <c r="B1793" s="79"/>
      <c r="C1793" s="80" t="s">
        <v>45</v>
      </c>
      <c r="D1793" s="80"/>
      <c r="E1793" s="80"/>
      <c r="F1793" s="80" t="s">
        <v>46</v>
      </c>
      <c r="G1793" s="80"/>
      <c r="H1793" s="80"/>
      <c r="I1793" s="80"/>
      <c r="J1793" s="80"/>
      <c r="K1793" s="80"/>
      <c r="L1793" s="80"/>
      <c r="M1793" s="80"/>
      <c r="N1793" s="80"/>
      <c r="O1793" s="80"/>
      <c r="P1793" s="79"/>
      <c r="Q1793" s="79"/>
      <c r="R1793" s="79"/>
      <c r="S1793" s="79"/>
      <c r="T1793" s="79"/>
      <c r="U1793" s="79"/>
      <c r="V1793" s="79"/>
      <c r="W1793" s="79"/>
      <c r="X1793" s="79" t="s">
        <v>94</v>
      </c>
      <c r="Y1793" s="79"/>
      <c r="Z1793" s="79"/>
      <c r="AA1793" s="90"/>
      <c r="AB1793" s="90"/>
      <c r="AC1793" s="90"/>
      <c r="AD1793" s="90"/>
      <c r="AE1793" s="90"/>
      <c r="AF1793" s="90"/>
      <c r="AG1793" s="79"/>
      <c r="AH1793" s="79"/>
      <c r="AI1793" s="79"/>
      <c r="AJ1793" s="79"/>
      <c r="AK1793" s="79"/>
      <c r="AL1793" s="79"/>
      <c r="AM1793" s="79"/>
    </row>
    <row r="1794" customFormat="false" ht="15" hidden="false" customHeight="false" outlineLevel="0" collapsed="false">
      <c r="A1794" s="79" t="s">
        <v>49</v>
      </c>
      <c r="B1794" s="79"/>
      <c r="C1794" s="79"/>
      <c r="D1794" s="79"/>
      <c r="E1794" s="79"/>
      <c r="F1794" s="80" t="s">
        <v>97</v>
      </c>
      <c r="G1794" s="80"/>
      <c r="H1794" s="82"/>
      <c r="I1794" s="82"/>
      <c r="J1794" s="80"/>
      <c r="K1794" s="80" t="s">
        <v>100</v>
      </c>
      <c r="L1794" s="80"/>
      <c r="M1794" s="80"/>
      <c r="N1794" s="80"/>
      <c r="O1794" s="79"/>
      <c r="P1794" s="79" t="s">
        <v>184</v>
      </c>
      <c r="Q1794" s="79"/>
      <c r="R1794" s="79"/>
      <c r="S1794" s="79"/>
      <c r="T1794" s="79"/>
      <c r="U1794" s="79"/>
      <c r="V1794" s="79"/>
      <c r="W1794" s="79"/>
      <c r="X1794" s="79"/>
      <c r="Y1794" s="79"/>
      <c r="Z1794" s="79" t="s">
        <v>185</v>
      </c>
      <c r="AA1794" s="79"/>
      <c r="AB1794" s="79"/>
      <c r="AC1794" s="79" t="s">
        <v>186</v>
      </c>
      <c r="AD1794" s="79"/>
      <c r="AE1794" s="81"/>
      <c r="AF1794" s="79"/>
      <c r="AG1794" s="79"/>
      <c r="AH1794" s="79"/>
      <c r="AI1794" s="79"/>
      <c r="AJ1794" s="79"/>
      <c r="AK1794" s="79"/>
      <c r="AL1794" s="79"/>
      <c r="AM1794" s="79"/>
    </row>
    <row r="1795" customFormat="false" ht="15" hidden="false" customHeight="false" outlineLevel="0" collapsed="false">
      <c r="A1795" s="79"/>
      <c r="B1795" s="79"/>
      <c r="C1795" s="79" t="s">
        <v>50</v>
      </c>
      <c r="D1795" s="79" t="s">
        <v>51</v>
      </c>
      <c r="E1795" s="79" t="s">
        <v>52</v>
      </c>
      <c r="F1795" s="79" t="s">
        <v>55</v>
      </c>
      <c r="G1795" s="79" t="s">
        <v>77</v>
      </c>
      <c r="H1795" s="79" t="s">
        <v>56</v>
      </c>
      <c r="I1795" s="79" t="s">
        <v>187</v>
      </c>
      <c r="J1795" s="79" t="s">
        <v>59</v>
      </c>
      <c r="K1795" s="79" t="s">
        <v>58</v>
      </c>
      <c r="L1795" s="79" t="s">
        <v>62</v>
      </c>
      <c r="M1795" s="79" t="s">
        <v>64</v>
      </c>
      <c r="N1795" s="79" t="s">
        <v>65</v>
      </c>
      <c r="O1795" s="79" t="s">
        <v>188</v>
      </c>
      <c r="P1795" s="79" t="n">
        <v>1</v>
      </c>
      <c r="Q1795" s="79" t="n">
        <v>2</v>
      </c>
      <c r="R1795" s="79" t="n">
        <v>3</v>
      </c>
      <c r="S1795" s="79" t="n">
        <v>4</v>
      </c>
      <c r="T1795" s="79" t="n">
        <v>5</v>
      </c>
      <c r="U1795" s="79" t="n">
        <v>6</v>
      </c>
      <c r="V1795" s="79"/>
      <c r="W1795" s="79"/>
      <c r="X1795" s="79"/>
      <c r="Y1795" s="79"/>
      <c r="Z1795" s="79"/>
      <c r="AA1795" s="79"/>
      <c r="AB1795" s="79"/>
      <c r="AC1795" s="79" t="s">
        <v>189</v>
      </c>
      <c r="AD1795" s="79" t="s">
        <v>190</v>
      </c>
      <c r="AE1795" s="79" t="s">
        <v>174</v>
      </c>
      <c r="AF1795" s="79" t="s">
        <v>68</v>
      </c>
      <c r="AG1795" s="79" t="s">
        <v>176</v>
      </c>
      <c r="AH1795" s="79" t="s">
        <v>63</v>
      </c>
      <c r="AI1795" s="79" t="s">
        <v>61</v>
      </c>
      <c r="AJ1795" s="79"/>
      <c r="AK1795" s="79"/>
      <c r="AL1795" s="79" t="s">
        <v>19</v>
      </c>
      <c r="AM1795" s="79" t="s">
        <v>0</v>
      </c>
    </row>
    <row r="1796" customFormat="false" ht="15" hidden="false" customHeight="false" outlineLevel="0" collapsed="false">
      <c r="A1796" s="85" t="n">
        <v>43466</v>
      </c>
      <c r="B1796" s="79"/>
      <c r="C1796" s="79" t="n">
        <v>1145</v>
      </c>
      <c r="D1796" s="79" t="n">
        <v>5874</v>
      </c>
      <c r="E1796" s="79" t="n">
        <v>4887</v>
      </c>
      <c r="F1796" s="79" t="n">
        <v>34</v>
      </c>
      <c r="G1796" s="79" t="n">
        <v>63</v>
      </c>
      <c r="H1796" s="79" t="n">
        <v>688</v>
      </c>
      <c r="I1796" s="79"/>
      <c r="J1796" s="79" t="n">
        <v>33</v>
      </c>
      <c r="K1796" s="79" t="n">
        <v>300</v>
      </c>
      <c r="L1796" s="79" t="n">
        <v>250</v>
      </c>
      <c r="M1796" s="79" t="n">
        <v>57</v>
      </c>
      <c r="N1796" s="79" t="n">
        <v>172</v>
      </c>
      <c r="O1796" s="79" t="n">
        <v>22</v>
      </c>
      <c r="P1796" s="79" t="n">
        <v>43</v>
      </c>
      <c r="Q1796" s="79" t="n">
        <v>6</v>
      </c>
      <c r="R1796" s="79" t="n">
        <v>60</v>
      </c>
      <c r="S1796" s="79" t="n">
        <v>4</v>
      </c>
      <c r="T1796" s="79" t="n">
        <v>113</v>
      </c>
      <c r="U1796" s="79"/>
      <c r="V1796" s="79"/>
      <c r="W1796" s="79"/>
      <c r="X1796" s="79" t="n">
        <f aca="false">SUM(C1796:W1796) + SUM(Z1796:AK1796 )</f>
        <v>14970</v>
      </c>
      <c r="Y1796" s="84"/>
      <c r="Z1796" s="79"/>
      <c r="AA1796" s="79"/>
      <c r="AB1796" s="79"/>
      <c r="AC1796" s="79" t="n">
        <v>1033</v>
      </c>
      <c r="AD1796" s="79" t="n">
        <v>10</v>
      </c>
      <c r="AE1796" s="79" t="n">
        <v>28</v>
      </c>
      <c r="AF1796" s="79" t="n">
        <v>43</v>
      </c>
      <c r="AG1796" s="79" t="n">
        <v>38</v>
      </c>
      <c r="AH1796" s="79" t="n">
        <v>35</v>
      </c>
      <c r="AI1796" s="79" t="n">
        <v>32</v>
      </c>
      <c r="AJ1796" s="79"/>
      <c r="AK1796" s="79"/>
      <c r="AL1796" s="85" t="n">
        <v>43466</v>
      </c>
      <c r="AM1796" s="79" t="n">
        <v>35</v>
      </c>
    </row>
    <row r="1797" customFormat="false" ht="15" hidden="false" customHeight="false" outlineLevel="0" collapsed="false">
      <c r="A1797" s="85" t="n">
        <v>43467</v>
      </c>
      <c r="B1797" s="79"/>
      <c r="C1797" s="79" t="n">
        <v>1402</v>
      </c>
      <c r="D1797" s="79" t="n">
        <v>4960</v>
      </c>
      <c r="E1797" s="79" t="n">
        <v>2519</v>
      </c>
      <c r="F1797" s="79" t="n">
        <v>86</v>
      </c>
      <c r="G1797" s="79" t="n">
        <v>9</v>
      </c>
      <c r="H1797" s="79" t="n">
        <v>2118</v>
      </c>
      <c r="I1797" s="79"/>
      <c r="J1797" s="79" t="n">
        <v>10</v>
      </c>
      <c r="K1797" s="79" t="n">
        <v>182</v>
      </c>
      <c r="L1797" s="79" t="n">
        <v>206</v>
      </c>
      <c r="M1797" s="79" t="n">
        <v>65</v>
      </c>
      <c r="N1797" s="79" t="n">
        <v>206</v>
      </c>
      <c r="O1797" s="79" t="n">
        <v>41</v>
      </c>
      <c r="P1797" s="79" t="n">
        <v>2</v>
      </c>
      <c r="Q1797" s="79" t="n">
        <v>0</v>
      </c>
      <c r="R1797" s="79" t="n">
        <v>184</v>
      </c>
      <c r="S1797" s="79" t="n">
        <v>1</v>
      </c>
      <c r="T1797" s="79" t="n">
        <v>42</v>
      </c>
      <c r="U1797" s="79"/>
      <c r="V1797" s="79"/>
      <c r="W1797" s="79"/>
      <c r="X1797" s="79" t="n">
        <f aca="false">SUM(C1797:W1797) + SUM(Z1797:AK1797 )</f>
        <v>14362</v>
      </c>
      <c r="Y1797" s="84"/>
      <c r="Z1797" s="79"/>
      <c r="AA1797" s="79"/>
      <c r="AB1797" s="79"/>
      <c r="AC1797" s="79" t="n">
        <v>1165</v>
      </c>
      <c r="AD1797" s="79" t="n">
        <v>54</v>
      </c>
      <c r="AE1797" s="79" t="n">
        <v>49</v>
      </c>
      <c r="AF1797" s="79" t="n">
        <v>47</v>
      </c>
      <c r="AG1797" s="79" t="n">
        <v>699</v>
      </c>
      <c r="AH1797" s="79" t="n">
        <v>167</v>
      </c>
      <c r="AI1797" s="79" t="n">
        <v>148</v>
      </c>
      <c r="AJ1797" s="79"/>
      <c r="AK1797" s="79"/>
      <c r="AL1797" s="85" t="n">
        <v>43467</v>
      </c>
      <c r="AM1797" s="79" t="n">
        <v>167</v>
      </c>
    </row>
    <row r="1798" customFormat="false" ht="15" hidden="false" customHeight="false" outlineLevel="0" collapsed="false">
      <c r="A1798" s="85" t="n">
        <v>43468</v>
      </c>
      <c r="B1798" s="79"/>
      <c r="C1798" s="79" t="n">
        <v>1038</v>
      </c>
      <c r="D1798" s="79" t="n">
        <v>3478</v>
      </c>
      <c r="E1798" s="79" t="n">
        <v>7693</v>
      </c>
      <c r="F1798" s="79" t="n">
        <v>78</v>
      </c>
      <c r="G1798" s="79" t="n">
        <v>80</v>
      </c>
      <c r="H1798" s="79" t="n">
        <v>1307</v>
      </c>
      <c r="I1798" s="79"/>
      <c r="J1798" s="79" t="n">
        <v>33</v>
      </c>
      <c r="K1798" s="79" t="n">
        <v>168</v>
      </c>
      <c r="L1798" s="79" t="n">
        <v>319</v>
      </c>
      <c r="M1798" s="79" t="n">
        <v>94</v>
      </c>
      <c r="N1798" s="79" t="n">
        <v>461</v>
      </c>
      <c r="O1798" s="79" t="n">
        <v>14</v>
      </c>
      <c r="P1798" s="79" t="n">
        <v>21</v>
      </c>
      <c r="Q1798" s="79" t="n">
        <v>4</v>
      </c>
      <c r="R1798" s="79" t="n">
        <v>29</v>
      </c>
      <c r="S1798" s="79" t="n">
        <v>0</v>
      </c>
      <c r="T1798" s="79" t="n">
        <v>17</v>
      </c>
      <c r="U1798" s="79"/>
      <c r="V1798" s="79"/>
      <c r="W1798" s="79"/>
      <c r="X1798" s="79" t="n">
        <f aca="false">SUM(C1798:W1798) + SUM(Z1798:AK1798 )</f>
        <v>15344</v>
      </c>
      <c r="Y1798" s="84"/>
      <c r="Z1798" s="79"/>
      <c r="AA1798" s="79"/>
      <c r="AB1798" s="79"/>
      <c r="AC1798" s="79" t="n">
        <v>120</v>
      </c>
      <c r="AD1798" s="79" t="n">
        <v>118</v>
      </c>
      <c r="AE1798" s="79" t="n">
        <v>53</v>
      </c>
      <c r="AF1798" s="79" t="n">
        <v>65</v>
      </c>
      <c r="AG1798" s="79" t="n">
        <v>89</v>
      </c>
      <c r="AH1798" s="79" t="n">
        <v>62</v>
      </c>
      <c r="AI1798" s="79" t="n">
        <v>3</v>
      </c>
      <c r="AJ1798" s="79"/>
      <c r="AK1798" s="79"/>
      <c r="AL1798" s="85" t="n">
        <v>43468</v>
      </c>
      <c r="AM1798" s="79" t="n">
        <v>62</v>
      </c>
    </row>
    <row r="1799" customFormat="false" ht="15" hidden="false" customHeight="false" outlineLevel="0" collapsed="false">
      <c r="A1799" s="85" t="n">
        <v>43469</v>
      </c>
      <c r="B1799" s="79"/>
      <c r="C1799" s="79" t="n">
        <v>2735</v>
      </c>
      <c r="D1799" s="79" t="n">
        <v>4968</v>
      </c>
      <c r="E1799" s="79" t="n">
        <v>6574</v>
      </c>
      <c r="F1799" s="79" t="n">
        <v>23</v>
      </c>
      <c r="G1799" s="79" t="n">
        <v>94</v>
      </c>
      <c r="H1799" s="79" t="n">
        <v>1424</v>
      </c>
      <c r="I1799" s="79"/>
      <c r="J1799" s="79" t="n">
        <v>43</v>
      </c>
      <c r="K1799" s="79" t="n">
        <v>128</v>
      </c>
      <c r="L1799" s="79" t="n">
        <v>621</v>
      </c>
      <c r="M1799" s="79" t="n">
        <v>216</v>
      </c>
      <c r="N1799" s="79" t="n">
        <v>420</v>
      </c>
      <c r="O1799" s="79" t="n">
        <v>14</v>
      </c>
      <c r="P1799" s="79" t="n">
        <v>0</v>
      </c>
      <c r="Q1799" s="79" t="n">
        <v>51</v>
      </c>
      <c r="R1799" s="79" t="n">
        <v>70</v>
      </c>
      <c r="S1799" s="79" t="n">
        <v>0</v>
      </c>
      <c r="T1799" s="79" t="n">
        <v>24</v>
      </c>
      <c r="U1799" s="79"/>
      <c r="V1799" s="79"/>
      <c r="W1799" s="79"/>
      <c r="X1799" s="79" t="n">
        <f aca="false">SUM(C1799:W1799) + SUM(Z1799:AK1799 )</f>
        <v>19798</v>
      </c>
      <c r="Y1799" s="84"/>
      <c r="Z1799" s="79"/>
      <c r="AA1799" s="79"/>
      <c r="AB1799" s="79"/>
      <c r="AC1799" s="79" t="n">
        <v>1906</v>
      </c>
      <c r="AD1799" s="79" t="n">
        <v>96</v>
      </c>
      <c r="AE1799" s="79" t="n">
        <v>53</v>
      </c>
      <c r="AF1799" s="79" t="n">
        <v>42</v>
      </c>
      <c r="AG1799" s="79" t="n">
        <v>172</v>
      </c>
      <c r="AH1799" s="79" t="n">
        <v>102</v>
      </c>
      <c r="AI1799" s="79" t="n">
        <v>22</v>
      </c>
      <c r="AJ1799" s="79"/>
      <c r="AK1799" s="79"/>
      <c r="AL1799" s="85" t="n">
        <v>43469</v>
      </c>
      <c r="AM1799" s="79" t="n">
        <v>102</v>
      </c>
    </row>
    <row r="1800" customFormat="false" ht="15" hidden="false" customHeight="false" outlineLevel="0" collapsed="false">
      <c r="A1800" s="85" t="n">
        <v>43470</v>
      </c>
      <c r="B1800" s="79"/>
      <c r="C1800" s="79" t="n">
        <v>1967</v>
      </c>
      <c r="D1800" s="79" t="n">
        <v>3214</v>
      </c>
      <c r="E1800" s="79" t="n">
        <v>5156</v>
      </c>
      <c r="F1800" s="79" t="n">
        <v>53</v>
      </c>
      <c r="G1800" s="79" t="n">
        <v>18</v>
      </c>
      <c r="H1800" s="79" t="n">
        <v>779</v>
      </c>
      <c r="I1800" s="79"/>
      <c r="J1800" s="79" t="n">
        <v>42</v>
      </c>
      <c r="K1800" s="79" t="n">
        <v>63</v>
      </c>
      <c r="L1800" s="79" t="n">
        <v>602</v>
      </c>
      <c r="M1800" s="79" t="n">
        <v>121</v>
      </c>
      <c r="N1800" s="79" t="n">
        <v>902</v>
      </c>
      <c r="O1800" s="79" t="n">
        <v>60</v>
      </c>
      <c r="P1800" s="79" t="n">
        <v>0</v>
      </c>
      <c r="Q1800" s="79" t="n">
        <v>14</v>
      </c>
      <c r="R1800" s="79" t="n">
        <v>188</v>
      </c>
      <c r="S1800" s="79" t="n">
        <v>0</v>
      </c>
      <c r="T1800" s="79" t="n">
        <v>59</v>
      </c>
      <c r="U1800" s="79"/>
      <c r="V1800" s="79"/>
      <c r="W1800" s="79"/>
      <c r="X1800" s="79" t="n">
        <f aca="false">SUM(C1800:W1800) + SUM(Z1800:AK1800 )</f>
        <v>14751</v>
      </c>
      <c r="Y1800" s="79"/>
      <c r="Z1800" s="79"/>
      <c r="AA1800" s="79"/>
      <c r="AB1800" s="79"/>
      <c r="AC1800" s="79" t="n">
        <v>1244</v>
      </c>
      <c r="AD1800" s="79" t="n">
        <v>11</v>
      </c>
      <c r="AE1800" s="79" t="n">
        <v>57</v>
      </c>
      <c r="AF1800" s="79" t="n">
        <v>21</v>
      </c>
      <c r="AG1800" s="79" t="n">
        <v>146</v>
      </c>
      <c r="AH1800" s="79" t="n">
        <v>10</v>
      </c>
      <c r="AI1800" s="79" t="n">
        <v>24</v>
      </c>
      <c r="AJ1800" s="79"/>
      <c r="AK1800" s="79"/>
      <c r="AL1800" s="85" t="n">
        <v>43470</v>
      </c>
      <c r="AM1800" s="79" t="n">
        <v>10</v>
      </c>
    </row>
    <row r="1801" customFormat="false" ht="15" hidden="false" customHeight="false" outlineLevel="0" collapsed="false">
      <c r="A1801" s="85" t="n">
        <v>43471</v>
      </c>
      <c r="B1801" s="79"/>
      <c r="C1801" s="79" t="n">
        <v>1415</v>
      </c>
      <c r="D1801" s="79" t="n">
        <v>2667</v>
      </c>
      <c r="E1801" s="79" t="n">
        <v>7849</v>
      </c>
      <c r="F1801" s="79" t="n">
        <v>1016</v>
      </c>
      <c r="G1801" s="79" t="n">
        <v>6</v>
      </c>
      <c r="H1801" s="79" t="n">
        <v>1759</v>
      </c>
      <c r="I1801" s="79"/>
      <c r="J1801" s="79" t="n">
        <v>64</v>
      </c>
      <c r="K1801" s="79" t="n">
        <v>74</v>
      </c>
      <c r="L1801" s="79" t="n">
        <v>636</v>
      </c>
      <c r="M1801" s="79" t="n">
        <v>119</v>
      </c>
      <c r="N1801" s="79" t="n">
        <v>155</v>
      </c>
      <c r="O1801" s="79" t="n">
        <v>11</v>
      </c>
      <c r="P1801" s="79" t="n">
        <v>10</v>
      </c>
      <c r="Q1801" s="79" t="n">
        <v>29</v>
      </c>
      <c r="R1801" s="79" t="n">
        <v>105</v>
      </c>
      <c r="S1801" s="79" t="n">
        <v>0</v>
      </c>
      <c r="T1801" s="79" t="n">
        <v>33</v>
      </c>
      <c r="U1801" s="79"/>
      <c r="V1801" s="79"/>
      <c r="W1801" s="79"/>
      <c r="X1801" s="79" t="n">
        <f aca="false">SUM(C1801:W1801) + SUM(Z1801:AK1801 )</f>
        <v>17080</v>
      </c>
      <c r="Y1801" s="79"/>
      <c r="Z1801" s="79"/>
      <c r="AA1801" s="79"/>
      <c r="AB1801" s="79"/>
      <c r="AC1801" s="79" t="n">
        <v>897</v>
      </c>
      <c r="AD1801" s="79" t="n">
        <v>35</v>
      </c>
      <c r="AE1801" s="79" t="n">
        <v>103</v>
      </c>
      <c r="AF1801" s="79" t="n">
        <v>42</v>
      </c>
      <c r="AG1801" s="79" t="n">
        <v>38</v>
      </c>
      <c r="AH1801" s="79" t="n">
        <v>11</v>
      </c>
      <c r="AI1801" s="79" t="n">
        <v>6</v>
      </c>
      <c r="AJ1801" s="79"/>
      <c r="AK1801" s="79"/>
      <c r="AL1801" s="85" t="n">
        <v>43471</v>
      </c>
      <c r="AM1801" s="79" t="n">
        <v>11</v>
      </c>
    </row>
    <row r="1802" customFormat="false" ht="15" hidden="false" customHeight="false" outlineLevel="0" collapsed="false">
      <c r="A1802" s="85" t="n">
        <v>43472</v>
      </c>
      <c r="B1802" s="79"/>
      <c r="C1802" s="79" t="n">
        <v>969</v>
      </c>
      <c r="D1802" s="79" t="n">
        <v>5526</v>
      </c>
      <c r="E1802" s="79" t="n">
        <v>6179</v>
      </c>
      <c r="F1802" s="79" t="n">
        <v>246</v>
      </c>
      <c r="G1802" s="79" t="n">
        <v>24</v>
      </c>
      <c r="H1802" s="79" t="n">
        <v>770</v>
      </c>
      <c r="I1802" s="79"/>
      <c r="J1802" s="79" t="n">
        <v>72</v>
      </c>
      <c r="K1802" s="79" t="n">
        <v>139</v>
      </c>
      <c r="L1802" s="79" t="n">
        <v>81</v>
      </c>
      <c r="M1802" s="79" t="n">
        <v>139</v>
      </c>
      <c r="N1802" s="79" t="n">
        <v>156</v>
      </c>
      <c r="O1802" s="79" t="n">
        <v>0</v>
      </c>
      <c r="P1802" s="79" t="n">
        <v>31</v>
      </c>
      <c r="Q1802" s="79" t="n">
        <v>60</v>
      </c>
      <c r="R1802" s="79" t="n">
        <v>89</v>
      </c>
      <c r="S1802" s="79" t="n">
        <v>0</v>
      </c>
      <c r="T1802" s="79" t="n">
        <v>38</v>
      </c>
      <c r="U1802" s="79"/>
      <c r="V1802" s="79"/>
      <c r="W1802" s="79"/>
      <c r="X1802" s="79" t="n">
        <f aca="false">SUM(C1802:W1802) + SUM(Z1802:AK1802 )</f>
        <v>18495</v>
      </c>
      <c r="Y1802" s="79"/>
      <c r="Z1802" s="79"/>
      <c r="AA1802" s="79"/>
      <c r="AB1802" s="79"/>
      <c r="AC1802" s="79" t="n">
        <v>3616</v>
      </c>
      <c r="AD1802" s="79" t="n">
        <v>5</v>
      </c>
      <c r="AE1802" s="79" t="n">
        <v>51</v>
      </c>
      <c r="AF1802" s="79" t="n">
        <v>22</v>
      </c>
      <c r="AG1802" s="79" t="n">
        <v>137</v>
      </c>
      <c r="AH1802" s="79" t="n">
        <v>35</v>
      </c>
      <c r="AI1802" s="79" t="n">
        <v>110</v>
      </c>
      <c r="AJ1802" s="79"/>
      <c r="AK1802" s="79"/>
      <c r="AL1802" s="85" t="n">
        <v>43472</v>
      </c>
      <c r="AM1802" s="79" t="n">
        <v>35</v>
      </c>
    </row>
    <row r="1803" customFormat="false" ht="15" hidden="false" customHeight="false" outlineLevel="0" collapsed="false">
      <c r="A1803" s="85" t="n">
        <v>43473</v>
      </c>
      <c r="B1803" s="79"/>
      <c r="C1803" s="79" t="n">
        <v>2204</v>
      </c>
      <c r="D1803" s="79" t="n">
        <v>5460</v>
      </c>
      <c r="E1803" s="79" t="n">
        <v>5596</v>
      </c>
      <c r="F1803" s="79" t="n">
        <v>40</v>
      </c>
      <c r="G1803" s="79" t="n">
        <v>26</v>
      </c>
      <c r="H1803" s="79" t="n">
        <v>1176</v>
      </c>
      <c r="I1803" s="79"/>
      <c r="J1803" s="79" t="n">
        <v>96</v>
      </c>
      <c r="K1803" s="79" t="n">
        <v>99</v>
      </c>
      <c r="L1803" s="79" t="n">
        <v>87</v>
      </c>
      <c r="M1803" s="79" t="n">
        <v>85</v>
      </c>
      <c r="N1803" s="79" t="n">
        <v>559</v>
      </c>
      <c r="O1803" s="79" t="n">
        <v>78</v>
      </c>
      <c r="P1803" s="79" t="n">
        <v>1</v>
      </c>
      <c r="Q1803" s="79" t="n">
        <v>31</v>
      </c>
      <c r="R1803" s="79" t="n">
        <v>142</v>
      </c>
      <c r="S1803" s="79" t="n">
        <v>0</v>
      </c>
      <c r="T1803" s="79" t="n">
        <v>12</v>
      </c>
      <c r="U1803" s="79"/>
      <c r="V1803" s="79"/>
      <c r="W1803" s="79"/>
      <c r="X1803" s="79" t="n">
        <f aca="false">SUM(C1803:W1803) + SUM(Z1803:AK1803 )</f>
        <v>17391</v>
      </c>
      <c r="Y1803" s="79"/>
      <c r="Z1803" s="79"/>
      <c r="AA1803" s="79"/>
      <c r="AB1803" s="79"/>
      <c r="AC1803" s="79" t="n">
        <v>911</v>
      </c>
      <c r="AD1803" s="79" t="n">
        <v>67</v>
      </c>
      <c r="AE1803" s="79" t="n">
        <v>42</v>
      </c>
      <c r="AF1803" s="79" t="n">
        <v>37</v>
      </c>
      <c r="AG1803" s="79" t="n">
        <v>369</v>
      </c>
      <c r="AH1803" s="79" t="n">
        <v>39</v>
      </c>
      <c r="AI1803" s="79" t="n">
        <v>234</v>
      </c>
      <c r="AJ1803" s="79"/>
      <c r="AK1803" s="79"/>
      <c r="AL1803" s="85" t="n">
        <v>43473</v>
      </c>
      <c r="AM1803" s="79" t="n">
        <v>39</v>
      </c>
    </row>
    <row r="1804" customFormat="false" ht="15" hidden="false" customHeight="false" outlineLevel="0" collapsed="false">
      <c r="A1804" s="85" t="n">
        <v>43474</v>
      </c>
      <c r="B1804" s="79"/>
      <c r="C1804" s="79" t="n">
        <v>998</v>
      </c>
      <c r="D1804" s="79" t="n">
        <v>3421</v>
      </c>
      <c r="E1804" s="79" t="n">
        <v>5745</v>
      </c>
      <c r="F1804" s="79" t="n">
        <v>436</v>
      </c>
      <c r="G1804" s="79" t="n">
        <v>28</v>
      </c>
      <c r="H1804" s="79" t="n">
        <v>2170</v>
      </c>
      <c r="I1804" s="79"/>
      <c r="J1804" s="79" t="n">
        <v>62</v>
      </c>
      <c r="K1804" s="79" t="n">
        <v>207</v>
      </c>
      <c r="L1804" s="79" t="n">
        <v>1311</v>
      </c>
      <c r="M1804" s="79" t="n">
        <v>49</v>
      </c>
      <c r="N1804" s="79" t="n">
        <v>174</v>
      </c>
      <c r="O1804" s="79" t="n">
        <v>0</v>
      </c>
      <c r="P1804" s="79" t="n">
        <v>0</v>
      </c>
      <c r="Q1804" s="79" t="n">
        <v>0</v>
      </c>
      <c r="R1804" s="79" t="n">
        <v>18</v>
      </c>
      <c r="S1804" s="79" t="n">
        <v>0</v>
      </c>
      <c r="T1804" s="79" t="n">
        <v>12</v>
      </c>
      <c r="U1804" s="79"/>
      <c r="V1804" s="79"/>
      <c r="W1804" s="79"/>
      <c r="X1804" s="79" t="n">
        <f aca="false">SUM(C1804:W1804) + SUM(Z1804:AK1804 )</f>
        <v>15157</v>
      </c>
      <c r="Y1804" s="79"/>
      <c r="Z1804" s="79"/>
      <c r="AA1804" s="79"/>
      <c r="AB1804" s="79"/>
      <c r="AC1804" s="79" t="n">
        <v>96</v>
      </c>
      <c r="AD1804" s="79" t="n">
        <v>101</v>
      </c>
      <c r="AE1804" s="79" t="n">
        <v>34</v>
      </c>
      <c r="AF1804" s="79" t="n">
        <v>48</v>
      </c>
      <c r="AG1804" s="79" t="n">
        <v>124</v>
      </c>
      <c r="AH1804" s="79" t="n">
        <v>52</v>
      </c>
      <c r="AI1804" s="79" t="n">
        <v>71</v>
      </c>
      <c r="AJ1804" s="79"/>
      <c r="AK1804" s="79"/>
      <c r="AL1804" s="85" t="n">
        <v>43474</v>
      </c>
      <c r="AM1804" s="79" t="n">
        <v>52</v>
      </c>
    </row>
    <row r="1805" customFormat="false" ht="15" hidden="false" customHeight="false" outlineLevel="0" collapsed="false">
      <c r="A1805" s="85" t="n">
        <v>43475</v>
      </c>
      <c r="B1805" s="79"/>
      <c r="C1805" s="79" t="n">
        <v>838</v>
      </c>
      <c r="D1805" s="79" t="n">
        <v>5157</v>
      </c>
      <c r="E1805" s="79" t="n">
        <v>4078</v>
      </c>
      <c r="F1805" s="79" t="n">
        <v>22</v>
      </c>
      <c r="G1805" s="79" t="n">
        <v>34</v>
      </c>
      <c r="H1805" s="79" t="n">
        <v>1325</v>
      </c>
      <c r="I1805" s="79"/>
      <c r="J1805" s="79" t="n">
        <v>57</v>
      </c>
      <c r="K1805" s="79" t="n">
        <v>272</v>
      </c>
      <c r="L1805" s="79" t="n">
        <v>200</v>
      </c>
      <c r="M1805" s="79" t="n">
        <v>15</v>
      </c>
      <c r="N1805" s="79" t="n">
        <v>60</v>
      </c>
      <c r="O1805" s="79" t="n">
        <v>0</v>
      </c>
      <c r="P1805" s="79" t="n">
        <v>0</v>
      </c>
      <c r="Q1805" s="79" t="n">
        <v>2</v>
      </c>
      <c r="R1805" s="79" t="n">
        <v>7</v>
      </c>
      <c r="S1805" s="79" t="n">
        <v>0</v>
      </c>
      <c r="T1805" s="79" t="n">
        <v>31</v>
      </c>
      <c r="U1805" s="79"/>
      <c r="V1805" s="79"/>
      <c r="W1805" s="79"/>
      <c r="X1805" s="79" t="n">
        <f aca="false">SUM(C1805:W1805) + SUM(Z1805:AK1805 )</f>
        <v>13726</v>
      </c>
      <c r="Y1805" s="79"/>
      <c r="Z1805" s="79"/>
      <c r="AA1805" s="79"/>
      <c r="AB1805" s="79"/>
      <c r="AC1805" s="79" t="n">
        <v>1124</v>
      </c>
      <c r="AD1805" s="79" t="n">
        <v>126</v>
      </c>
      <c r="AE1805" s="79" t="n">
        <v>58</v>
      </c>
      <c r="AF1805" s="79" t="n">
        <v>49</v>
      </c>
      <c r="AG1805" s="79" t="n">
        <v>161</v>
      </c>
      <c r="AH1805" s="79" t="n">
        <v>12</v>
      </c>
      <c r="AI1805" s="79" t="n">
        <v>98</v>
      </c>
      <c r="AJ1805" s="79"/>
      <c r="AK1805" s="79"/>
      <c r="AL1805" s="85" t="n">
        <v>43475</v>
      </c>
      <c r="AM1805" s="79" t="n">
        <v>12</v>
      </c>
    </row>
    <row r="1806" customFormat="false" ht="15" hidden="false" customHeight="false" outlineLevel="0" collapsed="false">
      <c r="A1806" s="85" t="n">
        <v>43476</v>
      </c>
      <c r="B1806" s="79"/>
      <c r="C1806" s="79" t="n">
        <v>1035</v>
      </c>
      <c r="D1806" s="79" t="n">
        <v>5526</v>
      </c>
      <c r="E1806" s="79" t="n">
        <v>6882</v>
      </c>
      <c r="F1806" s="79" t="n">
        <v>396</v>
      </c>
      <c r="G1806" s="79" t="n">
        <v>98</v>
      </c>
      <c r="H1806" s="79" t="n">
        <v>1130</v>
      </c>
      <c r="I1806" s="79"/>
      <c r="J1806" s="79" t="n">
        <v>32</v>
      </c>
      <c r="K1806" s="79" t="n">
        <v>227</v>
      </c>
      <c r="L1806" s="79" t="n">
        <v>177</v>
      </c>
      <c r="M1806" s="79" t="n">
        <v>49</v>
      </c>
      <c r="N1806" s="79" t="n">
        <v>201</v>
      </c>
      <c r="O1806" s="79" t="n">
        <v>20</v>
      </c>
      <c r="P1806" s="79" t="n">
        <v>21</v>
      </c>
      <c r="Q1806" s="79" t="n">
        <v>4</v>
      </c>
      <c r="R1806" s="79" t="n">
        <v>18</v>
      </c>
      <c r="S1806" s="79" t="n">
        <v>0</v>
      </c>
      <c r="T1806" s="79" t="n">
        <v>25</v>
      </c>
      <c r="U1806" s="79"/>
      <c r="V1806" s="79"/>
      <c r="W1806" s="79"/>
      <c r="X1806" s="79" t="n">
        <f aca="false">SUM(C1806:W1806) + SUM(Z1806:AK1806 )</f>
        <v>17607</v>
      </c>
      <c r="Y1806" s="79"/>
      <c r="Z1806" s="79"/>
      <c r="AA1806" s="79"/>
      <c r="AB1806" s="79"/>
      <c r="AC1806" s="79" t="n">
        <v>724</v>
      </c>
      <c r="AD1806" s="79" t="n">
        <v>286</v>
      </c>
      <c r="AE1806" s="79" t="n">
        <v>101</v>
      </c>
      <c r="AF1806" s="79" t="n">
        <v>57</v>
      </c>
      <c r="AG1806" s="79" t="n">
        <v>552</v>
      </c>
      <c r="AH1806" s="79" t="n">
        <v>39</v>
      </c>
      <c r="AI1806" s="79" t="n">
        <v>7</v>
      </c>
      <c r="AJ1806" s="79"/>
      <c r="AK1806" s="79"/>
      <c r="AL1806" s="85" t="n">
        <v>43476</v>
      </c>
      <c r="AM1806" s="79" t="n">
        <v>39</v>
      </c>
    </row>
    <row r="1807" customFormat="false" ht="15" hidden="false" customHeight="false" outlineLevel="0" collapsed="false">
      <c r="A1807" s="85" t="n">
        <v>43477</v>
      </c>
      <c r="B1807" s="79"/>
      <c r="C1807" s="79" t="n">
        <v>2831</v>
      </c>
      <c r="D1807" s="79" t="n">
        <v>5677</v>
      </c>
      <c r="E1807" s="79" t="n">
        <v>4403</v>
      </c>
      <c r="F1807" s="79" t="n">
        <v>163</v>
      </c>
      <c r="G1807" s="79" t="n">
        <v>92</v>
      </c>
      <c r="H1807" s="79" t="n">
        <v>1237</v>
      </c>
      <c r="I1807" s="79"/>
      <c r="J1807" s="79" t="n">
        <v>34</v>
      </c>
      <c r="K1807" s="79" t="n">
        <v>297</v>
      </c>
      <c r="L1807" s="79" t="n">
        <v>188</v>
      </c>
      <c r="M1807" s="79" t="n">
        <v>336</v>
      </c>
      <c r="N1807" s="79" t="n">
        <v>443</v>
      </c>
      <c r="O1807" s="79" t="n">
        <v>138</v>
      </c>
      <c r="P1807" s="79" t="n">
        <v>13</v>
      </c>
      <c r="Q1807" s="79" t="n">
        <v>48</v>
      </c>
      <c r="R1807" s="79" t="n">
        <v>41</v>
      </c>
      <c r="S1807" s="79" t="n">
        <v>75</v>
      </c>
      <c r="T1807" s="79" t="n">
        <v>24</v>
      </c>
      <c r="U1807" s="79"/>
      <c r="V1807" s="79"/>
      <c r="W1807" s="79"/>
      <c r="X1807" s="79" t="n">
        <f aca="false">SUM(C1807:W1807) + SUM(Z1807:AK1807 )</f>
        <v>17448</v>
      </c>
      <c r="Y1807" s="79"/>
      <c r="Z1807" s="79"/>
      <c r="AA1807" s="79"/>
      <c r="AB1807" s="79"/>
      <c r="AC1807" s="79" t="n">
        <v>1066</v>
      </c>
      <c r="AD1807" s="79" t="n">
        <v>3</v>
      </c>
      <c r="AE1807" s="79" t="n">
        <v>62</v>
      </c>
      <c r="AF1807" s="79" t="n">
        <v>32</v>
      </c>
      <c r="AG1807" s="79" t="n">
        <v>23</v>
      </c>
      <c r="AH1807" s="79" t="n">
        <v>66</v>
      </c>
      <c r="AI1807" s="79" t="n">
        <v>156</v>
      </c>
      <c r="AJ1807" s="79"/>
      <c r="AK1807" s="79"/>
      <c r="AL1807" s="85" t="n">
        <v>43477</v>
      </c>
      <c r="AM1807" s="79" t="n">
        <v>66</v>
      </c>
    </row>
    <row r="1808" customFormat="false" ht="15" hidden="false" customHeight="false" outlineLevel="0" collapsed="false">
      <c r="A1808" s="85" t="n">
        <v>43478</v>
      </c>
      <c r="B1808" s="79"/>
      <c r="C1808" s="79" t="n">
        <v>1604</v>
      </c>
      <c r="D1808" s="79" t="n">
        <v>4484</v>
      </c>
      <c r="E1808" s="79" t="n">
        <v>5608</v>
      </c>
      <c r="F1808" s="79" t="n">
        <v>423</v>
      </c>
      <c r="G1808" s="79" t="n">
        <v>44</v>
      </c>
      <c r="H1808" s="79" t="n">
        <v>3099</v>
      </c>
      <c r="I1808" s="79"/>
      <c r="J1808" s="79" t="n">
        <v>53</v>
      </c>
      <c r="K1808" s="79" t="n">
        <v>41</v>
      </c>
      <c r="L1808" s="79" t="n">
        <v>121</v>
      </c>
      <c r="M1808" s="79" t="n">
        <v>10</v>
      </c>
      <c r="N1808" s="79" t="n">
        <v>515</v>
      </c>
      <c r="O1808" s="79" t="n">
        <v>7</v>
      </c>
      <c r="P1808" s="79" t="n">
        <v>17</v>
      </c>
      <c r="Q1808" s="79" t="n">
        <v>0</v>
      </c>
      <c r="R1808" s="79" t="n">
        <v>59</v>
      </c>
      <c r="S1808" s="79" t="n">
        <v>92</v>
      </c>
      <c r="T1808" s="79" t="n">
        <v>10</v>
      </c>
      <c r="U1808" s="79"/>
      <c r="V1808" s="79"/>
      <c r="W1808" s="79"/>
      <c r="X1808" s="79" t="n">
        <f aca="false">SUM(C1808:W1808) + SUM(Z1808:AK1808 )</f>
        <v>18279</v>
      </c>
      <c r="Y1808" s="79"/>
      <c r="Z1808" s="79"/>
      <c r="AA1808" s="79"/>
      <c r="AB1808" s="79"/>
      <c r="AC1808" s="79" t="n">
        <v>1723</v>
      </c>
      <c r="AD1808" s="79" t="n">
        <v>2</v>
      </c>
      <c r="AE1808" s="79" t="n">
        <v>42</v>
      </c>
      <c r="AF1808" s="79" t="n">
        <v>80</v>
      </c>
      <c r="AG1808" s="79" t="n">
        <v>195</v>
      </c>
      <c r="AH1808" s="79" t="n">
        <v>22</v>
      </c>
      <c r="AI1808" s="79" t="n">
        <v>28</v>
      </c>
      <c r="AJ1808" s="79"/>
      <c r="AK1808" s="79"/>
      <c r="AL1808" s="85" t="n">
        <v>43478</v>
      </c>
      <c r="AM1808" s="79" t="n">
        <v>22</v>
      </c>
    </row>
    <row r="1809" customFormat="false" ht="15" hidden="false" customHeight="false" outlineLevel="0" collapsed="false">
      <c r="A1809" s="85" t="n">
        <v>43479</v>
      </c>
      <c r="B1809" s="79"/>
      <c r="C1809" s="79" t="n">
        <v>1171</v>
      </c>
      <c r="D1809" s="79" t="n">
        <v>5089</v>
      </c>
      <c r="E1809" s="79" t="n">
        <v>4628</v>
      </c>
      <c r="F1809" s="79" t="n">
        <v>33</v>
      </c>
      <c r="G1809" s="79" t="n">
        <v>26</v>
      </c>
      <c r="H1809" s="79" t="n">
        <v>994</v>
      </c>
      <c r="I1809" s="79"/>
      <c r="J1809" s="79" t="n">
        <v>50</v>
      </c>
      <c r="K1809" s="79" t="n">
        <v>111</v>
      </c>
      <c r="L1809" s="79" t="n">
        <v>53</v>
      </c>
      <c r="M1809" s="79" t="n">
        <v>55</v>
      </c>
      <c r="N1809" s="79" t="n">
        <v>280</v>
      </c>
      <c r="O1809" s="79" t="n">
        <v>0</v>
      </c>
      <c r="P1809" s="79" t="n">
        <v>1</v>
      </c>
      <c r="Q1809" s="79" t="n">
        <v>124</v>
      </c>
      <c r="R1809" s="79" t="n">
        <v>20</v>
      </c>
      <c r="S1809" s="79" t="n">
        <v>2</v>
      </c>
      <c r="T1809" s="79" t="n">
        <v>20</v>
      </c>
      <c r="U1809" s="79"/>
      <c r="V1809" s="79"/>
      <c r="W1809" s="79"/>
      <c r="X1809" s="79" t="n">
        <f aca="false">SUM(C1809:W1809) + SUM(Z1809:AK1809 )</f>
        <v>13313</v>
      </c>
      <c r="Y1809" s="79"/>
      <c r="Z1809" s="79"/>
      <c r="AA1809" s="79"/>
      <c r="AB1809" s="79"/>
      <c r="AC1809" s="79" t="n">
        <v>290</v>
      </c>
      <c r="AD1809" s="79" t="n">
        <v>3</v>
      </c>
      <c r="AE1809" s="79" t="n">
        <v>48</v>
      </c>
      <c r="AF1809" s="79" t="n">
        <v>80</v>
      </c>
      <c r="AG1809" s="79" t="n">
        <v>214</v>
      </c>
      <c r="AH1809" s="79" t="n">
        <v>6</v>
      </c>
      <c r="AI1809" s="79" t="n">
        <v>15</v>
      </c>
      <c r="AJ1809" s="79"/>
      <c r="AK1809" s="79"/>
      <c r="AL1809" s="85" t="n">
        <v>43479</v>
      </c>
      <c r="AM1809" s="79" t="n">
        <v>6</v>
      </c>
    </row>
    <row r="1810" customFormat="false" ht="15" hidden="false" customHeight="false" outlineLevel="0" collapsed="false">
      <c r="A1810" s="85" t="n">
        <v>43480</v>
      </c>
      <c r="B1810" s="79"/>
      <c r="C1810" s="79" t="n">
        <v>1351</v>
      </c>
      <c r="D1810" s="79" t="n">
        <v>3286</v>
      </c>
      <c r="E1810" s="79" t="n">
        <v>4855</v>
      </c>
      <c r="F1810" s="79" t="n">
        <v>41</v>
      </c>
      <c r="G1810" s="79" t="n">
        <v>18</v>
      </c>
      <c r="H1810" s="79" t="n">
        <v>1115</v>
      </c>
      <c r="I1810" s="79"/>
      <c r="J1810" s="79" t="n">
        <v>45</v>
      </c>
      <c r="K1810" s="79" t="n">
        <v>152</v>
      </c>
      <c r="L1810" s="79" t="n">
        <v>496</v>
      </c>
      <c r="M1810" s="79" t="n">
        <v>71</v>
      </c>
      <c r="N1810" s="79" t="n">
        <v>253</v>
      </c>
      <c r="O1810" s="79" t="n">
        <v>54</v>
      </c>
      <c r="P1810" s="79" t="n">
        <v>1</v>
      </c>
      <c r="Q1810" s="79" t="n">
        <v>17</v>
      </c>
      <c r="R1810" s="79" t="n">
        <v>8</v>
      </c>
      <c r="S1810" s="79" t="n">
        <v>53</v>
      </c>
      <c r="T1810" s="79" t="n">
        <v>90</v>
      </c>
      <c r="U1810" s="79"/>
      <c r="V1810" s="79"/>
      <c r="W1810" s="79"/>
      <c r="X1810" s="79" t="n">
        <f aca="false">SUM(C1810:W1810) + SUM(Z1810:AK1810 )</f>
        <v>13914</v>
      </c>
      <c r="Y1810" s="79"/>
      <c r="Z1810" s="79"/>
      <c r="AA1810" s="79"/>
      <c r="AB1810" s="79"/>
      <c r="AC1810" s="79" t="n">
        <v>1731</v>
      </c>
      <c r="AD1810" s="79" t="n">
        <v>26</v>
      </c>
      <c r="AE1810" s="79" t="n">
        <v>35</v>
      </c>
      <c r="AF1810" s="79" t="n">
        <v>73</v>
      </c>
      <c r="AG1810" s="79" t="n">
        <v>38</v>
      </c>
      <c r="AH1810" s="79" t="n">
        <v>38</v>
      </c>
      <c r="AI1810" s="79" t="n">
        <v>67</v>
      </c>
      <c r="AJ1810" s="79"/>
      <c r="AK1810" s="79"/>
      <c r="AL1810" s="85" t="n">
        <v>43480</v>
      </c>
      <c r="AM1810" s="79" t="n">
        <v>38</v>
      </c>
    </row>
    <row r="1811" customFormat="false" ht="15" hidden="false" customHeight="false" outlineLevel="0" collapsed="false">
      <c r="A1811" s="85" t="n">
        <v>43481</v>
      </c>
      <c r="B1811" s="79"/>
      <c r="C1811" s="79" t="n">
        <v>2181</v>
      </c>
      <c r="D1811" s="79" t="n">
        <v>4055</v>
      </c>
      <c r="E1811" s="79" t="n">
        <v>6031</v>
      </c>
      <c r="F1811" s="79" t="n">
        <v>11</v>
      </c>
      <c r="G1811" s="79" t="n">
        <v>28</v>
      </c>
      <c r="H1811" s="79" t="n">
        <v>730</v>
      </c>
      <c r="I1811" s="79"/>
      <c r="J1811" s="79" t="n">
        <v>52</v>
      </c>
      <c r="K1811" s="79" t="n">
        <v>183</v>
      </c>
      <c r="L1811" s="79" t="n">
        <v>647</v>
      </c>
      <c r="M1811" s="79" t="n">
        <v>18</v>
      </c>
      <c r="N1811" s="79" t="n">
        <v>76</v>
      </c>
      <c r="O1811" s="79" t="n">
        <v>111</v>
      </c>
      <c r="P1811" s="79" t="n">
        <v>3</v>
      </c>
      <c r="Q1811" s="79" t="n">
        <v>4</v>
      </c>
      <c r="R1811" s="79" t="n">
        <v>8</v>
      </c>
      <c r="S1811" s="79" t="n">
        <v>88</v>
      </c>
      <c r="T1811" s="79" t="n">
        <v>28</v>
      </c>
      <c r="U1811" s="79"/>
      <c r="V1811" s="79"/>
      <c r="W1811" s="79"/>
      <c r="X1811" s="79" t="n">
        <f aca="false">SUM(C1811:W1811) + SUM(Z1811:AK1811 )</f>
        <v>15386</v>
      </c>
      <c r="Y1811" s="79"/>
      <c r="Z1811" s="79"/>
      <c r="AA1811" s="79"/>
      <c r="AB1811" s="79"/>
      <c r="AC1811" s="79" t="n">
        <v>684</v>
      </c>
      <c r="AD1811" s="79" t="n">
        <v>205</v>
      </c>
      <c r="AE1811" s="79" t="n">
        <v>35</v>
      </c>
      <c r="AF1811" s="79" t="n">
        <v>50</v>
      </c>
      <c r="AG1811" s="79" t="n">
        <v>125</v>
      </c>
      <c r="AH1811" s="79" t="n">
        <v>16</v>
      </c>
      <c r="AI1811" s="79" t="n">
        <v>17</v>
      </c>
      <c r="AJ1811" s="79"/>
      <c r="AK1811" s="79"/>
      <c r="AL1811" s="85" t="n">
        <v>43481</v>
      </c>
      <c r="AM1811" s="79" t="n">
        <v>16</v>
      </c>
    </row>
    <row r="1812" customFormat="false" ht="15" hidden="false" customHeight="false" outlineLevel="0" collapsed="false">
      <c r="A1812" s="85" t="n">
        <v>43482</v>
      </c>
      <c r="B1812" s="79"/>
      <c r="C1812" s="79" t="n">
        <v>3390</v>
      </c>
      <c r="D1812" s="79" t="n">
        <v>5817</v>
      </c>
      <c r="E1812" s="79" t="n">
        <v>6721</v>
      </c>
      <c r="F1812" s="79" t="n">
        <v>258</v>
      </c>
      <c r="G1812" s="79" t="n">
        <v>27</v>
      </c>
      <c r="H1812" s="79" t="n">
        <v>2422</v>
      </c>
      <c r="I1812" s="79"/>
      <c r="J1812" s="79" t="n">
        <v>51</v>
      </c>
      <c r="K1812" s="79" t="n">
        <v>100</v>
      </c>
      <c r="L1812" s="79" t="n">
        <v>211</v>
      </c>
      <c r="M1812" s="79" t="n">
        <v>305</v>
      </c>
      <c r="N1812" s="79" t="n">
        <v>411</v>
      </c>
      <c r="O1812" s="79" t="n">
        <v>60</v>
      </c>
      <c r="P1812" s="79" t="n">
        <v>0</v>
      </c>
      <c r="Q1812" s="79" t="n">
        <v>3</v>
      </c>
      <c r="R1812" s="79" t="n">
        <v>18</v>
      </c>
      <c r="S1812" s="79" t="n">
        <v>5</v>
      </c>
      <c r="T1812" s="79" t="n">
        <v>124</v>
      </c>
      <c r="U1812" s="79"/>
      <c r="V1812" s="79"/>
      <c r="W1812" s="79"/>
      <c r="X1812" s="79" t="n">
        <f aca="false">SUM(C1812:W1812) + SUM(Z1812:AK1812 )</f>
        <v>22154</v>
      </c>
      <c r="Y1812" s="79"/>
      <c r="Z1812" s="79"/>
      <c r="AA1812" s="79"/>
      <c r="AB1812" s="79"/>
      <c r="AC1812" s="79" t="n">
        <v>1793</v>
      </c>
      <c r="AD1812" s="79" t="n">
        <v>69</v>
      </c>
      <c r="AE1812" s="79" t="n">
        <v>49</v>
      </c>
      <c r="AF1812" s="79" t="n">
        <v>58</v>
      </c>
      <c r="AG1812" s="79" t="n">
        <v>107</v>
      </c>
      <c r="AH1812" s="79" t="n">
        <v>35</v>
      </c>
      <c r="AI1812" s="79" t="n">
        <v>120</v>
      </c>
      <c r="AJ1812" s="79"/>
      <c r="AK1812" s="79"/>
      <c r="AL1812" s="85" t="n">
        <v>43482</v>
      </c>
      <c r="AM1812" s="79" t="n">
        <v>35</v>
      </c>
    </row>
    <row r="1813" customFormat="false" ht="15" hidden="false" customHeight="false" outlineLevel="0" collapsed="false">
      <c r="A1813" s="85" t="n">
        <v>43483</v>
      </c>
      <c r="B1813" s="79"/>
      <c r="C1813" s="79" t="n">
        <v>2148</v>
      </c>
      <c r="D1813" s="79" t="n">
        <v>8010</v>
      </c>
      <c r="E1813" s="79" t="n">
        <v>7130</v>
      </c>
      <c r="F1813" s="79" t="n">
        <v>93</v>
      </c>
      <c r="G1813" s="79" t="n">
        <v>70</v>
      </c>
      <c r="H1813" s="79" t="n">
        <v>364</v>
      </c>
      <c r="I1813" s="79"/>
      <c r="J1813" s="79" t="n">
        <v>39</v>
      </c>
      <c r="K1813" s="79" t="n">
        <v>54</v>
      </c>
      <c r="L1813" s="79" t="n">
        <v>298</v>
      </c>
      <c r="M1813" s="79" t="n">
        <v>153</v>
      </c>
      <c r="N1813" s="79" t="n">
        <v>954</v>
      </c>
      <c r="O1813" s="79" t="n">
        <v>0</v>
      </c>
      <c r="P1813" s="79" t="n">
        <v>6</v>
      </c>
      <c r="Q1813" s="79" t="n">
        <v>23</v>
      </c>
      <c r="R1813" s="79" t="n">
        <v>21</v>
      </c>
      <c r="S1813" s="79" t="n">
        <v>133</v>
      </c>
      <c r="T1813" s="79" t="n">
        <v>51</v>
      </c>
      <c r="U1813" s="79"/>
      <c r="V1813" s="79"/>
      <c r="W1813" s="79"/>
      <c r="X1813" s="79" t="n">
        <f aca="false">SUM(C1813:W1813) + SUM(Z1813:AK1813 )</f>
        <v>21361</v>
      </c>
      <c r="Y1813" s="79"/>
      <c r="Z1813" s="79"/>
      <c r="AA1813" s="79"/>
      <c r="AB1813" s="79"/>
      <c r="AC1813" s="79" t="n">
        <v>1194</v>
      </c>
      <c r="AD1813" s="79" t="n">
        <v>24</v>
      </c>
      <c r="AE1813" s="79" t="n">
        <v>58</v>
      </c>
      <c r="AF1813" s="79" t="n">
        <v>30</v>
      </c>
      <c r="AG1813" s="79" t="n">
        <v>283</v>
      </c>
      <c r="AH1813" s="79" t="n">
        <v>23</v>
      </c>
      <c r="AI1813" s="79" t="n">
        <v>202</v>
      </c>
      <c r="AJ1813" s="79"/>
      <c r="AK1813" s="79"/>
      <c r="AL1813" s="85" t="n">
        <v>43483</v>
      </c>
      <c r="AM1813" s="79" t="n">
        <v>23</v>
      </c>
    </row>
    <row r="1814" customFormat="false" ht="15" hidden="false" customHeight="false" outlineLevel="0" collapsed="false">
      <c r="A1814" s="85" t="n">
        <v>43484</v>
      </c>
      <c r="B1814" s="79"/>
      <c r="C1814" s="79" t="n">
        <v>1631</v>
      </c>
      <c r="D1814" s="79" t="n">
        <v>5799</v>
      </c>
      <c r="E1814" s="79" t="n">
        <v>6791</v>
      </c>
      <c r="F1814" s="79" t="n">
        <v>45</v>
      </c>
      <c r="G1814" s="79" t="n">
        <v>71</v>
      </c>
      <c r="H1814" s="79" t="n">
        <v>447</v>
      </c>
      <c r="I1814" s="79"/>
      <c r="J1814" s="79" t="n">
        <v>55</v>
      </c>
      <c r="K1814" s="79" t="n">
        <v>31</v>
      </c>
      <c r="L1814" s="79" t="n">
        <v>386</v>
      </c>
      <c r="M1814" s="79" t="n">
        <v>56</v>
      </c>
      <c r="N1814" s="79" t="n">
        <v>756</v>
      </c>
      <c r="O1814" s="79" t="n">
        <v>10</v>
      </c>
      <c r="P1814" s="79" t="n">
        <v>0</v>
      </c>
      <c r="Q1814" s="79" t="n">
        <v>16</v>
      </c>
      <c r="R1814" s="79" t="n">
        <v>23</v>
      </c>
      <c r="S1814" s="79" t="n">
        <v>6</v>
      </c>
      <c r="T1814" s="79" t="n">
        <v>28</v>
      </c>
      <c r="U1814" s="79"/>
      <c r="V1814" s="79"/>
      <c r="W1814" s="79"/>
      <c r="X1814" s="79" t="n">
        <f aca="false">SUM(C1814:W1814) + SUM(Z1814:AK1814 )</f>
        <v>20595</v>
      </c>
      <c r="Y1814" s="79"/>
      <c r="Z1814" s="79"/>
      <c r="AA1814" s="79"/>
      <c r="AB1814" s="79"/>
      <c r="AC1814" s="79" t="n">
        <v>4212</v>
      </c>
      <c r="AD1814" s="79" t="n">
        <v>34</v>
      </c>
      <c r="AE1814" s="79" t="n">
        <v>45</v>
      </c>
      <c r="AF1814" s="79" t="n">
        <v>61</v>
      </c>
      <c r="AG1814" s="79" t="n">
        <v>76</v>
      </c>
      <c r="AH1814" s="79" t="n">
        <v>12</v>
      </c>
      <c r="AI1814" s="79" t="n">
        <v>4</v>
      </c>
      <c r="AJ1814" s="79"/>
      <c r="AK1814" s="79"/>
      <c r="AL1814" s="85" t="n">
        <v>43484</v>
      </c>
      <c r="AM1814" s="79" t="n">
        <v>12</v>
      </c>
    </row>
    <row r="1815" customFormat="false" ht="15" hidden="false" customHeight="false" outlineLevel="0" collapsed="false">
      <c r="A1815" s="85" t="n">
        <v>43485</v>
      </c>
      <c r="B1815" s="79"/>
      <c r="C1815" s="79" t="n">
        <v>1037</v>
      </c>
      <c r="D1815" s="79" t="n">
        <v>5723</v>
      </c>
      <c r="E1815" s="79" t="n">
        <v>8083</v>
      </c>
      <c r="F1815" s="79" t="n">
        <v>659</v>
      </c>
      <c r="G1815" s="79" t="n">
        <v>54</v>
      </c>
      <c r="H1815" s="79" t="n">
        <v>1088</v>
      </c>
      <c r="I1815" s="79"/>
      <c r="J1815" s="79" t="n">
        <v>63</v>
      </c>
      <c r="K1815" s="79" t="n">
        <v>74</v>
      </c>
      <c r="L1815" s="79" t="n">
        <v>267</v>
      </c>
      <c r="M1815" s="79" t="n">
        <v>31</v>
      </c>
      <c r="N1815" s="79" t="n">
        <v>699</v>
      </c>
      <c r="O1815" s="79" t="n">
        <v>61</v>
      </c>
      <c r="P1815" s="79" t="n">
        <v>26</v>
      </c>
      <c r="Q1815" s="79" t="n">
        <v>0</v>
      </c>
      <c r="R1815" s="79" t="n">
        <v>95</v>
      </c>
      <c r="S1815" s="79" t="n">
        <v>16</v>
      </c>
      <c r="T1815" s="79" t="n">
        <v>11</v>
      </c>
      <c r="U1815" s="79"/>
      <c r="V1815" s="79"/>
      <c r="W1815" s="79"/>
      <c r="X1815" s="79" t="n">
        <f aca="false">SUM(C1815:W1815) + SUM(Z1815:AK1815 )</f>
        <v>22689</v>
      </c>
      <c r="Y1815" s="79"/>
      <c r="Z1815" s="79"/>
      <c r="AA1815" s="79"/>
      <c r="AB1815" s="79"/>
      <c r="AC1815" s="79" t="n">
        <v>2759</v>
      </c>
      <c r="AD1815" s="79" t="n">
        <v>1816</v>
      </c>
      <c r="AE1815" s="79" t="n">
        <v>27</v>
      </c>
      <c r="AF1815" s="79" t="n">
        <v>64</v>
      </c>
      <c r="AG1815" s="79" t="n">
        <v>15</v>
      </c>
      <c r="AH1815" s="79" t="n">
        <v>16</v>
      </c>
      <c r="AI1815" s="79" t="n">
        <v>5</v>
      </c>
      <c r="AJ1815" s="79"/>
      <c r="AK1815" s="79"/>
      <c r="AL1815" s="85" t="n">
        <v>43485</v>
      </c>
      <c r="AM1815" s="79" t="n">
        <v>16</v>
      </c>
    </row>
    <row r="1816" customFormat="false" ht="15" hidden="false" customHeight="false" outlineLevel="0" collapsed="false">
      <c r="A1816" s="85" t="n">
        <v>43486</v>
      </c>
      <c r="B1816" s="79"/>
      <c r="C1816" s="79" t="n">
        <v>1538</v>
      </c>
      <c r="D1816" s="79" t="n">
        <v>5732</v>
      </c>
      <c r="E1816" s="79" t="n">
        <v>9159</v>
      </c>
      <c r="F1816" s="79" t="n">
        <v>165</v>
      </c>
      <c r="G1816" s="79" t="n">
        <v>28</v>
      </c>
      <c r="H1816" s="79" t="n">
        <v>657</v>
      </c>
      <c r="I1816" s="79"/>
      <c r="J1816" s="79" t="n">
        <v>108</v>
      </c>
      <c r="K1816" s="79" t="n">
        <v>45</v>
      </c>
      <c r="L1816" s="79" t="n">
        <v>333</v>
      </c>
      <c r="M1816" s="79" t="n">
        <v>34</v>
      </c>
      <c r="N1816" s="79" t="n">
        <v>748</v>
      </c>
      <c r="O1816" s="79" t="n">
        <v>106</v>
      </c>
      <c r="P1816" s="79" t="n">
        <v>1</v>
      </c>
      <c r="Q1816" s="79" t="n">
        <v>18</v>
      </c>
      <c r="R1816" s="79" t="n">
        <v>198</v>
      </c>
      <c r="S1816" s="79" t="n">
        <v>0</v>
      </c>
      <c r="T1816" s="79" t="n">
        <v>114</v>
      </c>
      <c r="U1816" s="79"/>
      <c r="V1816" s="79"/>
      <c r="W1816" s="79"/>
      <c r="X1816" s="79" t="n">
        <f aca="false">SUM(C1816:W1816) + SUM(Z1816:AK1816 )</f>
        <v>24015</v>
      </c>
      <c r="Y1816" s="79"/>
      <c r="Z1816" s="79"/>
      <c r="AA1816" s="79"/>
      <c r="AB1816" s="79"/>
      <c r="AC1816" s="79" t="n">
        <v>1676</v>
      </c>
      <c r="AD1816" s="79" t="n">
        <v>3218</v>
      </c>
      <c r="AE1816" s="79" t="n">
        <v>56</v>
      </c>
      <c r="AF1816" s="79" t="n">
        <v>32</v>
      </c>
      <c r="AG1816" s="79" t="n">
        <v>35</v>
      </c>
      <c r="AH1816" s="79" t="n">
        <v>9</v>
      </c>
      <c r="AI1816" s="79" t="n">
        <v>5</v>
      </c>
      <c r="AJ1816" s="79"/>
      <c r="AK1816" s="79"/>
      <c r="AL1816" s="85" t="n">
        <v>43486</v>
      </c>
      <c r="AM1816" s="79" t="n">
        <v>9</v>
      </c>
    </row>
    <row r="1817" customFormat="false" ht="15" hidden="false" customHeight="false" outlineLevel="0" collapsed="false">
      <c r="A1817" s="85" t="n">
        <v>43487</v>
      </c>
      <c r="B1817" s="79"/>
      <c r="C1817" s="79" t="n">
        <v>1796</v>
      </c>
      <c r="D1817" s="79" t="n">
        <v>6338</v>
      </c>
      <c r="E1817" s="79" t="n">
        <v>7441</v>
      </c>
      <c r="F1817" s="79" t="n">
        <v>11</v>
      </c>
      <c r="G1817" s="79" t="n">
        <v>25</v>
      </c>
      <c r="H1817" s="79" t="n">
        <v>1575</v>
      </c>
      <c r="I1817" s="79"/>
      <c r="J1817" s="79" t="n">
        <v>68</v>
      </c>
      <c r="K1817" s="79" t="n">
        <v>147</v>
      </c>
      <c r="L1817" s="79" t="n">
        <v>124</v>
      </c>
      <c r="M1817" s="79" t="n">
        <v>141</v>
      </c>
      <c r="N1817" s="79" t="n">
        <v>605</v>
      </c>
      <c r="O1817" s="79" t="n">
        <v>3</v>
      </c>
      <c r="P1817" s="79" t="n">
        <v>1</v>
      </c>
      <c r="Q1817" s="79" t="n">
        <v>3</v>
      </c>
      <c r="R1817" s="79" t="n">
        <v>46</v>
      </c>
      <c r="S1817" s="79" t="n">
        <v>0</v>
      </c>
      <c r="T1817" s="79" t="n">
        <v>114</v>
      </c>
      <c r="U1817" s="79"/>
      <c r="V1817" s="79"/>
      <c r="W1817" s="79"/>
      <c r="X1817" s="79" t="n">
        <f aca="false">SUM(C1817:W1817) + SUM(Z1817:AK1817 )</f>
        <v>20488</v>
      </c>
      <c r="Y1817" s="79"/>
      <c r="Z1817" s="79"/>
      <c r="AA1817" s="79"/>
      <c r="AB1817" s="79"/>
      <c r="AC1817" s="79" t="n">
        <v>648</v>
      </c>
      <c r="AD1817" s="79" t="n">
        <v>1206</v>
      </c>
      <c r="AE1817" s="79" t="n">
        <v>41</v>
      </c>
      <c r="AF1817" s="79" t="n">
        <v>42</v>
      </c>
      <c r="AG1817" s="79" t="n">
        <v>53</v>
      </c>
      <c r="AH1817" s="79" t="n">
        <v>47</v>
      </c>
      <c r="AI1817" s="79" t="n">
        <v>13</v>
      </c>
      <c r="AJ1817" s="79"/>
      <c r="AK1817" s="79"/>
      <c r="AL1817" s="85" t="n">
        <v>43487</v>
      </c>
      <c r="AM1817" s="79" t="n">
        <v>47</v>
      </c>
    </row>
    <row r="1818" customFormat="false" ht="15" hidden="false" customHeight="false" outlineLevel="0" collapsed="false">
      <c r="A1818" s="85" t="n">
        <v>43488</v>
      </c>
      <c r="B1818" s="79"/>
      <c r="C1818" s="79" t="n">
        <v>2368</v>
      </c>
      <c r="D1818" s="79" t="n">
        <v>2796</v>
      </c>
      <c r="E1818" s="79" t="n">
        <v>3972</v>
      </c>
      <c r="F1818" s="79" t="n">
        <v>2</v>
      </c>
      <c r="G1818" s="79" t="n">
        <v>21</v>
      </c>
      <c r="H1818" s="79" t="n">
        <v>519</v>
      </c>
      <c r="I1818" s="79"/>
      <c r="J1818" s="79" t="n">
        <v>26</v>
      </c>
      <c r="K1818" s="79" t="n">
        <v>275</v>
      </c>
      <c r="L1818" s="79" t="n">
        <v>570</v>
      </c>
      <c r="M1818" s="79" t="n">
        <v>46</v>
      </c>
      <c r="N1818" s="79" t="n">
        <v>132</v>
      </c>
      <c r="O1818" s="79" t="n">
        <v>82</v>
      </c>
      <c r="P1818" s="79" t="n">
        <v>34</v>
      </c>
      <c r="Q1818" s="79" t="n">
        <v>29</v>
      </c>
      <c r="R1818" s="79" t="n">
        <v>18</v>
      </c>
      <c r="S1818" s="79" t="n">
        <v>0</v>
      </c>
      <c r="T1818" s="79" t="n">
        <v>18</v>
      </c>
      <c r="U1818" s="79"/>
      <c r="V1818" s="79"/>
      <c r="W1818" s="79"/>
      <c r="X1818" s="79" t="n">
        <f aca="false">SUM(C1818:W1818) + SUM(Z1818:AK1818 )</f>
        <v>12235</v>
      </c>
      <c r="Y1818" s="79"/>
      <c r="Z1818" s="79"/>
      <c r="AA1818" s="79"/>
      <c r="AB1818" s="79"/>
      <c r="AC1818" s="79" t="n">
        <v>705</v>
      </c>
      <c r="AD1818" s="79" t="n">
        <v>387</v>
      </c>
      <c r="AE1818" s="79" t="n">
        <v>46</v>
      </c>
      <c r="AF1818" s="79" t="n">
        <v>42</v>
      </c>
      <c r="AG1818" s="79" t="n">
        <v>21</v>
      </c>
      <c r="AH1818" s="79" t="n">
        <v>43</v>
      </c>
      <c r="AI1818" s="79" t="n">
        <v>83</v>
      </c>
      <c r="AJ1818" s="79"/>
      <c r="AK1818" s="79"/>
      <c r="AL1818" s="85" t="n">
        <v>43488</v>
      </c>
      <c r="AM1818" s="79" t="n">
        <v>43</v>
      </c>
    </row>
    <row r="1819" customFormat="false" ht="15" hidden="false" customHeight="false" outlineLevel="0" collapsed="false">
      <c r="A1819" s="85" t="n">
        <v>43489</v>
      </c>
      <c r="B1819" s="79"/>
      <c r="C1819" s="79" t="n">
        <v>747</v>
      </c>
      <c r="D1819" s="79" t="n">
        <v>4830</v>
      </c>
      <c r="E1819" s="79" t="n">
        <v>4528</v>
      </c>
      <c r="F1819" s="79" t="n">
        <v>96</v>
      </c>
      <c r="G1819" s="79" t="n">
        <v>18</v>
      </c>
      <c r="H1819" s="79" t="n">
        <v>196</v>
      </c>
      <c r="I1819" s="79"/>
      <c r="J1819" s="79" t="n">
        <v>68</v>
      </c>
      <c r="K1819" s="79" t="n">
        <v>373</v>
      </c>
      <c r="L1819" s="79" t="n">
        <v>890</v>
      </c>
      <c r="M1819" s="79" t="n">
        <v>185</v>
      </c>
      <c r="N1819" s="79" t="n">
        <v>28</v>
      </c>
      <c r="O1819" s="79" t="n">
        <v>9</v>
      </c>
      <c r="P1819" s="79" t="n">
        <v>12</v>
      </c>
      <c r="Q1819" s="79" t="n">
        <v>10</v>
      </c>
      <c r="R1819" s="79" t="n">
        <v>231</v>
      </c>
      <c r="S1819" s="79" t="n">
        <v>0</v>
      </c>
      <c r="T1819" s="79" t="n">
        <v>219</v>
      </c>
      <c r="U1819" s="79"/>
      <c r="V1819" s="79"/>
      <c r="W1819" s="79"/>
      <c r="X1819" s="79" t="n">
        <f aca="false">SUM(C1819:W1819) + SUM(Z1819:AK1819 )</f>
        <v>13187</v>
      </c>
      <c r="Y1819" s="79"/>
      <c r="Z1819" s="79"/>
      <c r="AA1819" s="79"/>
      <c r="AB1819" s="79"/>
      <c r="AC1819" s="79" t="n">
        <v>344</v>
      </c>
      <c r="AD1819" s="79" t="n">
        <v>192</v>
      </c>
      <c r="AE1819" s="79" t="n">
        <v>37</v>
      </c>
      <c r="AF1819" s="79" t="n">
        <v>43</v>
      </c>
      <c r="AG1819" s="79" t="n">
        <v>73</v>
      </c>
      <c r="AH1819" s="79" t="n">
        <v>18</v>
      </c>
      <c r="AI1819" s="79" t="n">
        <v>40</v>
      </c>
      <c r="AJ1819" s="79"/>
      <c r="AK1819" s="79"/>
      <c r="AL1819" s="85" t="n">
        <v>43489</v>
      </c>
      <c r="AM1819" s="79" t="n">
        <v>18</v>
      </c>
    </row>
    <row r="1820" customFormat="false" ht="15" hidden="false" customHeight="false" outlineLevel="0" collapsed="false">
      <c r="A1820" s="85" t="n">
        <v>43490</v>
      </c>
      <c r="B1820" s="79"/>
      <c r="C1820" s="79" t="n">
        <v>1700</v>
      </c>
      <c r="D1820" s="79" t="n">
        <v>5020</v>
      </c>
      <c r="E1820" s="79" t="n">
        <v>4896</v>
      </c>
      <c r="F1820" s="79" t="n">
        <v>485</v>
      </c>
      <c r="G1820" s="79" t="n">
        <v>9</v>
      </c>
      <c r="H1820" s="79" t="n">
        <v>1891</v>
      </c>
      <c r="I1820" s="79"/>
      <c r="J1820" s="79" t="n">
        <v>97</v>
      </c>
      <c r="K1820" s="79" t="n">
        <v>100</v>
      </c>
      <c r="L1820" s="79" t="n">
        <v>215</v>
      </c>
      <c r="M1820" s="79" t="n">
        <v>74</v>
      </c>
      <c r="N1820" s="79" t="n">
        <v>189</v>
      </c>
      <c r="O1820" s="79" t="n">
        <v>1</v>
      </c>
      <c r="P1820" s="79" t="n">
        <v>90</v>
      </c>
      <c r="Q1820" s="79" t="n">
        <v>4</v>
      </c>
      <c r="R1820" s="79" t="n">
        <v>14</v>
      </c>
      <c r="S1820" s="79" t="n">
        <v>1</v>
      </c>
      <c r="T1820" s="79" t="n">
        <v>16</v>
      </c>
      <c r="U1820" s="79"/>
      <c r="V1820" s="79"/>
      <c r="W1820" s="79"/>
      <c r="X1820" s="79" t="n">
        <f aca="false">SUM(C1820:W1820) + SUM(Z1820:AK1820 )</f>
        <v>16176</v>
      </c>
      <c r="Y1820" s="79"/>
      <c r="Z1820" s="79"/>
      <c r="AA1820" s="79"/>
      <c r="AB1820" s="79"/>
      <c r="AC1820" s="79" t="n">
        <v>824</v>
      </c>
      <c r="AD1820" s="79" t="n">
        <v>218</v>
      </c>
      <c r="AE1820" s="79" t="n">
        <v>55</v>
      </c>
      <c r="AF1820" s="79" t="n">
        <v>35</v>
      </c>
      <c r="AG1820" s="79" t="n">
        <v>166</v>
      </c>
      <c r="AH1820" s="79" t="n">
        <v>65</v>
      </c>
      <c r="AI1820" s="79" t="n">
        <v>11</v>
      </c>
      <c r="AJ1820" s="79"/>
      <c r="AK1820" s="79"/>
      <c r="AL1820" s="85" t="n">
        <v>43490</v>
      </c>
      <c r="AM1820" s="79" t="n">
        <v>65</v>
      </c>
    </row>
    <row r="1821" customFormat="false" ht="15" hidden="false" customHeight="false" outlineLevel="0" collapsed="false">
      <c r="A1821" s="85" t="n">
        <v>43491</v>
      </c>
      <c r="B1821" s="79"/>
      <c r="C1821" s="79" t="n">
        <v>904</v>
      </c>
      <c r="D1821" s="79" t="n">
        <v>8159</v>
      </c>
      <c r="E1821" s="79" t="n">
        <v>7423</v>
      </c>
      <c r="F1821" s="79" t="n">
        <v>281</v>
      </c>
      <c r="G1821" s="79" t="n">
        <v>81</v>
      </c>
      <c r="H1821" s="79" t="n">
        <v>710</v>
      </c>
      <c r="I1821" s="79"/>
      <c r="J1821" s="79" t="n">
        <v>64</v>
      </c>
      <c r="K1821" s="79" t="n">
        <v>58</v>
      </c>
      <c r="L1821" s="79" t="n">
        <v>248</v>
      </c>
      <c r="M1821" s="79" t="n">
        <v>117</v>
      </c>
      <c r="N1821" s="79" t="n">
        <v>688</v>
      </c>
      <c r="O1821" s="79" t="n">
        <v>24</v>
      </c>
      <c r="P1821" s="79" t="n">
        <v>3</v>
      </c>
      <c r="Q1821" s="79" t="n">
        <v>18</v>
      </c>
      <c r="R1821" s="79" t="n">
        <v>47</v>
      </c>
      <c r="S1821" s="79" t="n">
        <v>0</v>
      </c>
      <c r="T1821" s="79" t="n">
        <v>4</v>
      </c>
      <c r="U1821" s="79"/>
      <c r="V1821" s="79"/>
      <c r="W1821" s="79"/>
      <c r="X1821" s="79" t="n">
        <f aca="false">SUM(C1821:W1821) + SUM(Z1821:AK1821 )</f>
        <v>20927</v>
      </c>
      <c r="Y1821" s="79"/>
      <c r="Z1821" s="79"/>
      <c r="AA1821" s="79"/>
      <c r="AB1821" s="79"/>
      <c r="AC1821" s="79" t="n">
        <v>1244</v>
      </c>
      <c r="AD1821" s="79" t="n">
        <v>252</v>
      </c>
      <c r="AE1821" s="79" t="n">
        <v>37</v>
      </c>
      <c r="AF1821" s="79" t="n">
        <v>88</v>
      </c>
      <c r="AG1821" s="79" t="n">
        <v>56</v>
      </c>
      <c r="AH1821" s="79" t="n">
        <v>417</v>
      </c>
      <c r="AI1821" s="79" t="n">
        <v>4</v>
      </c>
      <c r="AJ1821" s="79"/>
      <c r="AK1821" s="79"/>
      <c r="AL1821" s="85" t="n">
        <v>43491</v>
      </c>
      <c r="AM1821" s="79" t="n">
        <v>417</v>
      </c>
    </row>
    <row r="1822" customFormat="false" ht="15" hidden="false" customHeight="false" outlineLevel="0" collapsed="false">
      <c r="A1822" s="85" t="n">
        <v>43492</v>
      </c>
      <c r="B1822" s="79"/>
      <c r="C1822" s="79" t="n">
        <v>603</v>
      </c>
      <c r="D1822" s="79" t="n">
        <v>6365</v>
      </c>
      <c r="E1822" s="79" t="n">
        <v>6716</v>
      </c>
      <c r="F1822" s="79" t="n">
        <v>36</v>
      </c>
      <c r="G1822" s="79" t="n">
        <v>92</v>
      </c>
      <c r="H1822" s="79" t="n">
        <v>2246</v>
      </c>
      <c r="I1822" s="79"/>
      <c r="J1822" s="79" t="n">
        <v>56</v>
      </c>
      <c r="K1822" s="79" t="n">
        <v>76</v>
      </c>
      <c r="L1822" s="79" t="n">
        <v>586</v>
      </c>
      <c r="M1822" s="79" t="n">
        <v>71</v>
      </c>
      <c r="N1822" s="79" t="n">
        <v>123</v>
      </c>
      <c r="O1822" s="79" t="n">
        <v>8</v>
      </c>
      <c r="P1822" s="79" t="n">
        <v>1</v>
      </c>
      <c r="Q1822" s="79" t="n">
        <v>1</v>
      </c>
      <c r="R1822" s="79" t="n">
        <v>145</v>
      </c>
      <c r="S1822" s="79" t="n">
        <v>0</v>
      </c>
      <c r="T1822" s="79" t="n">
        <v>38</v>
      </c>
      <c r="U1822" s="79"/>
      <c r="V1822" s="79"/>
      <c r="W1822" s="79"/>
      <c r="X1822" s="79" t="n">
        <f aca="false">SUM(C1822:W1822) + SUM(Z1822:AK1822 )</f>
        <v>18261</v>
      </c>
      <c r="Y1822" s="79"/>
      <c r="Z1822" s="79"/>
      <c r="AA1822" s="79"/>
      <c r="AB1822" s="79"/>
      <c r="AC1822" s="79" t="n">
        <v>466</v>
      </c>
      <c r="AD1822" s="79" t="n">
        <v>377</v>
      </c>
      <c r="AE1822" s="79" t="n">
        <v>20</v>
      </c>
      <c r="AF1822" s="79" t="n">
        <v>61</v>
      </c>
      <c r="AG1822" s="79" t="n">
        <v>117</v>
      </c>
      <c r="AH1822" s="79" t="n">
        <v>44</v>
      </c>
      <c r="AI1822" s="79" t="n">
        <v>13</v>
      </c>
      <c r="AJ1822" s="79"/>
      <c r="AK1822" s="79"/>
      <c r="AL1822" s="85" t="n">
        <v>43492</v>
      </c>
      <c r="AM1822" s="79" t="n">
        <v>44</v>
      </c>
    </row>
    <row r="1823" customFormat="false" ht="15" hidden="false" customHeight="false" outlineLevel="0" collapsed="false">
      <c r="A1823" s="85" t="n">
        <v>43493</v>
      </c>
      <c r="B1823" s="79"/>
      <c r="C1823" s="79" t="n">
        <v>1388</v>
      </c>
      <c r="D1823" s="79" t="n">
        <v>7408</v>
      </c>
      <c r="E1823" s="79" t="n">
        <v>6903</v>
      </c>
      <c r="F1823" s="79" t="n">
        <v>17</v>
      </c>
      <c r="G1823" s="79" t="n">
        <v>24</v>
      </c>
      <c r="H1823" s="79" t="n">
        <v>275</v>
      </c>
      <c r="I1823" s="79"/>
      <c r="J1823" s="79" t="n">
        <v>65</v>
      </c>
      <c r="K1823" s="79" t="n">
        <v>200</v>
      </c>
      <c r="L1823" s="79" t="n">
        <v>100</v>
      </c>
      <c r="M1823" s="79" t="n">
        <v>59</v>
      </c>
      <c r="N1823" s="79" t="n">
        <v>256</v>
      </c>
      <c r="O1823" s="79" t="n">
        <v>10</v>
      </c>
      <c r="P1823" s="79" t="n">
        <v>3</v>
      </c>
      <c r="Q1823" s="79" t="n">
        <v>27</v>
      </c>
      <c r="R1823" s="79" t="n">
        <v>81</v>
      </c>
      <c r="S1823" s="79" t="n">
        <v>0</v>
      </c>
      <c r="T1823" s="79" t="n">
        <v>23</v>
      </c>
      <c r="U1823" s="79"/>
      <c r="V1823" s="79"/>
      <c r="W1823" s="79"/>
      <c r="X1823" s="79" t="n">
        <f aca="false">SUM(C1823:W1823) + SUM(Z1823:AK1823 )</f>
        <v>19664</v>
      </c>
      <c r="Y1823" s="79"/>
      <c r="Z1823" s="79"/>
      <c r="AA1823" s="79"/>
      <c r="AB1823" s="79"/>
      <c r="AC1823" s="79" t="n">
        <v>2235</v>
      </c>
      <c r="AD1823" s="79" t="n">
        <v>200</v>
      </c>
      <c r="AE1823" s="79" t="n">
        <v>70</v>
      </c>
      <c r="AF1823" s="79" t="n">
        <v>37</v>
      </c>
      <c r="AG1823" s="79" t="n">
        <v>191</v>
      </c>
      <c r="AH1823" s="79" t="n">
        <v>54</v>
      </c>
      <c r="AI1823" s="79" t="n">
        <v>38</v>
      </c>
      <c r="AJ1823" s="79"/>
      <c r="AK1823" s="79"/>
      <c r="AL1823" s="85" t="n">
        <v>43493</v>
      </c>
      <c r="AM1823" s="79" t="n">
        <v>54</v>
      </c>
    </row>
    <row r="1824" customFormat="false" ht="15" hidden="false" customHeight="false" outlineLevel="0" collapsed="false">
      <c r="A1824" s="85" t="n">
        <v>43494</v>
      </c>
      <c r="B1824" s="79"/>
      <c r="C1824" s="79" t="n">
        <v>921</v>
      </c>
      <c r="D1824" s="79" t="n">
        <v>5215</v>
      </c>
      <c r="E1824" s="79" t="n">
        <v>6623</v>
      </c>
      <c r="F1824" s="79" t="n">
        <v>11</v>
      </c>
      <c r="G1824" s="79" t="n">
        <v>23</v>
      </c>
      <c r="H1824" s="79" t="n">
        <v>626</v>
      </c>
      <c r="I1824" s="79"/>
      <c r="J1824" s="79" t="n">
        <v>27</v>
      </c>
      <c r="K1824" s="79" t="n">
        <v>378</v>
      </c>
      <c r="L1824" s="79" t="n">
        <v>318</v>
      </c>
      <c r="M1824" s="79" t="n">
        <v>193</v>
      </c>
      <c r="N1824" s="79" t="n">
        <v>462</v>
      </c>
      <c r="O1824" s="79" t="n">
        <v>40</v>
      </c>
      <c r="P1824" s="79" t="n">
        <v>11</v>
      </c>
      <c r="Q1824" s="79" t="n">
        <v>12</v>
      </c>
      <c r="R1824" s="79" t="n">
        <v>672</v>
      </c>
      <c r="S1824" s="79" t="n">
        <v>0</v>
      </c>
      <c r="T1824" s="79" t="n">
        <v>14</v>
      </c>
      <c r="U1824" s="79"/>
      <c r="V1824" s="79"/>
      <c r="W1824" s="79"/>
      <c r="X1824" s="79" t="n">
        <f aca="false">SUM(C1824:W1824) + SUM(Z1824:AK1824 )</f>
        <v>16794</v>
      </c>
      <c r="Y1824" s="79"/>
      <c r="Z1824" s="79"/>
      <c r="AA1824" s="79"/>
      <c r="AB1824" s="79"/>
      <c r="AC1824" s="79" t="n">
        <v>779</v>
      </c>
      <c r="AD1824" s="79" t="n">
        <v>104</v>
      </c>
      <c r="AE1824" s="79" t="n">
        <v>31</v>
      </c>
      <c r="AF1824" s="79" t="n">
        <v>54</v>
      </c>
      <c r="AG1824" s="79" t="n">
        <v>235</v>
      </c>
      <c r="AH1824" s="79" t="n">
        <v>44</v>
      </c>
      <c r="AI1824" s="79" t="n">
        <v>1</v>
      </c>
      <c r="AJ1824" s="79"/>
      <c r="AK1824" s="79"/>
      <c r="AL1824" s="85" t="n">
        <v>43494</v>
      </c>
      <c r="AM1824" s="79" t="n">
        <v>44</v>
      </c>
    </row>
    <row r="1825" customFormat="false" ht="15" hidden="false" customHeight="false" outlineLevel="0" collapsed="false">
      <c r="A1825" s="85" t="n">
        <v>43495</v>
      </c>
      <c r="B1825" s="79"/>
      <c r="C1825" s="79" t="n">
        <v>1958</v>
      </c>
      <c r="D1825" s="79" t="n">
        <v>3971</v>
      </c>
      <c r="E1825" s="79" t="n">
        <v>3376</v>
      </c>
      <c r="F1825" s="79" t="n">
        <v>26</v>
      </c>
      <c r="G1825" s="79" t="n">
        <v>31</v>
      </c>
      <c r="H1825" s="79" t="n">
        <v>279</v>
      </c>
      <c r="I1825" s="79"/>
      <c r="J1825" s="79" t="n">
        <v>39</v>
      </c>
      <c r="K1825" s="79" t="n">
        <v>76</v>
      </c>
      <c r="L1825" s="79" t="n">
        <v>393</v>
      </c>
      <c r="M1825" s="79" t="n">
        <v>174</v>
      </c>
      <c r="N1825" s="79" t="n">
        <v>309</v>
      </c>
      <c r="O1825" s="79" t="n">
        <v>72</v>
      </c>
      <c r="P1825" s="79" t="n">
        <v>0</v>
      </c>
      <c r="Q1825" s="79" t="n">
        <v>20</v>
      </c>
      <c r="R1825" s="79" t="n">
        <v>10</v>
      </c>
      <c r="S1825" s="79" t="n">
        <v>0</v>
      </c>
      <c r="T1825" s="79" t="n">
        <v>22</v>
      </c>
      <c r="U1825" s="79"/>
      <c r="V1825" s="79"/>
      <c r="W1825" s="79"/>
      <c r="X1825" s="79" t="n">
        <f aca="false">SUM(C1825:W1825) + SUM(Z1825:AK1825 )</f>
        <v>11276</v>
      </c>
      <c r="Y1825" s="79"/>
      <c r="Z1825" s="79"/>
      <c r="AA1825" s="79"/>
      <c r="AB1825" s="79"/>
      <c r="AC1825" s="79" t="n">
        <v>279</v>
      </c>
      <c r="AD1825" s="79" t="n">
        <v>49</v>
      </c>
      <c r="AE1825" s="79" t="n">
        <v>77</v>
      </c>
      <c r="AF1825" s="79" t="n">
        <v>42</v>
      </c>
      <c r="AG1825" s="79" t="n">
        <v>7</v>
      </c>
      <c r="AH1825" s="79" t="n">
        <v>52</v>
      </c>
      <c r="AI1825" s="79" t="n">
        <v>14</v>
      </c>
      <c r="AJ1825" s="79"/>
      <c r="AK1825" s="79"/>
      <c r="AL1825" s="85" t="n">
        <v>43495</v>
      </c>
      <c r="AM1825" s="79" t="n">
        <v>52</v>
      </c>
    </row>
    <row r="1826" customFormat="false" ht="15" hidden="false" customHeight="false" outlineLevel="0" collapsed="false">
      <c r="A1826" s="85" t="n">
        <v>43496</v>
      </c>
      <c r="B1826" s="79"/>
      <c r="C1826" s="79" t="n">
        <v>405</v>
      </c>
      <c r="D1826" s="79" t="n">
        <v>4517</v>
      </c>
      <c r="E1826" s="79" t="n">
        <v>5795</v>
      </c>
      <c r="F1826" s="79" t="n">
        <v>25</v>
      </c>
      <c r="G1826" s="79" t="n">
        <v>162</v>
      </c>
      <c r="H1826" s="79" t="n">
        <v>356</v>
      </c>
      <c r="I1826" s="79"/>
      <c r="J1826" s="79" t="n">
        <v>109</v>
      </c>
      <c r="K1826" s="79" t="n">
        <v>379</v>
      </c>
      <c r="L1826" s="79" t="n">
        <v>55</v>
      </c>
      <c r="M1826" s="79" t="n">
        <v>33</v>
      </c>
      <c r="N1826" s="79" t="n">
        <v>233</v>
      </c>
      <c r="O1826" s="79" t="n">
        <v>33</v>
      </c>
      <c r="P1826" s="79" t="n">
        <v>0</v>
      </c>
      <c r="Q1826" s="79" t="n">
        <v>42</v>
      </c>
      <c r="R1826" s="79" t="n">
        <v>73</v>
      </c>
      <c r="S1826" s="79" t="n">
        <v>0</v>
      </c>
      <c r="T1826" s="79" t="n">
        <v>3</v>
      </c>
      <c r="U1826" s="79"/>
      <c r="V1826" s="79"/>
      <c r="W1826" s="79"/>
      <c r="X1826" s="79" t="n">
        <f aca="false">SUM(C1826:W1826) + SUM(Z1826:AK1826 )</f>
        <v>13420</v>
      </c>
      <c r="Y1826" s="79"/>
      <c r="Z1826" s="79"/>
      <c r="AA1826" s="79"/>
      <c r="AB1826" s="79"/>
      <c r="AC1826" s="79" t="n">
        <v>941</v>
      </c>
      <c r="AD1826" s="79" t="n">
        <v>61</v>
      </c>
      <c r="AE1826" s="79" t="n">
        <v>39</v>
      </c>
      <c r="AF1826" s="79" t="n">
        <v>45</v>
      </c>
      <c r="AG1826" s="79" t="n">
        <v>13</v>
      </c>
      <c r="AH1826" s="79" t="n">
        <v>55</v>
      </c>
      <c r="AI1826" s="79" t="n">
        <v>46</v>
      </c>
      <c r="AJ1826" s="79"/>
      <c r="AK1826" s="79"/>
      <c r="AL1826" s="85" t="n">
        <v>43496</v>
      </c>
      <c r="AM1826" s="79" t="n">
        <v>55</v>
      </c>
    </row>
    <row r="1827" customFormat="false" ht="15" hidden="false" customHeight="false" outlineLevel="0" collapsed="false">
      <c r="A1827" s="85" t="n">
        <v>43497</v>
      </c>
      <c r="B1827" s="79"/>
      <c r="C1827" s="79" t="n">
        <v>790</v>
      </c>
      <c r="D1827" s="79" t="n">
        <v>5815</v>
      </c>
      <c r="E1827" s="79" t="n">
        <v>4364</v>
      </c>
      <c r="F1827" s="79" t="n">
        <v>213</v>
      </c>
      <c r="G1827" s="79" t="n">
        <v>10</v>
      </c>
      <c r="H1827" s="79" t="n">
        <v>1117</v>
      </c>
      <c r="I1827" s="79"/>
      <c r="J1827" s="79" t="n">
        <v>45</v>
      </c>
      <c r="K1827" s="79" t="n">
        <v>103</v>
      </c>
      <c r="L1827" s="79" t="n">
        <v>23</v>
      </c>
      <c r="M1827" s="79" t="n">
        <v>42</v>
      </c>
      <c r="N1827" s="79" t="n">
        <v>229</v>
      </c>
      <c r="O1827" s="79" t="n">
        <v>63</v>
      </c>
      <c r="P1827" s="79" t="n">
        <v>104</v>
      </c>
      <c r="Q1827" s="79" t="n">
        <v>27</v>
      </c>
      <c r="R1827" s="79" t="n">
        <v>13</v>
      </c>
      <c r="S1827" s="79" t="n">
        <v>0</v>
      </c>
      <c r="T1827" s="79" t="n">
        <v>11</v>
      </c>
      <c r="U1827" s="79"/>
      <c r="V1827" s="79"/>
      <c r="W1827" s="79"/>
      <c r="X1827" s="79" t="n">
        <f aca="false">SUM(C1827:W1827) + SUM(Z1827:AK1827 )</f>
        <v>14501</v>
      </c>
      <c r="Y1827" s="79"/>
      <c r="Z1827" s="79"/>
      <c r="AA1827" s="79"/>
      <c r="AB1827" s="79"/>
      <c r="AC1827" s="79" t="n">
        <v>1309</v>
      </c>
      <c r="AD1827" s="79" t="n">
        <v>33</v>
      </c>
      <c r="AE1827" s="79" t="n">
        <v>53</v>
      </c>
      <c r="AF1827" s="79" t="n">
        <v>31</v>
      </c>
      <c r="AG1827" s="79" t="n">
        <v>17</v>
      </c>
      <c r="AH1827" s="79" t="n">
        <v>82</v>
      </c>
      <c r="AI1827" s="79" t="n">
        <v>7</v>
      </c>
      <c r="AJ1827" s="79"/>
      <c r="AK1827" s="79"/>
      <c r="AL1827" s="85" t="n">
        <v>43497</v>
      </c>
      <c r="AM1827" s="79" t="n">
        <v>82</v>
      </c>
    </row>
    <row r="1828" customFormat="false" ht="15" hidden="false" customHeight="false" outlineLevel="0" collapsed="false">
      <c r="A1828" s="85" t="n">
        <v>43498</v>
      </c>
      <c r="B1828" s="79"/>
      <c r="C1828" s="79" t="n">
        <v>750</v>
      </c>
      <c r="D1828" s="79" t="n">
        <v>5684</v>
      </c>
      <c r="E1828" s="79" t="n">
        <v>5871</v>
      </c>
      <c r="F1828" s="79" t="n">
        <v>13</v>
      </c>
      <c r="G1828" s="79" t="n">
        <v>15</v>
      </c>
      <c r="H1828" s="79" t="n">
        <v>835</v>
      </c>
      <c r="I1828" s="79"/>
      <c r="J1828" s="79" t="n">
        <v>21</v>
      </c>
      <c r="K1828" s="79" t="n">
        <v>29</v>
      </c>
      <c r="L1828" s="79" t="n">
        <v>450</v>
      </c>
      <c r="M1828" s="79" t="n">
        <v>139</v>
      </c>
      <c r="N1828" s="79" t="n">
        <v>107</v>
      </c>
      <c r="O1828" s="79" t="n">
        <v>14</v>
      </c>
      <c r="P1828" s="79" t="n">
        <v>0</v>
      </c>
      <c r="Q1828" s="79" t="n">
        <v>3</v>
      </c>
      <c r="R1828" s="79" t="n">
        <v>4</v>
      </c>
      <c r="S1828" s="79" t="n">
        <v>12</v>
      </c>
      <c r="T1828" s="79"/>
      <c r="U1828" s="79"/>
      <c r="V1828" s="79"/>
      <c r="W1828" s="79"/>
      <c r="X1828" s="79" t="n">
        <f aca="false">SUM(C1828:W1828) + SUM(Z1828:AK1828 )</f>
        <v>15697</v>
      </c>
      <c r="Y1828" s="79"/>
      <c r="Z1828" s="79"/>
      <c r="AA1828" s="79"/>
      <c r="AB1828" s="79"/>
      <c r="AC1828" s="79" t="n">
        <v>1394</v>
      </c>
      <c r="AD1828" s="79" t="n">
        <v>197</v>
      </c>
      <c r="AE1828" s="79" t="n">
        <v>34</v>
      </c>
      <c r="AF1828" s="79" t="n">
        <v>46</v>
      </c>
      <c r="AG1828" s="79" t="n">
        <v>9</v>
      </c>
      <c r="AH1828" s="79" t="n">
        <v>30</v>
      </c>
      <c r="AI1828" s="79" t="n">
        <v>40</v>
      </c>
      <c r="AJ1828" s="79"/>
      <c r="AK1828" s="79"/>
      <c r="AL1828" s="85" t="n">
        <v>43498</v>
      </c>
      <c r="AM1828" s="79" t="n">
        <v>30</v>
      </c>
    </row>
    <row r="1829" customFormat="false" ht="15" hidden="false" customHeight="false" outlineLevel="0" collapsed="false">
      <c r="A1829" s="85" t="n">
        <v>43499</v>
      </c>
      <c r="B1829" s="79"/>
      <c r="C1829" s="79" t="n">
        <v>518</v>
      </c>
      <c r="D1829" s="79" t="n">
        <v>5015</v>
      </c>
      <c r="E1829" s="79" t="n">
        <v>5769</v>
      </c>
      <c r="F1829" s="79" t="n">
        <v>228</v>
      </c>
      <c r="G1829" s="79" t="n">
        <v>4</v>
      </c>
      <c r="H1829" s="79" t="n">
        <v>1589</v>
      </c>
      <c r="I1829" s="79"/>
      <c r="J1829" s="79" t="n">
        <v>39</v>
      </c>
      <c r="K1829" s="79" t="n">
        <v>615</v>
      </c>
      <c r="L1829" s="79" t="n">
        <v>93</v>
      </c>
      <c r="M1829" s="79" t="n">
        <v>75</v>
      </c>
      <c r="N1829" s="79" t="n">
        <v>1105</v>
      </c>
      <c r="O1829" s="79" t="n">
        <v>35</v>
      </c>
      <c r="P1829" s="79" t="n">
        <v>0</v>
      </c>
      <c r="Q1829" s="79" t="n">
        <v>3</v>
      </c>
      <c r="R1829" s="79" t="n">
        <v>37</v>
      </c>
      <c r="S1829" s="79" t="n">
        <v>7</v>
      </c>
      <c r="T1829" s="79"/>
      <c r="U1829" s="79"/>
      <c r="V1829" s="79"/>
      <c r="W1829" s="79"/>
      <c r="X1829" s="79" t="n">
        <f aca="false">SUM(C1829:W1829) + SUM(Z1829:AK1829 )</f>
        <v>18083</v>
      </c>
      <c r="Y1829" s="79"/>
      <c r="Z1829" s="79"/>
      <c r="AA1829" s="79"/>
      <c r="AB1829" s="79"/>
      <c r="AC1829" s="79" t="n">
        <v>276</v>
      </c>
      <c r="AD1829" s="79" t="n">
        <v>2490</v>
      </c>
      <c r="AE1829" s="79" t="n">
        <v>28</v>
      </c>
      <c r="AF1829" s="79" t="n">
        <v>23</v>
      </c>
      <c r="AG1829" s="79" t="n">
        <v>9</v>
      </c>
      <c r="AH1829" s="79" t="n">
        <v>12</v>
      </c>
      <c r="AI1829" s="79" t="n">
        <v>113</v>
      </c>
      <c r="AJ1829" s="79"/>
      <c r="AK1829" s="79"/>
      <c r="AL1829" s="85" t="n">
        <v>43499</v>
      </c>
      <c r="AM1829" s="79" t="n">
        <v>12</v>
      </c>
    </row>
    <row r="1830" customFormat="false" ht="15" hidden="false" customHeight="false" outlineLevel="0" collapsed="false">
      <c r="A1830" s="85" t="n">
        <v>43500</v>
      </c>
      <c r="B1830" s="79"/>
      <c r="C1830" s="79" t="n">
        <v>2942</v>
      </c>
      <c r="D1830" s="79" t="n">
        <v>5254</v>
      </c>
      <c r="E1830" s="79" t="n">
        <v>5159</v>
      </c>
      <c r="F1830" s="79" t="n">
        <v>154</v>
      </c>
      <c r="G1830" s="79" t="n">
        <v>29</v>
      </c>
      <c r="H1830" s="79" t="n">
        <v>1083</v>
      </c>
      <c r="I1830" s="79"/>
      <c r="J1830" s="79" t="n">
        <v>29</v>
      </c>
      <c r="K1830" s="79" t="n">
        <v>78</v>
      </c>
      <c r="L1830" s="79" t="n">
        <v>287</v>
      </c>
      <c r="M1830" s="79" t="n">
        <v>177</v>
      </c>
      <c r="N1830" s="79" t="n">
        <v>204</v>
      </c>
      <c r="O1830" s="79" t="n">
        <v>87</v>
      </c>
      <c r="P1830" s="79" t="n">
        <v>4</v>
      </c>
      <c r="Q1830" s="79" t="n">
        <v>32</v>
      </c>
      <c r="R1830" s="79" t="n">
        <v>18</v>
      </c>
      <c r="S1830" s="79" t="n">
        <v>0</v>
      </c>
      <c r="T1830" s="79"/>
      <c r="U1830" s="79"/>
      <c r="V1830" s="79"/>
      <c r="W1830" s="79"/>
      <c r="X1830" s="79" t="n">
        <f aca="false">SUM(C1830:W1830) + SUM(Z1830:AK1830 )</f>
        <v>21313</v>
      </c>
      <c r="Y1830" s="79"/>
      <c r="Z1830" s="79"/>
      <c r="AA1830" s="79"/>
      <c r="AB1830" s="79"/>
      <c r="AC1830" s="79" t="n">
        <v>168</v>
      </c>
      <c r="AD1830" s="79" t="n">
        <v>5376</v>
      </c>
      <c r="AE1830" s="79" t="n">
        <v>45</v>
      </c>
      <c r="AF1830" s="79" t="n">
        <v>56</v>
      </c>
      <c r="AG1830" s="79" t="n">
        <v>49</v>
      </c>
      <c r="AH1830" s="79" t="n">
        <v>36</v>
      </c>
      <c r="AI1830" s="79" t="n">
        <v>46</v>
      </c>
      <c r="AJ1830" s="79"/>
      <c r="AK1830" s="79"/>
      <c r="AL1830" s="85" t="n">
        <v>43500</v>
      </c>
      <c r="AM1830" s="79" t="n">
        <v>36</v>
      </c>
    </row>
    <row r="1831" customFormat="false" ht="15" hidden="false" customHeight="false" outlineLevel="0" collapsed="false">
      <c r="A1831" s="85" t="n">
        <v>43501</v>
      </c>
      <c r="B1831" s="79"/>
      <c r="C1831" s="79" t="n">
        <v>775</v>
      </c>
      <c r="D1831" s="79" t="n">
        <v>6692</v>
      </c>
      <c r="E1831" s="79" t="n">
        <v>5126</v>
      </c>
      <c r="F1831" s="79" t="n">
        <v>100</v>
      </c>
      <c r="G1831" s="79" t="n">
        <v>45</v>
      </c>
      <c r="H1831" s="79" t="n">
        <v>524</v>
      </c>
      <c r="I1831" s="79"/>
      <c r="J1831" s="79" t="n">
        <v>44</v>
      </c>
      <c r="K1831" s="79" t="n">
        <v>248</v>
      </c>
      <c r="L1831" s="79" t="n">
        <v>61</v>
      </c>
      <c r="M1831" s="79" t="n">
        <v>167</v>
      </c>
      <c r="N1831" s="79" t="n">
        <v>146</v>
      </c>
      <c r="O1831" s="79" t="n">
        <v>153</v>
      </c>
      <c r="P1831" s="79" t="n">
        <v>3</v>
      </c>
      <c r="Q1831" s="79" t="n">
        <v>13</v>
      </c>
      <c r="R1831" s="79" t="n">
        <v>15</v>
      </c>
      <c r="S1831" s="79" t="n">
        <v>0</v>
      </c>
      <c r="T1831" s="79"/>
      <c r="U1831" s="79"/>
      <c r="V1831" s="79"/>
      <c r="W1831" s="79"/>
      <c r="X1831" s="79" t="n">
        <f aca="false">SUM(C1831:W1831) + SUM(Z1831:AK1831 )</f>
        <v>16069</v>
      </c>
      <c r="Y1831" s="79"/>
      <c r="Z1831" s="79"/>
      <c r="AA1831" s="79"/>
      <c r="AB1831" s="79"/>
      <c r="AC1831" s="79" t="n">
        <v>656</v>
      </c>
      <c r="AD1831" s="79" t="n">
        <v>1135</v>
      </c>
      <c r="AE1831" s="79" t="n">
        <v>34</v>
      </c>
      <c r="AF1831" s="79" t="n">
        <v>29</v>
      </c>
      <c r="AG1831" s="79" t="n">
        <v>43</v>
      </c>
      <c r="AH1831" s="79" t="n">
        <v>21</v>
      </c>
      <c r="AI1831" s="79" t="n">
        <v>39</v>
      </c>
      <c r="AJ1831" s="79"/>
      <c r="AK1831" s="79"/>
      <c r="AL1831" s="85" t="n">
        <v>43501</v>
      </c>
      <c r="AM1831" s="79" t="n">
        <v>21</v>
      </c>
    </row>
    <row r="1832" customFormat="false" ht="15" hidden="false" customHeight="false" outlineLevel="0" collapsed="false">
      <c r="A1832" s="85" t="n">
        <v>43502</v>
      </c>
      <c r="B1832" s="79"/>
      <c r="C1832" s="79" t="n">
        <v>1692</v>
      </c>
      <c r="D1832" s="79" t="n">
        <v>4890</v>
      </c>
      <c r="E1832" s="79" t="n">
        <v>4414</v>
      </c>
      <c r="F1832" s="79" t="n">
        <v>27</v>
      </c>
      <c r="G1832" s="79" t="n">
        <v>14</v>
      </c>
      <c r="H1832" s="79" t="n">
        <v>518</v>
      </c>
      <c r="I1832" s="79"/>
      <c r="J1832" s="79" t="n">
        <v>48</v>
      </c>
      <c r="K1832" s="79" t="n">
        <v>147</v>
      </c>
      <c r="L1832" s="79" t="n">
        <v>250</v>
      </c>
      <c r="M1832" s="79" t="n">
        <v>62</v>
      </c>
      <c r="N1832" s="79" t="n">
        <v>244</v>
      </c>
      <c r="O1832" s="79" t="n">
        <v>164</v>
      </c>
      <c r="P1832" s="79" t="n">
        <v>49</v>
      </c>
      <c r="Q1832" s="79" t="n">
        <v>21</v>
      </c>
      <c r="R1832" s="79" t="n">
        <v>11</v>
      </c>
      <c r="S1832" s="79" t="n">
        <v>0</v>
      </c>
      <c r="T1832" s="79"/>
      <c r="U1832" s="79"/>
      <c r="V1832" s="79"/>
      <c r="W1832" s="79"/>
      <c r="X1832" s="79" t="n">
        <f aca="false">SUM(C1832:W1832) + SUM(Z1832:AK1832 )</f>
        <v>14684</v>
      </c>
      <c r="Y1832" s="79"/>
      <c r="Z1832" s="79"/>
      <c r="AA1832" s="79"/>
      <c r="AB1832" s="79"/>
      <c r="AC1832" s="79" t="n">
        <v>1025</v>
      </c>
      <c r="AD1832" s="79" t="n">
        <v>578</v>
      </c>
      <c r="AE1832" s="79" t="n">
        <v>32</v>
      </c>
      <c r="AF1832" s="79" t="n">
        <v>43</v>
      </c>
      <c r="AG1832" s="79" t="n">
        <v>20</v>
      </c>
      <c r="AH1832" s="79" t="n">
        <v>21</v>
      </c>
      <c r="AI1832" s="79" t="n">
        <v>414</v>
      </c>
      <c r="AJ1832" s="79"/>
      <c r="AK1832" s="79"/>
      <c r="AL1832" s="85" t="n">
        <v>43502</v>
      </c>
      <c r="AM1832" s="79" t="n">
        <v>21</v>
      </c>
    </row>
    <row r="1833" customFormat="false" ht="15" hidden="false" customHeight="false" outlineLevel="0" collapsed="false">
      <c r="A1833" s="85" t="n">
        <v>43503</v>
      </c>
      <c r="B1833" s="79"/>
      <c r="C1833" s="79" t="n">
        <v>1338</v>
      </c>
      <c r="D1833" s="79" t="n">
        <v>3601</v>
      </c>
      <c r="E1833" s="79" t="n">
        <v>4606</v>
      </c>
      <c r="F1833" s="79" t="n">
        <v>20</v>
      </c>
      <c r="G1833" s="79" t="n">
        <v>23</v>
      </c>
      <c r="H1833" s="79" t="n">
        <v>329</v>
      </c>
      <c r="I1833" s="79"/>
      <c r="J1833" s="79" t="n">
        <v>25</v>
      </c>
      <c r="K1833" s="79" t="n">
        <v>199</v>
      </c>
      <c r="L1833" s="79" t="n">
        <v>133</v>
      </c>
      <c r="M1833" s="79" t="n">
        <v>121</v>
      </c>
      <c r="N1833" s="79" t="n">
        <v>185</v>
      </c>
      <c r="O1833" s="79" t="n">
        <v>57</v>
      </c>
      <c r="P1833" s="79" t="n">
        <v>4</v>
      </c>
      <c r="Q1833" s="79" t="n">
        <v>17</v>
      </c>
      <c r="R1833" s="79" t="n">
        <v>17</v>
      </c>
      <c r="S1833" s="79" t="n">
        <v>0</v>
      </c>
      <c r="T1833" s="79"/>
      <c r="U1833" s="79"/>
      <c r="V1833" s="79"/>
      <c r="W1833" s="79"/>
      <c r="X1833" s="79" t="n">
        <f aca="false">SUM(C1833:W1833) + SUM(Z1833:AK1833 )</f>
        <v>11712</v>
      </c>
      <c r="Y1833" s="79"/>
      <c r="Z1833" s="79"/>
      <c r="AA1833" s="79"/>
      <c r="AB1833" s="79"/>
      <c r="AC1833" s="79" t="n">
        <v>457</v>
      </c>
      <c r="AD1833" s="79" t="n">
        <v>392</v>
      </c>
      <c r="AE1833" s="79" t="n">
        <v>33</v>
      </c>
      <c r="AF1833" s="79" t="n">
        <v>14</v>
      </c>
      <c r="AG1833" s="79" t="n">
        <v>85</v>
      </c>
      <c r="AH1833" s="79" t="n">
        <v>26</v>
      </c>
      <c r="AI1833" s="79" t="n">
        <v>30</v>
      </c>
      <c r="AJ1833" s="79"/>
      <c r="AK1833" s="79"/>
      <c r="AL1833" s="85" t="n">
        <v>43503</v>
      </c>
      <c r="AM1833" s="79" t="n">
        <v>26</v>
      </c>
    </row>
    <row r="1834" customFormat="false" ht="15" hidden="false" customHeight="false" outlineLevel="0" collapsed="false">
      <c r="A1834" s="85" t="n">
        <v>43504</v>
      </c>
      <c r="B1834" s="79"/>
      <c r="C1834" s="79" t="n">
        <v>559</v>
      </c>
      <c r="D1834" s="79" t="n">
        <v>9125</v>
      </c>
      <c r="E1834" s="79" t="n">
        <v>4672</v>
      </c>
      <c r="F1834" s="79" t="n">
        <v>145</v>
      </c>
      <c r="G1834" s="79" t="n">
        <v>27</v>
      </c>
      <c r="H1834" s="79" t="n">
        <v>983</v>
      </c>
      <c r="I1834" s="79"/>
      <c r="J1834" s="79" t="n">
        <v>30</v>
      </c>
      <c r="K1834" s="79" t="n">
        <v>300</v>
      </c>
      <c r="L1834" s="79" t="n">
        <v>120</v>
      </c>
      <c r="M1834" s="79" t="n">
        <v>14</v>
      </c>
      <c r="N1834" s="79" t="n">
        <v>109</v>
      </c>
      <c r="O1834" s="79" t="n">
        <v>317</v>
      </c>
      <c r="P1834" s="79" t="n">
        <v>0</v>
      </c>
      <c r="Q1834" s="79" t="n">
        <v>4</v>
      </c>
      <c r="R1834" s="79" t="n">
        <v>16</v>
      </c>
      <c r="S1834" s="79" t="n">
        <v>0</v>
      </c>
      <c r="T1834" s="79"/>
      <c r="U1834" s="79"/>
      <c r="V1834" s="79"/>
      <c r="W1834" s="79"/>
      <c r="X1834" s="79" t="n">
        <f aca="false">SUM(C1834:W1834) + SUM(Z1834:AK1834 )</f>
        <v>17961</v>
      </c>
      <c r="Y1834" s="79"/>
      <c r="Z1834" s="79"/>
      <c r="AA1834" s="79"/>
      <c r="AB1834" s="79"/>
      <c r="AC1834" s="79" t="n">
        <v>1240</v>
      </c>
      <c r="AD1834" s="79" t="n">
        <v>123</v>
      </c>
      <c r="AE1834" s="79" t="n">
        <v>36</v>
      </c>
      <c r="AF1834" s="79" t="n">
        <v>32</v>
      </c>
      <c r="AG1834" s="79" t="n">
        <v>73</v>
      </c>
      <c r="AH1834" s="79" t="n">
        <v>36</v>
      </c>
      <c r="AI1834" s="79" t="n">
        <v>0</v>
      </c>
      <c r="AJ1834" s="79"/>
      <c r="AK1834" s="79"/>
      <c r="AL1834" s="85" t="n">
        <v>43504</v>
      </c>
      <c r="AM1834" s="79" t="n">
        <v>36</v>
      </c>
    </row>
    <row r="1835" customFormat="false" ht="15" hidden="false" customHeight="false" outlineLevel="0" collapsed="false">
      <c r="A1835" s="85" t="n">
        <v>43505</v>
      </c>
      <c r="B1835" s="79"/>
      <c r="C1835" s="79" t="n">
        <v>1637</v>
      </c>
      <c r="D1835" s="79" t="n">
        <v>8364</v>
      </c>
      <c r="E1835" s="79" t="n">
        <v>3593</v>
      </c>
      <c r="F1835" s="79" t="n">
        <v>89</v>
      </c>
      <c r="G1835" s="79" t="n">
        <v>17</v>
      </c>
      <c r="H1835" s="79" t="n">
        <v>1528</v>
      </c>
      <c r="I1835" s="79"/>
      <c r="J1835" s="79" t="n">
        <v>29</v>
      </c>
      <c r="K1835" s="79" t="n">
        <v>335</v>
      </c>
      <c r="L1835" s="79" t="n">
        <v>132</v>
      </c>
      <c r="M1835" s="79" t="n">
        <v>90</v>
      </c>
      <c r="N1835" s="79" t="n">
        <v>245</v>
      </c>
      <c r="O1835" s="79" t="n">
        <v>487</v>
      </c>
      <c r="P1835" s="79" t="n">
        <v>0</v>
      </c>
      <c r="Q1835" s="79" t="n">
        <v>10</v>
      </c>
      <c r="R1835" s="79" t="n">
        <v>19</v>
      </c>
      <c r="S1835" s="79" t="n">
        <v>0</v>
      </c>
      <c r="T1835" s="79"/>
      <c r="U1835" s="79"/>
      <c r="V1835" s="79"/>
      <c r="W1835" s="79"/>
      <c r="X1835" s="79" t="n">
        <f aca="false">SUM(C1835:W1835) + SUM(Z1835:AK1835 )</f>
        <v>23382</v>
      </c>
      <c r="Y1835" s="79"/>
      <c r="Z1835" s="79"/>
      <c r="AA1835" s="79"/>
      <c r="AB1835" s="79"/>
      <c r="AC1835" s="79" t="n">
        <v>6376</v>
      </c>
      <c r="AD1835" s="79" t="n">
        <v>349</v>
      </c>
      <c r="AE1835" s="79" t="n">
        <v>32</v>
      </c>
      <c r="AF1835" s="79" t="n">
        <v>22</v>
      </c>
      <c r="AG1835" s="79" t="n">
        <v>23</v>
      </c>
      <c r="AH1835" s="79" t="n">
        <v>5</v>
      </c>
      <c r="AI1835" s="79" t="n">
        <v>0</v>
      </c>
      <c r="AJ1835" s="79"/>
      <c r="AK1835" s="79"/>
      <c r="AL1835" s="85" t="n">
        <v>43505</v>
      </c>
      <c r="AM1835" s="79" t="n">
        <v>5</v>
      </c>
    </row>
    <row r="1836" customFormat="false" ht="15" hidden="false" customHeight="false" outlineLevel="0" collapsed="false">
      <c r="A1836" s="85" t="n">
        <v>43506</v>
      </c>
      <c r="B1836" s="79"/>
      <c r="C1836" s="79" t="n">
        <v>3002</v>
      </c>
      <c r="D1836" s="79" t="n">
        <v>7397</v>
      </c>
      <c r="E1836" s="79" t="n">
        <v>3611</v>
      </c>
      <c r="F1836" s="79" t="n">
        <v>12</v>
      </c>
      <c r="G1836" s="79" t="n">
        <v>31</v>
      </c>
      <c r="H1836" s="79" t="n">
        <v>1302</v>
      </c>
      <c r="I1836" s="79"/>
      <c r="J1836" s="79" t="n">
        <v>100</v>
      </c>
      <c r="K1836" s="79" t="n">
        <v>177</v>
      </c>
      <c r="L1836" s="79" t="n">
        <v>255</v>
      </c>
      <c r="M1836" s="79" t="n">
        <v>818</v>
      </c>
      <c r="N1836" s="79" t="n">
        <v>435</v>
      </c>
      <c r="O1836" s="79" t="n">
        <v>40</v>
      </c>
      <c r="P1836" s="79" t="n">
        <v>14</v>
      </c>
      <c r="Q1836" s="79" t="n">
        <v>5</v>
      </c>
      <c r="R1836" s="79" t="n">
        <v>15</v>
      </c>
      <c r="S1836" s="79" t="n">
        <v>0</v>
      </c>
      <c r="T1836" s="79"/>
      <c r="U1836" s="79"/>
      <c r="V1836" s="79"/>
      <c r="W1836" s="79"/>
      <c r="X1836" s="79" t="n">
        <f aca="false">SUM(C1836:W1836) + SUM(Z1836:AK1836 )</f>
        <v>18483</v>
      </c>
      <c r="Y1836" s="79"/>
      <c r="Z1836" s="79"/>
      <c r="AA1836" s="79"/>
      <c r="AB1836" s="79"/>
      <c r="AC1836" s="79" t="n">
        <v>957</v>
      </c>
      <c r="AD1836" s="79" t="n">
        <v>159</v>
      </c>
      <c r="AE1836" s="79" t="n">
        <v>44</v>
      </c>
      <c r="AF1836" s="79" t="n">
        <v>27</v>
      </c>
      <c r="AG1836" s="79" t="n">
        <v>29</v>
      </c>
      <c r="AH1836" s="79" t="n">
        <v>20</v>
      </c>
      <c r="AI1836" s="79" t="n">
        <v>33</v>
      </c>
      <c r="AJ1836" s="79"/>
      <c r="AK1836" s="79"/>
      <c r="AL1836" s="85" t="n">
        <v>43506</v>
      </c>
      <c r="AM1836" s="79" t="n">
        <v>20</v>
      </c>
    </row>
    <row r="1837" customFormat="false" ht="15" hidden="false" customHeight="false" outlineLevel="0" collapsed="false">
      <c r="A1837" s="85" t="n">
        <v>43507</v>
      </c>
      <c r="B1837" s="79"/>
      <c r="C1837" s="79" t="n">
        <v>1263</v>
      </c>
      <c r="D1837" s="79" t="n">
        <v>8700</v>
      </c>
      <c r="E1837" s="79" t="n">
        <v>3674</v>
      </c>
      <c r="F1837" s="79" t="n">
        <v>603</v>
      </c>
      <c r="G1837" s="79" t="n">
        <v>14</v>
      </c>
      <c r="H1837" s="79" t="n">
        <v>1060</v>
      </c>
      <c r="I1837" s="79"/>
      <c r="J1837" s="79" t="n">
        <v>71</v>
      </c>
      <c r="K1837" s="79" t="n">
        <v>148</v>
      </c>
      <c r="L1837" s="79" t="n">
        <v>794</v>
      </c>
      <c r="M1837" s="79" t="n">
        <v>32</v>
      </c>
      <c r="N1837" s="79" t="n">
        <v>121</v>
      </c>
      <c r="O1837" s="79" t="n">
        <v>95</v>
      </c>
      <c r="P1837" s="79" t="n">
        <v>9</v>
      </c>
      <c r="Q1837" s="79" t="n">
        <v>6</v>
      </c>
      <c r="R1837" s="79" t="n">
        <v>10</v>
      </c>
      <c r="S1837" s="79" t="n">
        <v>0</v>
      </c>
      <c r="T1837" s="79"/>
      <c r="U1837" s="79"/>
      <c r="V1837" s="79"/>
      <c r="W1837" s="79"/>
      <c r="X1837" s="79" t="n">
        <f aca="false">SUM(C1837:W1837) + SUM(Z1837:AK1837 )</f>
        <v>18584</v>
      </c>
      <c r="Y1837" s="79"/>
      <c r="Z1837" s="79"/>
      <c r="AA1837" s="79"/>
      <c r="AB1837" s="79"/>
      <c r="AC1837" s="79" t="n">
        <v>1667</v>
      </c>
      <c r="AD1837" s="79" t="n">
        <v>141</v>
      </c>
      <c r="AE1837" s="79" t="n">
        <v>57</v>
      </c>
      <c r="AF1837" s="79" t="n">
        <v>34</v>
      </c>
      <c r="AG1837" s="79" t="n">
        <v>16</v>
      </c>
      <c r="AH1837" s="79" t="n">
        <v>20</v>
      </c>
      <c r="AI1837" s="79" t="n">
        <v>49</v>
      </c>
      <c r="AJ1837" s="79"/>
      <c r="AK1837" s="79"/>
      <c r="AL1837" s="85" t="n">
        <v>43507</v>
      </c>
      <c r="AM1837" s="79" t="n">
        <v>20</v>
      </c>
    </row>
    <row r="1838" customFormat="false" ht="15" hidden="false" customHeight="false" outlineLevel="0" collapsed="false">
      <c r="A1838" s="85" t="n">
        <v>43508</v>
      </c>
      <c r="B1838" s="79"/>
      <c r="C1838" s="79" t="n">
        <v>1848</v>
      </c>
      <c r="D1838" s="79" t="n">
        <v>4736</v>
      </c>
      <c r="E1838" s="79" t="n">
        <v>4601</v>
      </c>
      <c r="F1838" s="79" t="n">
        <v>41</v>
      </c>
      <c r="G1838" s="79" t="n">
        <v>7</v>
      </c>
      <c r="H1838" s="79" t="n">
        <v>178</v>
      </c>
      <c r="I1838" s="79"/>
      <c r="J1838" s="79" t="n">
        <v>74</v>
      </c>
      <c r="K1838" s="79" t="n">
        <v>203</v>
      </c>
      <c r="L1838" s="79" t="n">
        <v>117</v>
      </c>
      <c r="M1838" s="79" t="n">
        <v>30</v>
      </c>
      <c r="N1838" s="79" t="n">
        <v>327</v>
      </c>
      <c r="O1838" s="79" t="n">
        <v>38</v>
      </c>
      <c r="P1838" s="79" t="n">
        <v>13</v>
      </c>
      <c r="Q1838" s="79" t="n">
        <v>9</v>
      </c>
      <c r="R1838" s="79" t="n">
        <v>30</v>
      </c>
      <c r="S1838" s="79" t="n">
        <v>0</v>
      </c>
      <c r="T1838" s="79"/>
      <c r="U1838" s="79"/>
      <c r="V1838" s="79"/>
      <c r="W1838" s="79"/>
      <c r="X1838" s="79" t="n">
        <f aca="false">SUM(C1838:W1838) + SUM(Z1838:AK1838 )</f>
        <v>15924</v>
      </c>
      <c r="Y1838" s="79"/>
      <c r="Z1838" s="79"/>
      <c r="AA1838" s="79"/>
      <c r="AB1838" s="79"/>
      <c r="AC1838" s="79" t="n">
        <v>3170</v>
      </c>
      <c r="AD1838" s="79" t="n">
        <v>108</v>
      </c>
      <c r="AE1838" s="79" t="n">
        <v>49</v>
      </c>
      <c r="AF1838" s="79" t="n">
        <v>41</v>
      </c>
      <c r="AG1838" s="79" t="n">
        <v>51</v>
      </c>
      <c r="AH1838" s="79" t="n">
        <v>24</v>
      </c>
      <c r="AI1838" s="79" t="n">
        <v>229</v>
      </c>
      <c r="AJ1838" s="79"/>
      <c r="AK1838" s="79"/>
      <c r="AL1838" s="85" t="n">
        <v>43508</v>
      </c>
      <c r="AM1838" s="79" t="n">
        <v>24</v>
      </c>
    </row>
    <row r="1839" customFormat="false" ht="15" hidden="false" customHeight="false" outlineLevel="0" collapsed="false">
      <c r="A1839" s="85" t="n">
        <v>43509</v>
      </c>
      <c r="B1839" s="79"/>
      <c r="C1839" s="79" t="n">
        <v>705</v>
      </c>
      <c r="D1839" s="79" t="n">
        <v>4853</v>
      </c>
      <c r="E1839" s="79" t="n">
        <v>3366</v>
      </c>
      <c r="F1839" s="79" t="n">
        <v>27</v>
      </c>
      <c r="G1839" s="79" t="n">
        <v>10</v>
      </c>
      <c r="H1839" s="79" t="n">
        <v>919</v>
      </c>
      <c r="I1839" s="79"/>
      <c r="J1839" s="79" t="n">
        <v>89</v>
      </c>
      <c r="K1839" s="79" t="n">
        <v>89</v>
      </c>
      <c r="L1839" s="79" t="n">
        <v>102</v>
      </c>
      <c r="M1839" s="79" t="n">
        <v>88</v>
      </c>
      <c r="N1839" s="79" t="n">
        <v>80</v>
      </c>
      <c r="O1839" s="79" t="n">
        <v>17</v>
      </c>
      <c r="P1839" s="79" t="n">
        <v>61</v>
      </c>
      <c r="Q1839" s="79" t="n">
        <v>4</v>
      </c>
      <c r="R1839" s="79" t="n">
        <v>9</v>
      </c>
      <c r="S1839" s="79" t="n">
        <v>0</v>
      </c>
      <c r="T1839" s="79"/>
      <c r="U1839" s="79"/>
      <c r="V1839" s="79"/>
      <c r="W1839" s="79"/>
      <c r="X1839" s="79" t="n">
        <f aca="false">SUM(C1839:W1839) + SUM(Z1839:AK1839 )</f>
        <v>11460</v>
      </c>
      <c r="Y1839" s="79"/>
      <c r="Z1839" s="79"/>
      <c r="AA1839" s="79"/>
      <c r="AB1839" s="79"/>
      <c r="AC1839" s="79" t="n">
        <v>843</v>
      </c>
      <c r="AD1839" s="79" t="n">
        <v>97</v>
      </c>
      <c r="AE1839" s="79" t="n">
        <v>23</v>
      </c>
      <c r="AF1839" s="79" t="n">
        <v>12</v>
      </c>
      <c r="AG1839" s="79" t="n">
        <v>6</v>
      </c>
      <c r="AH1839" s="79" t="n">
        <v>1</v>
      </c>
      <c r="AI1839" s="79" t="n">
        <v>59</v>
      </c>
      <c r="AJ1839" s="79"/>
      <c r="AK1839" s="79"/>
      <c r="AL1839" s="85" t="n">
        <v>43509</v>
      </c>
      <c r="AM1839" s="79" t="n">
        <v>1</v>
      </c>
    </row>
    <row r="1840" customFormat="false" ht="15" hidden="false" customHeight="false" outlineLevel="0" collapsed="false">
      <c r="A1840" s="85" t="n">
        <v>43510</v>
      </c>
      <c r="B1840" s="79"/>
      <c r="C1840" s="79" t="n">
        <v>776</v>
      </c>
      <c r="D1840" s="79" t="n">
        <v>5815</v>
      </c>
      <c r="E1840" s="79" t="n">
        <v>3987</v>
      </c>
      <c r="F1840" s="79" t="n">
        <v>133</v>
      </c>
      <c r="G1840" s="79" t="n">
        <v>74</v>
      </c>
      <c r="H1840" s="79" t="n">
        <v>245</v>
      </c>
      <c r="I1840" s="79"/>
      <c r="J1840" s="79" t="n">
        <v>117</v>
      </c>
      <c r="K1840" s="79" t="n">
        <v>73</v>
      </c>
      <c r="L1840" s="79" t="n">
        <v>48</v>
      </c>
      <c r="M1840" s="79" t="n">
        <v>70</v>
      </c>
      <c r="N1840" s="79" t="n">
        <v>99</v>
      </c>
      <c r="O1840" s="79" t="n">
        <v>95</v>
      </c>
      <c r="P1840" s="79" t="n">
        <v>5</v>
      </c>
      <c r="Q1840" s="79" t="n">
        <v>13</v>
      </c>
      <c r="R1840" s="79" t="n">
        <v>16</v>
      </c>
      <c r="S1840" s="79" t="n">
        <v>0</v>
      </c>
      <c r="T1840" s="79"/>
      <c r="U1840" s="79"/>
      <c r="V1840" s="79"/>
      <c r="W1840" s="79"/>
      <c r="X1840" s="79" t="n">
        <f aca="false">SUM(C1840:W1840) + SUM(Z1840:AK1840 )</f>
        <v>12652</v>
      </c>
      <c r="Y1840" s="79"/>
      <c r="Z1840" s="79"/>
      <c r="AA1840" s="79"/>
      <c r="AB1840" s="79"/>
      <c r="AC1840" s="79" t="n">
        <v>755</v>
      </c>
      <c r="AD1840" s="79" t="n">
        <v>111</v>
      </c>
      <c r="AE1840" s="79" t="n">
        <v>83</v>
      </c>
      <c r="AF1840" s="79" t="n">
        <v>46</v>
      </c>
      <c r="AG1840" s="79" t="n">
        <v>38</v>
      </c>
      <c r="AH1840" s="79" t="n">
        <v>2</v>
      </c>
      <c r="AI1840" s="79" t="n">
        <v>51</v>
      </c>
      <c r="AJ1840" s="79"/>
      <c r="AK1840" s="79"/>
      <c r="AL1840" s="85" t="n">
        <v>43510</v>
      </c>
      <c r="AM1840" s="79" t="n">
        <v>2</v>
      </c>
    </row>
    <row r="1841" customFormat="false" ht="15" hidden="false" customHeight="false" outlineLevel="0" collapsed="false">
      <c r="A1841" s="85" t="n">
        <v>43511</v>
      </c>
      <c r="B1841" s="79"/>
      <c r="C1841" s="79" t="n">
        <v>1041</v>
      </c>
      <c r="D1841" s="79" t="n">
        <v>5298</v>
      </c>
      <c r="E1841" s="79" t="n">
        <v>4543</v>
      </c>
      <c r="F1841" s="79" t="n">
        <v>185</v>
      </c>
      <c r="G1841" s="79" t="n">
        <v>80</v>
      </c>
      <c r="H1841" s="79" t="n">
        <v>622</v>
      </c>
      <c r="I1841" s="79"/>
      <c r="J1841" s="79" t="n">
        <v>52</v>
      </c>
      <c r="K1841" s="79" t="n">
        <v>272</v>
      </c>
      <c r="L1841" s="79" t="n">
        <v>23</v>
      </c>
      <c r="M1841" s="79" t="n">
        <v>197</v>
      </c>
      <c r="N1841" s="79" t="n">
        <v>193</v>
      </c>
      <c r="O1841" s="79" t="n">
        <v>40</v>
      </c>
      <c r="P1841" s="79" t="n">
        <v>2</v>
      </c>
      <c r="Q1841" s="79" t="n">
        <v>3</v>
      </c>
      <c r="R1841" s="79" t="n">
        <v>4</v>
      </c>
      <c r="S1841" s="79" t="n">
        <v>0</v>
      </c>
      <c r="T1841" s="79"/>
      <c r="U1841" s="79"/>
      <c r="V1841" s="79"/>
      <c r="W1841" s="79"/>
      <c r="X1841" s="79" t="n">
        <f aca="false">SUM(C1841:W1841) + SUM(Z1841:AK1841 )</f>
        <v>14053</v>
      </c>
      <c r="Y1841" s="79"/>
      <c r="Z1841" s="79"/>
      <c r="AA1841" s="79"/>
      <c r="AB1841" s="79"/>
      <c r="AC1841" s="79" t="n">
        <v>984</v>
      </c>
      <c r="AD1841" s="79" t="n">
        <v>23</v>
      </c>
      <c r="AE1841" s="79" t="n">
        <v>42</v>
      </c>
      <c r="AF1841" s="79" t="n">
        <v>41</v>
      </c>
      <c r="AG1841" s="79" t="n">
        <v>82</v>
      </c>
      <c r="AH1841" s="79" t="n">
        <v>29</v>
      </c>
      <c r="AI1841" s="79" t="n">
        <v>297</v>
      </c>
      <c r="AJ1841" s="79"/>
      <c r="AK1841" s="79"/>
      <c r="AL1841" s="85" t="n">
        <v>43511</v>
      </c>
      <c r="AM1841" s="79" t="n">
        <v>29</v>
      </c>
    </row>
    <row r="1842" customFormat="false" ht="15" hidden="false" customHeight="false" outlineLevel="0" collapsed="false">
      <c r="A1842" s="85" t="n">
        <v>43512</v>
      </c>
      <c r="B1842" s="79"/>
      <c r="C1842" s="79" t="n">
        <v>1009</v>
      </c>
      <c r="D1842" s="79" t="n">
        <v>6487</v>
      </c>
      <c r="E1842" s="79" t="n">
        <v>3704</v>
      </c>
      <c r="F1842" s="79" t="n">
        <v>55</v>
      </c>
      <c r="G1842" s="79" t="n">
        <v>115</v>
      </c>
      <c r="H1842" s="79" t="n">
        <v>696</v>
      </c>
      <c r="I1842" s="79"/>
      <c r="J1842" s="79" t="n">
        <v>48</v>
      </c>
      <c r="K1842" s="79" t="n">
        <v>124</v>
      </c>
      <c r="L1842" s="79" t="n">
        <v>298</v>
      </c>
      <c r="M1842" s="79" t="n">
        <v>20</v>
      </c>
      <c r="N1842" s="79" t="n">
        <v>94</v>
      </c>
      <c r="O1842" s="79" t="n">
        <v>50</v>
      </c>
      <c r="P1842" s="79" t="n">
        <v>16</v>
      </c>
      <c r="Q1842" s="79" t="n">
        <v>4</v>
      </c>
      <c r="R1842" s="79" t="n">
        <v>21</v>
      </c>
      <c r="S1842" s="79" t="n">
        <v>18</v>
      </c>
      <c r="T1842" s="79"/>
      <c r="U1842" s="79"/>
      <c r="V1842" s="79"/>
      <c r="W1842" s="79"/>
      <c r="X1842" s="79" t="n">
        <f aca="false">SUM(C1842:W1842) + SUM(Z1842:AK1842 )</f>
        <v>13320</v>
      </c>
      <c r="Y1842" s="79"/>
      <c r="Z1842" s="79"/>
      <c r="AA1842" s="79"/>
      <c r="AB1842" s="79"/>
      <c r="AC1842" s="79" t="n">
        <v>289</v>
      </c>
      <c r="AD1842" s="79" t="n">
        <v>45</v>
      </c>
      <c r="AE1842" s="79" t="n">
        <v>51</v>
      </c>
      <c r="AF1842" s="79" t="n">
        <v>32</v>
      </c>
      <c r="AG1842" s="79" t="n">
        <v>54</v>
      </c>
      <c r="AH1842" s="79" t="n">
        <v>12</v>
      </c>
      <c r="AI1842" s="79" t="n">
        <v>78</v>
      </c>
      <c r="AJ1842" s="79"/>
      <c r="AK1842" s="79"/>
      <c r="AL1842" s="85" t="n">
        <v>43512</v>
      </c>
      <c r="AM1842" s="79" t="n">
        <v>12</v>
      </c>
    </row>
    <row r="1843" customFormat="false" ht="15" hidden="false" customHeight="false" outlineLevel="0" collapsed="false">
      <c r="A1843" s="85" t="n">
        <v>43513</v>
      </c>
      <c r="B1843" s="79"/>
      <c r="C1843" s="79" t="n">
        <v>1359</v>
      </c>
      <c r="D1843" s="79" t="n">
        <v>5587</v>
      </c>
      <c r="E1843" s="79" t="n">
        <v>6369</v>
      </c>
      <c r="F1843" s="79" t="n">
        <v>585</v>
      </c>
      <c r="G1843" s="79" t="n">
        <v>153</v>
      </c>
      <c r="H1843" s="79" t="n">
        <v>1026</v>
      </c>
      <c r="I1843" s="79"/>
      <c r="J1843" s="79" t="n">
        <v>60</v>
      </c>
      <c r="K1843" s="79" t="n">
        <v>320</v>
      </c>
      <c r="L1843" s="79" t="n">
        <v>76</v>
      </c>
      <c r="M1843" s="79" t="n">
        <v>25</v>
      </c>
      <c r="N1843" s="79" t="n">
        <v>280</v>
      </c>
      <c r="O1843" s="79" t="n">
        <v>81</v>
      </c>
      <c r="P1843" s="79" t="n">
        <v>42</v>
      </c>
      <c r="Q1843" s="79" t="n">
        <v>0</v>
      </c>
      <c r="R1843" s="79" t="n">
        <v>147</v>
      </c>
      <c r="S1843" s="79" t="n">
        <v>4</v>
      </c>
      <c r="T1843" s="79"/>
      <c r="U1843" s="79"/>
      <c r="V1843" s="79"/>
      <c r="W1843" s="79"/>
      <c r="X1843" s="79" t="n">
        <f aca="false">SUM(C1843:W1843) + SUM(Z1843:AK1843 )</f>
        <v>17917</v>
      </c>
      <c r="Y1843" s="79"/>
      <c r="Z1843" s="79"/>
      <c r="AA1843" s="79"/>
      <c r="AB1843" s="79"/>
      <c r="AC1843" s="79" t="n">
        <v>218</v>
      </c>
      <c r="AD1843" s="79" t="n">
        <v>1284</v>
      </c>
      <c r="AE1843" s="79" t="n">
        <v>36</v>
      </c>
      <c r="AF1843" s="79" t="n">
        <v>37</v>
      </c>
      <c r="AG1843" s="79" t="n">
        <v>142</v>
      </c>
      <c r="AH1843" s="79" t="n">
        <v>0</v>
      </c>
      <c r="AI1843" s="79" t="n">
        <v>86</v>
      </c>
      <c r="AJ1843" s="79"/>
      <c r="AK1843" s="79"/>
      <c r="AL1843" s="85" t="n">
        <v>43513</v>
      </c>
      <c r="AM1843" s="79" t="n">
        <v>0</v>
      </c>
    </row>
    <row r="1844" customFormat="false" ht="15" hidden="false" customHeight="false" outlineLevel="0" collapsed="false">
      <c r="A1844" s="85" t="n">
        <v>43514</v>
      </c>
      <c r="B1844" s="79"/>
      <c r="C1844" s="79" t="n">
        <v>509</v>
      </c>
      <c r="D1844" s="79" t="n">
        <v>7811</v>
      </c>
      <c r="E1844" s="79" t="n">
        <v>5106</v>
      </c>
      <c r="F1844" s="79" t="n">
        <v>24</v>
      </c>
      <c r="G1844" s="79" t="n">
        <v>108</v>
      </c>
      <c r="H1844" s="79" t="n">
        <v>1959</v>
      </c>
      <c r="I1844" s="79"/>
      <c r="J1844" s="79" t="n">
        <v>14</v>
      </c>
      <c r="K1844" s="79" t="n">
        <v>200</v>
      </c>
      <c r="L1844" s="79" t="n">
        <v>143</v>
      </c>
      <c r="M1844" s="79" t="n">
        <v>73</v>
      </c>
      <c r="N1844" s="79" t="n">
        <v>307</v>
      </c>
      <c r="O1844" s="79" t="n">
        <v>56</v>
      </c>
      <c r="P1844" s="79" t="n">
        <v>14</v>
      </c>
      <c r="Q1844" s="79" t="n">
        <v>0</v>
      </c>
      <c r="R1844" s="79" t="n">
        <v>130</v>
      </c>
      <c r="S1844" s="79" t="n">
        <v>0</v>
      </c>
      <c r="T1844" s="79"/>
      <c r="U1844" s="79"/>
      <c r="V1844" s="79"/>
      <c r="W1844" s="79"/>
      <c r="X1844" s="79" t="n">
        <f aca="false">SUM(C1844:W1844) + SUM(Z1844:AK1844 )</f>
        <v>18007</v>
      </c>
      <c r="Y1844" s="79"/>
      <c r="Z1844" s="79"/>
      <c r="AA1844" s="79"/>
      <c r="AB1844" s="79"/>
      <c r="AC1844" s="79" t="n">
        <v>352</v>
      </c>
      <c r="AD1844" s="79" t="n">
        <v>1078</v>
      </c>
      <c r="AE1844" s="79" t="n">
        <v>30</v>
      </c>
      <c r="AF1844" s="79" t="n">
        <v>18</v>
      </c>
      <c r="AG1844" s="79" t="n">
        <v>28</v>
      </c>
      <c r="AH1844" s="79" t="n">
        <v>7</v>
      </c>
      <c r="AI1844" s="79" t="n">
        <v>40</v>
      </c>
      <c r="AJ1844" s="79"/>
      <c r="AK1844" s="79"/>
      <c r="AL1844" s="85" t="n">
        <v>43514</v>
      </c>
      <c r="AM1844" s="79" t="n">
        <v>7</v>
      </c>
    </row>
    <row r="1845" customFormat="false" ht="15" hidden="false" customHeight="false" outlineLevel="0" collapsed="false">
      <c r="A1845" s="85" t="n">
        <v>43515</v>
      </c>
      <c r="B1845" s="79"/>
      <c r="C1845" s="79" t="n">
        <v>1208</v>
      </c>
      <c r="D1845" s="79" t="n">
        <v>4415</v>
      </c>
      <c r="E1845" s="79" t="n">
        <v>3935</v>
      </c>
      <c r="F1845" s="79" t="n">
        <v>274</v>
      </c>
      <c r="G1845" s="79" t="n">
        <v>45</v>
      </c>
      <c r="H1845" s="79" t="n">
        <v>800</v>
      </c>
      <c r="I1845" s="79"/>
      <c r="J1845" s="79" t="n">
        <v>51</v>
      </c>
      <c r="K1845" s="79" t="n">
        <v>192</v>
      </c>
      <c r="L1845" s="79" t="n">
        <v>143</v>
      </c>
      <c r="M1845" s="79" t="n">
        <v>4</v>
      </c>
      <c r="N1845" s="79" t="n">
        <v>11</v>
      </c>
      <c r="O1845" s="79" t="n">
        <v>91</v>
      </c>
      <c r="P1845" s="79" t="n">
        <v>14</v>
      </c>
      <c r="Q1845" s="79" t="n">
        <v>16</v>
      </c>
      <c r="R1845" s="79" t="n">
        <v>268</v>
      </c>
      <c r="S1845" s="79" t="n">
        <v>0</v>
      </c>
      <c r="T1845" s="79"/>
      <c r="U1845" s="79"/>
      <c r="V1845" s="79"/>
      <c r="W1845" s="79"/>
      <c r="X1845" s="79" t="n">
        <f aca="false">SUM(C1845:W1845) + SUM(Z1845:AK1845 )</f>
        <v>12788</v>
      </c>
      <c r="Y1845" s="79"/>
      <c r="Z1845" s="79"/>
      <c r="AA1845" s="79" t="n">
        <v>593</v>
      </c>
      <c r="AB1845" s="79"/>
      <c r="AC1845" s="79" t="n">
        <v>252</v>
      </c>
      <c r="AD1845" s="79" t="n">
        <v>197</v>
      </c>
      <c r="AE1845" s="79" t="n">
        <v>34</v>
      </c>
      <c r="AF1845" s="79" t="n">
        <v>47</v>
      </c>
      <c r="AG1845" s="79" t="n">
        <v>108</v>
      </c>
      <c r="AH1845" s="79" t="n">
        <v>44</v>
      </c>
      <c r="AI1845" s="79" t="n">
        <v>46</v>
      </c>
      <c r="AJ1845" s="79"/>
      <c r="AK1845" s="79"/>
      <c r="AL1845" s="85" t="n">
        <v>43515</v>
      </c>
      <c r="AM1845" s="79" t="n">
        <v>44</v>
      </c>
    </row>
    <row r="1846" customFormat="false" ht="15" hidden="false" customHeight="false" outlineLevel="0" collapsed="false">
      <c r="A1846" s="85" t="n">
        <v>43516</v>
      </c>
      <c r="B1846" s="79"/>
      <c r="C1846" s="79" t="n">
        <v>2215</v>
      </c>
      <c r="D1846" s="79" t="n">
        <v>3518</v>
      </c>
      <c r="E1846" s="79" t="n">
        <v>2874</v>
      </c>
      <c r="F1846" s="79" t="n">
        <v>56</v>
      </c>
      <c r="G1846" s="79" t="n">
        <v>124</v>
      </c>
      <c r="H1846" s="79" t="n">
        <v>823</v>
      </c>
      <c r="I1846" s="79"/>
      <c r="J1846" s="79" t="n">
        <v>35</v>
      </c>
      <c r="K1846" s="79" t="n">
        <v>103</v>
      </c>
      <c r="L1846" s="79" t="n">
        <v>100</v>
      </c>
      <c r="M1846" s="79" t="n">
        <v>162</v>
      </c>
      <c r="N1846" s="79" t="n">
        <v>313</v>
      </c>
      <c r="O1846" s="79" t="n">
        <v>89</v>
      </c>
      <c r="P1846" s="79" t="n">
        <v>1</v>
      </c>
      <c r="Q1846" s="79" t="n">
        <v>4</v>
      </c>
      <c r="R1846" s="79" t="n">
        <v>36</v>
      </c>
      <c r="S1846" s="79" t="n">
        <v>0</v>
      </c>
      <c r="T1846" s="79"/>
      <c r="U1846" s="79"/>
      <c r="V1846" s="79"/>
      <c r="W1846" s="79"/>
      <c r="X1846" s="79" t="n">
        <f aca="false">SUM(C1846:W1846) + SUM(Z1846:AK1846 )</f>
        <v>11961</v>
      </c>
      <c r="Y1846" s="79"/>
      <c r="Z1846" s="79"/>
      <c r="AA1846" s="79" t="n">
        <v>143</v>
      </c>
      <c r="AB1846" s="79"/>
      <c r="AC1846" s="79" t="n">
        <v>1131</v>
      </c>
      <c r="AD1846" s="79" t="n">
        <v>26</v>
      </c>
      <c r="AE1846" s="79" t="n">
        <v>42</v>
      </c>
      <c r="AF1846" s="79" t="n">
        <v>33</v>
      </c>
      <c r="AG1846" s="79" t="n">
        <v>81</v>
      </c>
      <c r="AH1846" s="79" t="n">
        <v>10</v>
      </c>
      <c r="AI1846" s="79" t="n">
        <v>42</v>
      </c>
      <c r="AJ1846" s="79"/>
      <c r="AK1846" s="79"/>
      <c r="AL1846" s="85" t="n">
        <v>43516</v>
      </c>
      <c r="AM1846" s="79" t="n">
        <v>10</v>
      </c>
    </row>
    <row r="1847" customFormat="false" ht="15" hidden="false" customHeight="false" outlineLevel="0" collapsed="false">
      <c r="A1847" s="85" t="n">
        <v>43517</v>
      </c>
      <c r="B1847" s="79"/>
      <c r="C1847" s="79" t="n">
        <v>2027</v>
      </c>
      <c r="D1847" s="79" t="n">
        <v>4175</v>
      </c>
      <c r="E1847" s="79" t="n">
        <v>3124</v>
      </c>
      <c r="F1847" s="79" t="n">
        <v>68</v>
      </c>
      <c r="G1847" s="79" t="n">
        <v>25</v>
      </c>
      <c r="H1847" s="79" t="n">
        <v>858</v>
      </c>
      <c r="I1847" s="79"/>
      <c r="J1847" s="79" t="n">
        <v>35</v>
      </c>
      <c r="K1847" s="79" t="n">
        <v>106</v>
      </c>
      <c r="L1847" s="79" t="n">
        <v>427</v>
      </c>
      <c r="M1847" s="79" t="n">
        <v>19</v>
      </c>
      <c r="N1847" s="79" t="n">
        <v>97</v>
      </c>
      <c r="O1847" s="79" t="n">
        <v>157</v>
      </c>
      <c r="P1847" s="79" t="n">
        <v>1</v>
      </c>
      <c r="Q1847" s="79" t="n">
        <v>5</v>
      </c>
      <c r="R1847" s="79" t="n">
        <v>9</v>
      </c>
      <c r="S1847" s="79" t="n">
        <v>0</v>
      </c>
      <c r="T1847" s="79"/>
      <c r="U1847" s="79"/>
      <c r="V1847" s="79"/>
      <c r="W1847" s="79"/>
      <c r="X1847" s="79" t="n">
        <f aca="false">SUM(C1847:W1847) + SUM(Z1847:AK1847 )</f>
        <v>11502</v>
      </c>
      <c r="Y1847" s="79"/>
      <c r="Z1847" s="79"/>
      <c r="AA1847" s="79" t="n">
        <v>121</v>
      </c>
      <c r="AB1847" s="79"/>
      <c r="AC1847" s="79" t="n">
        <v>38</v>
      </c>
      <c r="AD1847" s="79" t="n">
        <v>109</v>
      </c>
      <c r="AE1847" s="79" t="n">
        <v>20</v>
      </c>
      <c r="AF1847" s="79" t="n">
        <v>23</v>
      </c>
      <c r="AG1847" s="79" t="n">
        <v>27</v>
      </c>
      <c r="AH1847" s="79" t="n">
        <v>19</v>
      </c>
      <c r="AI1847" s="79" t="n">
        <v>12</v>
      </c>
      <c r="AJ1847" s="79"/>
      <c r="AK1847" s="79"/>
      <c r="AL1847" s="85" t="n">
        <v>43517</v>
      </c>
      <c r="AM1847" s="79" t="n">
        <v>19</v>
      </c>
    </row>
    <row r="1848" customFormat="false" ht="15" hidden="false" customHeight="false" outlineLevel="0" collapsed="false">
      <c r="A1848" s="85" t="n">
        <v>43518</v>
      </c>
      <c r="B1848" s="79"/>
      <c r="C1848" s="79" t="n">
        <v>1015</v>
      </c>
      <c r="D1848" s="79" t="n">
        <v>7220</v>
      </c>
      <c r="E1848" s="79" t="n">
        <v>4918</v>
      </c>
      <c r="F1848" s="79" t="n">
        <v>25</v>
      </c>
      <c r="G1848" s="79" t="n">
        <v>75</v>
      </c>
      <c r="H1848" s="79" t="n">
        <v>2050</v>
      </c>
      <c r="I1848" s="79"/>
      <c r="J1848" s="79" t="n">
        <v>39</v>
      </c>
      <c r="K1848" s="79" t="n">
        <v>405</v>
      </c>
      <c r="L1848" s="79" t="n">
        <v>188</v>
      </c>
      <c r="M1848" s="79" t="n">
        <v>82</v>
      </c>
      <c r="N1848" s="79" t="n">
        <v>6</v>
      </c>
      <c r="O1848" s="79" t="n">
        <v>13</v>
      </c>
      <c r="P1848" s="79" t="n">
        <v>1</v>
      </c>
      <c r="Q1848" s="79" t="n">
        <v>3</v>
      </c>
      <c r="R1848" s="79" t="n">
        <v>18</v>
      </c>
      <c r="S1848" s="79" t="n">
        <v>0</v>
      </c>
      <c r="T1848" s="79"/>
      <c r="U1848" s="79"/>
      <c r="V1848" s="79"/>
      <c r="W1848" s="79"/>
      <c r="X1848" s="79" t="n">
        <f aca="false">SUM(C1848:W1848) + SUM(Z1848:AK1848 )</f>
        <v>17222</v>
      </c>
      <c r="Y1848" s="79"/>
      <c r="Z1848" s="79"/>
      <c r="AA1848" s="79" t="n">
        <v>480</v>
      </c>
      <c r="AB1848" s="79"/>
      <c r="AC1848" s="79"/>
      <c r="AD1848" s="79" t="n">
        <v>145</v>
      </c>
      <c r="AE1848" s="79" t="n">
        <v>46</v>
      </c>
      <c r="AF1848" s="79" t="n">
        <v>20</v>
      </c>
      <c r="AG1848" s="79" t="n">
        <v>42</v>
      </c>
      <c r="AH1848" s="79" t="n">
        <v>56</v>
      </c>
      <c r="AI1848" s="79" t="n">
        <v>375</v>
      </c>
      <c r="AJ1848" s="79"/>
      <c r="AK1848" s="79"/>
      <c r="AL1848" s="85" t="n">
        <v>43518</v>
      </c>
      <c r="AM1848" s="79" t="n">
        <v>56</v>
      </c>
    </row>
    <row r="1849" customFormat="false" ht="15" hidden="false" customHeight="false" outlineLevel="0" collapsed="false">
      <c r="A1849" s="85" t="n">
        <v>43519</v>
      </c>
      <c r="B1849" s="79"/>
      <c r="C1849" s="79" t="n">
        <v>595</v>
      </c>
      <c r="D1849" s="79" t="n">
        <v>3960</v>
      </c>
      <c r="E1849" s="79" t="n">
        <v>4801</v>
      </c>
      <c r="F1849" s="79" t="n">
        <v>33</v>
      </c>
      <c r="G1849" s="79" t="n">
        <v>18</v>
      </c>
      <c r="H1849" s="79" t="n">
        <v>3470</v>
      </c>
      <c r="I1849" s="79"/>
      <c r="J1849" s="79" t="n">
        <v>26</v>
      </c>
      <c r="K1849" s="79" t="n">
        <v>151</v>
      </c>
      <c r="L1849" s="79" t="n">
        <v>319</v>
      </c>
      <c r="M1849" s="79" t="n">
        <v>28</v>
      </c>
      <c r="N1849" s="79" t="n">
        <v>88</v>
      </c>
      <c r="O1849" s="79" t="n">
        <v>29</v>
      </c>
      <c r="P1849" s="79" t="n">
        <v>4</v>
      </c>
      <c r="Q1849" s="79" t="n">
        <v>8</v>
      </c>
      <c r="R1849" s="79" t="n">
        <v>106</v>
      </c>
      <c r="S1849" s="79" t="n">
        <v>4</v>
      </c>
      <c r="T1849" s="79"/>
      <c r="U1849" s="79"/>
      <c r="V1849" s="79"/>
      <c r="W1849" s="79"/>
      <c r="X1849" s="79" t="n">
        <f aca="false">SUM(C1849:W1849) + SUM(Z1849:AK1849 )</f>
        <v>14089</v>
      </c>
      <c r="Y1849" s="79"/>
      <c r="Z1849" s="79"/>
      <c r="AA1849" s="79" t="n">
        <v>296</v>
      </c>
      <c r="AB1849" s="79"/>
      <c r="AC1849" s="79"/>
      <c r="AD1849" s="79" t="n">
        <v>27</v>
      </c>
      <c r="AE1849" s="79" t="n">
        <v>34</v>
      </c>
      <c r="AF1849" s="79" t="n">
        <v>11</v>
      </c>
      <c r="AG1849" s="79" t="n">
        <v>47</v>
      </c>
      <c r="AH1849" s="79" t="n">
        <v>16</v>
      </c>
      <c r="AI1849" s="79" t="n">
        <v>18</v>
      </c>
      <c r="AJ1849" s="79"/>
      <c r="AK1849" s="79"/>
      <c r="AL1849" s="85" t="n">
        <v>43519</v>
      </c>
      <c r="AM1849" s="79" t="n">
        <v>16</v>
      </c>
    </row>
    <row r="1850" customFormat="false" ht="15" hidden="false" customHeight="false" outlineLevel="0" collapsed="false">
      <c r="A1850" s="85" t="n">
        <v>43520</v>
      </c>
      <c r="B1850" s="79"/>
      <c r="C1850" s="79" t="n">
        <v>1210</v>
      </c>
      <c r="D1850" s="79" t="n">
        <v>3226</v>
      </c>
      <c r="E1850" s="79" t="n">
        <v>4376</v>
      </c>
      <c r="F1850" s="79" t="n">
        <v>772</v>
      </c>
      <c r="G1850" s="79" t="n">
        <v>13</v>
      </c>
      <c r="H1850" s="79" t="n">
        <v>1154</v>
      </c>
      <c r="I1850" s="79"/>
      <c r="J1850" s="79" t="n">
        <v>27</v>
      </c>
      <c r="K1850" s="79" t="n">
        <v>186</v>
      </c>
      <c r="L1850" s="79" t="n">
        <v>192</v>
      </c>
      <c r="M1850" s="79" t="n">
        <v>66</v>
      </c>
      <c r="N1850" s="79" t="n">
        <v>114</v>
      </c>
      <c r="O1850" s="79" t="n">
        <v>109</v>
      </c>
      <c r="P1850" s="79" t="n">
        <v>0</v>
      </c>
      <c r="Q1850" s="79" t="n">
        <v>5</v>
      </c>
      <c r="R1850" s="79" t="n">
        <v>9</v>
      </c>
      <c r="S1850" s="79" t="n">
        <v>0</v>
      </c>
      <c r="T1850" s="79"/>
      <c r="U1850" s="79"/>
      <c r="V1850" s="79"/>
      <c r="W1850" s="79"/>
      <c r="X1850" s="79" t="n">
        <f aca="false">SUM(C1850:W1850) + SUM(Z1850:AK1850 )</f>
        <v>13433</v>
      </c>
      <c r="Y1850" s="79"/>
      <c r="Z1850" s="79"/>
      <c r="AA1850" s="79" t="n">
        <v>247</v>
      </c>
      <c r="AB1850" s="79"/>
      <c r="AC1850" s="79"/>
      <c r="AD1850" s="79" t="n">
        <v>1567</v>
      </c>
      <c r="AE1850" s="79" t="n">
        <v>39</v>
      </c>
      <c r="AF1850" s="79" t="n">
        <v>27</v>
      </c>
      <c r="AG1850" s="79" t="n">
        <v>63</v>
      </c>
      <c r="AH1850" s="79" t="n">
        <v>2</v>
      </c>
      <c r="AI1850" s="79" t="n">
        <v>29</v>
      </c>
      <c r="AJ1850" s="79"/>
      <c r="AK1850" s="79"/>
      <c r="AL1850" s="85" t="n">
        <v>43520</v>
      </c>
      <c r="AM1850" s="79" t="n">
        <v>2</v>
      </c>
    </row>
    <row r="1851" customFormat="false" ht="15" hidden="false" customHeight="false" outlineLevel="0" collapsed="false">
      <c r="A1851" s="85" t="n">
        <v>43521</v>
      </c>
      <c r="B1851" s="79"/>
      <c r="C1851" s="79" t="n">
        <v>1285</v>
      </c>
      <c r="D1851" s="79" t="n">
        <v>5033</v>
      </c>
      <c r="E1851" s="79" t="n">
        <v>5263</v>
      </c>
      <c r="F1851" s="79" t="n">
        <v>27</v>
      </c>
      <c r="G1851" s="79" t="n">
        <v>9</v>
      </c>
      <c r="H1851" s="79" t="n">
        <v>418</v>
      </c>
      <c r="I1851" s="79"/>
      <c r="J1851" s="79" t="n">
        <v>27</v>
      </c>
      <c r="K1851" s="79" t="n">
        <v>358</v>
      </c>
      <c r="L1851" s="79" t="n">
        <v>87</v>
      </c>
      <c r="M1851" s="79" t="n">
        <v>133</v>
      </c>
      <c r="N1851" s="79" t="n">
        <v>155</v>
      </c>
      <c r="O1851" s="79" t="n">
        <v>33</v>
      </c>
      <c r="P1851" s="79" t="n">
        <v>16</v>
      </c>
      <c r="Q1851" s="79" t="n">
        <v>13</v>
      </c>
      <c r="R1851" s="79" t="n">
        <v>8</v>
      </c>
      <c r="S1851" s="79" t="n">
        <v>0</v>
      </c>
      <c r="T1851" s="79"/>
      <c r="U1851" s="79"/>
      <c r="V1851" s="79"/>
      <c r="W1851" s="79"/>
      <c r="X1851" s="79" t="n">
        <f aca="false">SUM(C1851:W1851) + SUM(Z1851:AK1851 )</f>
        <v>14326</v>
      </c>
      <c r="Y1851" s="79"/>
      <c r="Z1851" s="79"/>
      <c r="AA1851" s="79" t="n">
        <v>51</v>
      </c>
      <c r="AB1851" s="79"/>
      <c r="AC1851" s="79"/>
      <c r="AD1851" s="79" t="n">
        <v>1018</v>
      </c>
      <c r="AE1851" s="79" t="n">
        <v>30</v>
      </c>
      <c r="AF1851" s="79" t="n">
        <v>20</v>
      </c>
      <c r="AG1851" s="79" t="n">
        <v>112</v>
      </c>
      <c r="AH1851" s="79" t="n">
        <v>3</v>
      </c>
      <c r="AI1851" s="79" t="n">
        <v>227</v>
      </c>
      <c r="AJ1851" s="79"/>
      <c r="AK1851" s="79"/>
      <c r="AL1851" s="85" t="n">
        <v>43521</v>
      </c>
      <c r="AM1851" s="79" t="n">
        <v>3</v>
      </c>
    </row>
    <row r="1852" customFormat="false" ht="15" hidden="false" customHeight="false" outlineLevel="0" collapsed="false">
      <c r="A1852" s="85" t="n">
        <v>43522</v>
      </c>
      <c r="B1852" s="79"/>
      <c r="C1852" s="79" t="n">
        <v>2774</v>
      </c>
      <c r="D1852" s="79" t="n">
        <v>6588</v>
      </c>
      <c r="E1852" s="79" t="n">
        <v>6361</v>
      </c>
      <c r="F1852" s="79" t="n">
        <v>387</v>
      </c>
      <c r="G1852" s="79" t="n">
        <v>35</v>
      </c>
      <c r="H1852" s="79" t="n">
        <v>986</v>
      </c>
      <c r="I1852" s="79"/>
      <c r="J1852" s="79" t="n">
        <v>29</v>
      </c>
      <c r="K1852" s="79" t="n">
        <v>294</v>
      </c>
      <c r="L1852" s="79" t="n">
        <v>90</v>
      </c>
      <c r="M1852" s="79" t="n">
        <v>62</v>
      </c>
      <c r="N1852" s="79" t="n">
        <v>131</v>
      </c>
      <c r="O1852" s="79" t="n">
        <v>63</v>
      </c>
      <c r="P1852" s="79" t="n">
        <v>10</v>
      </c>
      <c r="Q1852" s="79" t="n">
        <v>5</v>
      </c>
      <c r="R1852" s="79" t="n">
        <v>2</v>
      </c>
      <c r="S1852" s="79" t="n">
        <v>0</v>
      </c>
      <c r="T1852" s="79"/>
      <c r="U1852" s="79"/>
      <c r="V1852" s="79"/>
      <c r="W1852" s="79"/>
      <c r="X1852" s="79" t="n">
        <f aca="false">SUM(C1852:W1852) + SUM(Z1852:AK1852 )</f>
        <v>18383</v>
      </c>
      <c r="Y1852" s="79"/>
      <c r="Z1852" s="79"/>
      <c r="AA1852" s="79" t="n">
        <v>74</v>
      </c>
      <c r="AB1852" s="79"/>
      <c r="AC1852" s="79"/>
      <c r="AD1852" s="79" t="n">
        <v>132</v>
      </c>
      <c r="AE1852" s="79" t="n">
        <v>45</v>
      </c>
      <c r="AF1852" s="79" t="n">
        <v>10</v>
      </c>
      <c r="AG1852" s="79" t="n">
        <v>49</v>
      </c>
      <c r="AH1852" s="79" t="n">
        <v>19</v>
      </c>
      <c r="AI1852" s="79" t="n">
        <v>237</v>
      </c>
      <c r="AJ1852" s="79"/>
      <c r="AK1852" s="79"/>
      <c r="AL1852" s="85" t="n">
        <v>43522</v>
      </c>
      <c r="AM1852" s="79" t="n">
        <v>19</v>
      </c>
    </row>
    <row r="1853" customFormat="false" ht="15" hidden="false" customHeight="false" outlineLevel="0" collapsed="false">
      <c r="A1853" s="85" t="n">
        <v>43523</v>
      </c>
      <c r="B1853" s="79"/>
      <c r="C1853" s="79" t="n">
        <v>1987</v>
      </c>
      <c r="D1853" s="79" t="n">
        <v>3323</v>
      </c>
      <c r="E1853" s="79" t="n">
        <v>3752</v>
      </c>
      <c r="F1853" s="79" t="n">
        <v>733</v>
      </c>
      <c r="G1853" s="79" t="n">
        <v>7</v>
      </c>
      <c r="H1853" s="79" t="n">
        <v>848</v>
      </c>
      <c r="I1853" s="79"/>
      <c r="J1853" s="79" t="n">
        <v>35</v>
      </c>
      <c r="K1853" s="79" t="n">
        <v>340</v>
      </c>
      <c r="L1853" s="79" t="n">
        <v>146</v>
      </c>
      <c r="M1853" s="79" t="n">
        <v>321</v>
      </c>
      <c r="N1853" s="79" t="n">
        <v>65</v>
      </c>
      <c r="O1853" s="79" t="n">
        <v>54</v>
      </c>
      <c r="P1853" s="79" t="n">
        <v>4</v>
      </c>
      <c r="Q1853" s="79" t="n">
        <v>0</v>
      </c>
      <c r="R1853" s="79" t="n">
        <v>32</v>
      </c>
      <c r="S1853" s="79" t="n">
        <v>0</v>
      </c>
      <c r="T1853" s="79"/>
      <c r="U1853" s="79"/>
      <c r="V1853" s="79"/>
      <c r="W1853" s="79"/>
      <c r="X1853" s="79" t="n">
        <f aca="false">SUM(C1853:W1853) + SUM(Z1853:AK1853 )</f>
        <v>12253</v>
      </c>
      <c r="Y1853" s="79"/>
      <c r="Z1853" s="79"/>
      <c r="AA1853" s="79" t="n">
        <v>77</v>
      </c>
      <c r="AB1853" s="79"/>
      <c r="AC1853" s="79"/>
      <c r="AD1853" s="79" t="n">
        <v>169</v>
      </c>
      <c r="AE1853" s="79" t="n">
        <v>53</v>
      </c>
      <c r="AF1853" s="79" t="n">
        <v>18</v>
      </c>
      <c r="AG1853" s="79" t="n">
        <v>140</v>
      </c>
      <c r="AH1853" s="79" t="n">
        <v>6</v>
      </c>
      <c r="AI1853" s="79" t="n">
        <v>143</v>
      </c>
      <c r="AJ1853" s="79"/>
      <c r="AK1853" s="79"/>
      <c r="AL1853" s="85" t="n">
        <v>43523</v>
      </c>
      <c r="AM1853" s="79" t="n">
        <v>6</v>
      </c>
    </row>
    <row r="1854" customFormat="false" ht="15" hidden="false" customHeight="false" outlineLevel="0" collapsed="false">
      <c r="A1854" s="85" t="n">
        <v>43524</v>
      </c>
      <c r="B1854" s="79"/>
      <c r="C1854" s="79" t="n">
        <v>1532</v>
      </c>
      <c r="D1854" s="79" t="n">
        <v>3338</v>
      </c>
      <c r="E1854" s="79" t="n">
        <v>3170</v>
      </c>
      <c r="F1854" s="79" t="n">
        <v>9</v>
      </c>
      <c r="G1854" s="79" t="n">
        <v>11</v>
      </c>
      <c r="H1854" s="79" t="n">
        <v>321</v>
      </c>
      <c r="I1854" s="79"/>
      <c r="J1854" s="79" t="n">
        <v>20</v>
      </c>
      <c r="K1854" s="79" t="n">
        <v>96</v>
      </c>
      <c r="L1854" s="79" t="n">
        <v>90</v>
      </c>
      <c r="M1854" s="79" t="n">
        <v>313</v>
      </c>
      <c r="N1854" s="79" t="n">
        <v>0</v>
      </c>
      <c r="O1854" s="79" t="n">
        <v>34</v>
      </c>
      <c r="P1854" s="79" t="n">
        <v>1</v>
      </c>
      <c r="Q1854" s="79" t="n">
        <v>0</v>
      </c>
      <c r="R1854" s="79" t="n">
        <v>7</v>
      </c>
      <c r="S1854" s="79" t="n">
        <v>0</v>
      </c>
      <c r="T1854" s="79"/>
      <c r="U1854" s="79"/>
      <c r="V1854" s="79"/>
      <c r="W1854" s="79"/>
      <c r="X1854" s="79" t="n">
        <f aca="false">SUM(C1854:W1854) + SUM(Z1854:AK1854 )</f>
        <v>9244</v>
      </c>
      <c r="Y1854" s="79"/>
      <c r="Z1854" s="79"/>
      <c r="AA1854" s="79" t="n">
        <v>83</v>
      </c>
      <c r="AB1854" s="79"/>
      <c r="AC1854" s="79"/>
      <c r="AD1854" s="79" t="n">
        <v>148</v>
      </c>
      <c r="AE1854" s="79" t="n">
        <v>36</v>
      </c>
      <c r="AF1854" s="79" t="n">
        <v>5</v>
      </c>
      <c r="AG1854" s="79" t="n">
        <v>11</v>
      </c>
      <c r="AH1854" s="79" t="n">
        <v>9</v>
      </c>
      <c r="AI1854" s="79" t="n">
        <v>10</v>
      </c>
      <c r="AJ1854" s="79"/>
      <c r="AK1854" s="79"/>
      <c r="AL1854" s="85" t="n">
        <v>43524</v>
      </c>
      <c r="AM1854" s="79" t="n">
        <v>9</v>
      </c>
    </row>
    <row r="1855" customFormat="false" ht="15" hidden="false" customHeight="false" outlineLevel="0" collapsed="false">
      <c r="A1855" s="85" t="n">
        <v>43525</v>
      </c>
      <c r="B1855" s="79"/>
      <c r="C1855" s="79" t="n">
        <v>2165</v>
      </c>
      <c r="D1855" s="79" t="n">
        <v>5659</v>
      </c>
      <c r="E1855" s="79" t="n">
        <v>4358</v>
      </c>
      <c r="F1855" s="79" t="n">
        <v>36</v>
      </c>
      <c r="G1855" s="79" t="n">
        <v>61</v>
      </c>
      <c r="H1855" s="79" t="n">
        <v>1085</v>
      </c>
      <c r="I1855" s="79"/>
      <c r="J1855" s="79" t="n">
        <v>22</v>
      </c>
      <c r="K1855" s="79" t="n">
        <v>218</v>
      </c>
      <c r="L1855" s="79" t="n">
        <v>134</v>
      </c>
      <c r="M1855" s="79" t="n">
        <v>298</v>
      </c>
      <c r="N1855" s="79" t="n">
        <v>288</v>
      </c>
      <c r="O1855" s="79" t="n">
        <v>76</v>
      </c>
      <c r="P1855" s="79" t="n">
        <v>23</v>
      </c>
      <c r="Q1855" s="79" t="n">
        <v>3</v>
      </c>
      <c r="R1855" s="79" t="n">
        <v>9</v>
      </c>
      <c r="S1855" s="79" t="n">
        <v>0</v>
      </c>
      <c r="T1855" s="79"/>
      <c r="U1855" s="79"/>
      <c r="V1855" s="79"/>
      <c r="W1855" s="79"/>
      <c r="X1855" s="79" t="n">
        <f aca="false">SUM(C1855:W1855) + SUM(Z1855:AK1855 )</f>
        <v>14955</v>
      </c>
      <c r="Y1855" s="86"/>
      <c r="Z1855" s="79"/>
      <c r="AA1855" s="79" t="n">
        <v>103</v>
      </c>
      <c r="AB1855" s="79"/>
      <c r="AC1855" s="79"/>
      <c r="AD1855" s="79" t="n">
        <v>43</v>
      </c>
      <c r="AE1855" s="79" t="n">
        <v>30</v>
      </c>
      <c r="AF1855" s="79" t="n">
        <v>8</v>
      </c>
      <c r="AG1855" s="79" t="n">
        <v>302</v>
      </c>
      <c r="AH1855" s="79" t="n">
        <v>29</v>
      </c>
      <c r="AI1855" s="79" t="n">
        <v>5</v>
      </c>
      <c r="AJ1855" s="79"/>
      <c r="AK1855" s="79"/>
      <c r="AL1855" s="85" t="n">
        <v>43525</v>
      </c>
      <c r="AM1855" s="79" t="n">
        <v>29</v>
      </c>
    </row>
    <row r="1856" customFormat="false" ht="15" hidden="false" customHeight="false" outlineLevel="0" collapsed="false">
      <c r="A1856" s="85" t="n">
        <v>43526</v>
      </c>
      <c r="B1856" s="79"/>
      <c r="C1856" s="79" t="n">
        <v>1161</v>
      </c>
      <c r="D1856" s="79" t="n">
        <v>5179</v>
      </c>
      <c r="E1856" s="79" t="n">
        <v>5351</v>
      </c>
      <c r="F1856" s="79" t="n">
        <v>15</v>
      </c>
      <c r="G1856" s="79" t="n">
        <v>23</v>
      </c>
      <c r="H1856" s="79" t="n">
        <v>5640</v>
      </c>
      <c r="I1856" s="79"/>
      <c r="J1856" s="79" t="n">
        <v>24</v>
      </c>
      <c r="K1856" s="79" t="n">
        <v>85</v>
      </c>
      <c r="L1856" s="79" t="n">
        <v>360</v>
      </c>
      <c r="M1856" s="79" t="n">
        <v>130</v>
      </c>
      <c r="N1856" s="79" t="n">
        <v>128</v>
      </c>
      <c r="O1856" s="79" t="n">
        <v>56</v>
      </c>
      <c r="P1856" s="79" t="n">
        <v>5</v>
      </c>
      <c r="Q1856" s="79" t="n">
        <v>3</v>
      </c>
      <c r="R1856" s="79" t="n">
        <v>31</v>
      </c>
      <c r="S1856" s="79" t="n">
        <v>0</v>
      </c>
      <c r="T1856" s="79"/>
      <c r="U1856" s="79"/>
      <c r="V1856" s="79"/>
      <c r="W1856" s="79"/>
      <c r="X1856" s="79" t="n">
        <f aca="false">SUM(C1856:W1856) + SUM(Z1856:AK1856 )</f>
        <v>19447</v>
      </c>
      <c r="Y1856" s="86"/>
      <c r="Z1856" s="79"/>
      <c r="AA1856" s="79" t="n">
        <v>497</v>
      </c>
      <c r="AB1856" s="79"/>
      <c r="AC1856" s="79"/>
      <c r="AD1856" s="79" t="n">
        <v>43</v>
      </c>
      <c r="AE1856" s="79" t="n">
        <v>26</v>
      </c>
      <c r="AF1856" s="79" t="n">
        <v>17</v>
      </c>
      <c r="AG1856" s="79" t="n">
        <v>635</v>
      </c>
      <c r="AH1856" s="79" t="n">
        <v>19</v>
      </c>
      <c r="AI1856" s="79" t="n">
        <v>19</v>
      </c>
      <c r="AJ1856" s="79"/>
      <c r="AK1856" s="79"/>
      <c r="AL1856" s="85" t="n">
        <v>43526</v>
      </c>
      <c r="AM1856" s="79" t="n">
        <v>19</v>
      </c>
    </row>
    <row r="1857" customFormat="false" ht="15" hidden="false" customHeight="false" outlineLevel="0" collapsed="false">
      <c r="A1857" s="85" t="n">
        <v>43527</v>
      </c>
      <c r="B1857" s="79"/>
      <c r="C1857" s="79" t="n">
        <v>1708</v>
      </c>
      <c r="D1857" s="79" t="n">
        <v>3549</v>
      </c>
      <c r="E1857" s="79" t="n">
        <v>3702</v>
      </c>
      <c r="F1857" s="79" t="n">
        <v>431</v>
      </c>
      <c r="G1857" s="79" t="n">
        <v>33</v>
      </c>
      <c r="H1857" s="79" t="n">
        <v>2292</v>
      </c>
      <c r="I1857" s="79"/>
      <c r="J1857" s="79" t="n">
        <v>32</v>
      </c>
      <c r="K1857" s="79" t="n">
        <v>87</v>
      </c>
      <c r="L1857" s="79" t="n">
        <v>171</v>
      </c>
      <c r="M1857" s="79" t="n">
        <v>180</v>
      </c>
      <c r="N1857" s="79" t="n">
        <v>353</v>
      </c>
      <c r="O1857" s="79" t="n">
        <v>49</v>
      </c>
      <c r="P1857" s="79" t="n">
        <v>89</v>
      </c>
      <c r="Q1857" s="79" t="n">
        <v>4</v>
      </c>
      <c r="R1857" s="79" t="n">
        <v>24</v>
      </c>
      <c r="S1857" s="79" t="n">
        <v>0</v>
      </c>
      <c r="T1857" s="79"/>
      <c r="U1857" s="79"/>
      <c r="V1857" s="79"/>
      <c r="W1857" s="79"/>
      <c r="X1857" s="79" t="n">
        <f aca="false">SUM(C1857:W1857) + SUM(Z1857:AK1857 )</f>
        <v>14921</v>
      </c>
      <c r="Y1857" s="86"/>
      <c r="Z1857" s="79"/>
      <c r="AA1857" s="79" t="n">
        <v>0</v>
      </c>
      <c r="AB1857" s="79"/>
      <c r="AC1857" s="79"/>
      <c r="AD1857" s="79" t="n">
        <v>2003</v>
      </c>
      <c r="AE1857" s="79" t="n">
        <v>51</v>
      </c>
      <c r="AF1857" s="79" t="n">
        <v>39</v>
      </c>
      <c r="AG1857" s="79" t="n">
        <v>82</v>
      </c>
      <c r="AH1857" s="79" t="n">
        <v>33</v>
      </c>
      <c r="AI1857" s="79" t="n">
        <v>9</v>
      </c>
      <c r="AJ1857" s="79"/>
      <c r="AK1857" s="79"/>
      <c r="AL1857" s="85" t="n">
        <v>43527</v>
      </c>
      <c r="AM1857" s="79" t="n">
        <v>33</v>
      </c>
    </row>
    <row r="1858" customFormat="false" ht="15" hidden="false" customHeight="false" outlineLevel="0" collapsed="false">
      <c r="A1858" s="85" t="n">
        <v>43528</v>
      </c>
      <c r="B1858" s="79"/>
      <c r="C1858" s="79" t="n">
        <v>1726</v>
      </c>
      <c r="D1858" s="79" t="n">
        <v>5059</v>
      </c>
      <c r="E1858" s="79" t="n">
        <v>5326</v>
      </c>
      <c r="F1858" s="79" t="n">
        <v>24</v>
      </c>
      <c r="G1858" s="79" t="n">
        <v>66</v>
      </c>
      <c r="H1858" s="79" t="n">
        <v>2143</v>
      </c>
      <c r="I1858" s="79"/>
      <c r="J1858" s="79" t="n">
        <v>19</v>
      </c>
      <c r="K1858" s="79" t="n">
        <v>218</v>
      </c>
      <c r="L1858" s="79" t="n">
        <v>303</v>
      </c>
      <c r="M1858" s="79" t="n">
        <v>87</v>
      </c>
      <c r="N1858" s="79" t="n">
        <v>114</v>
      </c>
      <c r="O1858" s="79" t="n">
        <v>57</v>
      </c>
      <c r="P1858" s="79" t="n">
        <v>9</v>
      </c>
      <c r="Q1858" s="79" t="n">
        <v>16</v>
      </c>
      <c r="R1858" s="79" t="n">
        <v>24</v>
      </c>
      <c r="S1858" s="79" t="n">
        <v>0</v>
      </c>
      <c r="T1858" s="79"/>
      <c r="U1858" s="79"/>
      <c r="V1858" s="79"/>
      <c r="W1858" s="79"/>
      <c r="X1858" s="79" t="n">
        <f aca="false">SUM(C1858:W1858) + SUM(Z1858:AK1858 )</f>
        <v>18819</v>
      </c>
      <c r="Y1858" s="86"/>
      <c r="Z1858" s="79"/>
      <c r="AA1858" s="79" t="n">
        <v>79</v>
      </c>
      <c r="AB1858" s="79"/>
      <c r="AC1858" s="79"/>
      <c r="AD1858" s="79" t="n">
        <v>3070</v>
      </c>
      <c r="AE1858" s="79" t="n">
        <v>31</v>
      </c>
      <c r="AF1858" s="79" t="n">
        <v>25</v>
      </c>
      <c r="AG1858" s="79" t="n">
        <v>300</v>
      </c>
      <c r="AH1858" s="79" t="n">
        <v>9</v>
      </c>
      <c r="AI1858" s="79" t="n">
        <v>114</v>
      </c>
      <c r="AJ1858" s="79"/>
      <c r="AK1858" s="79"/>
      <c r="AL1858" s="85" t="n">
        <v>43528</v>
      </c>
      <c r="AM1858" s="79" t="n">
        <v>9</v>
      </c>
    </row>
    <row r="1859" customFormat="false" ht="15" hidden="false" customHeight="false" outlineLevel="0" collapsed="false">
      <c r="A1859" s="85" t="n">
        <v>43529</v>
      </c>
      <c r="B1859" s="79"/>
      <c r="C1859" s="79" t="n">
        <v>1389</v>
      </c>
      <c r="D1859" s="79" t="n">
        <v>2742</v>
      </c>
      <c r="E1859" s="79" t="n">
        <v>3831</v>
      </c>
      <c r="F1859" s="79" t="n">
        <v>1</v>
      </c>
      <c r="G1859" s="79" t="n">
        <v>45</v>
      </c>
      <c r="H1859" s="79" t="n">
        <v>2394</v>
      </c>
      <c r="I1859" s="79"/>
      <c r="J1859" s="79" t="n">
        <v>59</v>
      </c>
      <c r="K1859" s="79" t="n">
        <v>352</v>
      </c>
      <c r="L1859" s="79" t="n">
        <v>101</v>
      </c>
      <c r="M1859" s="79" t="n">
        <v>73</v>
      </c>
      <c r="N1859" s="79" t="n">
        <v>274</v>
      </c>
      <c r="O1859" s="79" t="n">
        <v>41</v>
      </c>
      <c r="P1859" s="79" t="n">
        <v>0</v>
      </c>
      <c r="Q1859" s="79" t="n">
        <v>9</v>
      </c>
      <c r="R1859" s="79" t="n">
        <v>23</v>
      </c>
      <c r="S1859" s="79" t="n">
        <v>0</v>
      </c>
      <c r="T1859" s="79"/>
      <c r="U1859" s="79"/>
      <c r="V1859" s="79"/>
      <c r="W1859" s="79"/>
      <c r="X1859" s="79" t="n">
        <f aca="false">SUM(C1859:W1859) + SUM(Z1859:AK1859 )</f>
        <v>12656</v>
      </c>
      <c r="Y1859" s="86"/>
      <c r="Z1859" s="79"/>
      <c r="AA1859" s="79" t="n">
        <v>97</v>
      </c>
      <c r="AB1859" s="79"/>
      <c r="AC1859" s="79"/>
      <c r="AD1859" s="79" t="n">
        <v>1083</v>
      </c>
      <c r="AE1859" s="79" t="n">
        <v>47</v>
      </c>
      <c r="AF1859" s="79" t="n">
        <v>27</v>
      </c>
      <c r="AG1859" s="79" t="n">
        <v>28</v>
      </c>
      <c r="AH1859" s="79" t="n">
        <v>7</v>
      </c>
      <c r="AI1859" s="79" t="n">
        <v>33</v>
      </c>
      <c r="AJ1859" s="79"/>
      <c r="AK1859" s="79"/>
      <c r="AL1859" s="85" t="n">
        <v>43529</v>
      </c>
      <c r="AM1859" s="79" t="n">
        <v>7</v>
      </c>
    </row>
    <row r="1860" customFormat="false" ht="15" hidden="false" customHeight="false" outlineLevel="0" collapsed="false">
      <c r="A1860" s="85" t="n">
        <v>43530</v>
      </c>
      <c r="B1860" s="79"/>
      <c r="C1860" s="79" t="n">
        <v>638</v>
      </c>
      <c r="D1860" s="79" t="n">
        <v>2421</v>
      </c>
      <c r="E1860" s="79" t="n">
        <v>3353</v>
      </c>
      <c r="F1860" s="79" t="n">
        <v>423</v>
      </c>
      <c r="G1860" s="79" t="n">
        <v>23</v>
      </c>
      <c r="H1860" s="79" t="n">
        <v>3017</v>
      </c>
      <c r="I1860" s="79"/>
      <c r="J1860" s="79" t="n">
        <v>35</v>
      </c>
      <c r="K1860" s="79" t="n">
        <v>629</v>
      </c>
      <c r="L1860" s="79" t="n">
        <v>31</v>
      </c>
      <c r="M1860" s="79" t="n">
        <v>21</v>
      </c>
      <c r="N1860" s="79" t="n">
        <v>52</v>
      </c>
      <c r="O1860" s="79" t="n">
        <v>3</v>
      </c>
      <c r="P1860" s="79" t="n">
        <v>0</v>
      </c>
      <c r="Q1860" s="79" t="n">
        <v>2</v>
      </c>
      <c r="R1860" s="79" t="n">
        <v>10</v>
      </c>
      <c r="S1860" s="79" t="n">
        <v>0</v>
      </c>
      <c r="T1860" s="79"/>
      <c r="U1860" s="79"/>
      <c r="V1860" s="79"/>
      <c r="W1860" s="79"/>
      <c r="X1860" s="79" t="n">
        <f aca="false">SUM(C1860:W1860) + SUM(Z1860:AK1860 )</f>
        <v>10996</v>
      </c>
      <c r="Y1860" s="86"/>
      <c r="Z1860" s="79"/>
      <c r="AA1860" s="79" t="n">
        <v>56</v>
      </c>
      <c r="AB1860" s="79"/>
      <c r="AC1860" s="79"/>
      <c r="AD1860" s="79" t="n">
        <v>135</v>
      </c>
      <c r="AE1860" s="79" t="n">
        <v>93</v>
      </c>
      <c r="AF1860" s="79" t="n">
        <v>10</v>
      </c>
      <c r="AG1860" s="79" t="n">
        <v>30</v>
      </c>
      <c r="AH1860" s="79" t="n">
        <v>11</v>
      </c>
      <c r="AI1860" s="79" t="n">
        <v>3</v>
      </c>
      <c r="AJ1860" s="79"/>
      <c r="AK1860" s="79"/>
      <c r="AL1860" s="85" t="n">
        <v>43530</v>
      </c>
      <c r="AM1860" s="79" t="n">
        <v>11</v>
      </c>
    </row>
    <row r="1861" customFormat="false" ht="15" hidden="false" customHeight="false" outlineLevel="0" collapsed="false">
      <c r="A1861" s="85" t="n">
        <v>43531</v>
      </c>
      <c r="B1861" s="79"/>
      <c r="C1861" s="79" t="n">
        <v>760</v>
      </c>
      <c r="D1861" s="79" t="n">
        <v>2912</v>
      </c>
      <c r="E1861" s="79" t="n">
        <v>3457</v>
      </c>
      <c r="F1861" s="79" t="n">
        <v>369</v>
      </c>
      <c r="G1861" s="79" t="n">
        <v>10</v>
      </c>
      <c r="H1861" s="79" t="n">
        <v>2220</v>
      </c>
      <c r="I1861" s="79"/>
      <c r="J1861" s="79" t="n">
        <v>38</v>
      </c>
      <c r="K1861" s="79" t="n">
        <v>126</v>
      </c>
      <c r="L1861" s="79" t="n">
        <v>37</v>
      </c>
      <c r="M1861" s="79" t="n">
        <v>23</v>
      </c>
      <c r="N1861" s="79" t="n">
        <v>38</v>
      </c>
      <c r="O1861" s="79" t="n">
        <v>43</v>
      </c>
      <c r="P1861" s="79" t="n">
        <v>3</v>
      </c>
      <c r="Q1861" s="79" t="n">
        <v>1</v>
      </c>
      <c r="R1861" s="79" t="n">
        <v>13</v>
      </c>
      <c r="S1861" s="79" t="n">
        <v>0</v>
      </c>
      <c r="T1861" s="79"/>
      <c r="U1861" s="79"/>
      <c r="V1861" s="79"/>
      <c r="W1861" s="79"/>
      <c r="X1861" s="79" t="n">
        <f aca="false">SUM(C1861:W1861) + SUM(Z1861:AK1861 )</f>
        <v>10388</v>
      </c>
      <c r="Y1861" s="79"/>
      <c r="Z1861" s="79"/>
      <c r="AA1861" s="79" t="n">
        <v>43</v>
      </c>
      <c r="AB1861" s="79"/>
      <c r="AC1861" s="79"/>
      <c r="AD1861" s="79" t="n">
        <v>171</v>
      </c>
      <c r="AE1861" s="79" t="n">
        <v>29</v>
      </c>
      <c r="AF1861" s="79" t="n">
        <v>7</v>
      </c>
      <c r="AG1861" s="79" t="n">
        <v>29</v>
      </c>
      <c r="AH1861" s="79" t="n">
        <v>51</v>
      </c>
      <c r="AI1861" s="79" t="n">
        <v>8</v>
      </c>
      <c r="AJ1861" s="79"/>
      <c r="AK1861" s="79"/>
      <c r="AL1861" s="85" t="n">
        <v>43531</v>
      </c>
      <c r="AM1861" s="79" t="n">
        <v>51</v>
      </c>
    </row>
    <row r="1862" customFormat="false" ht="15" hidden="false" customHeight="false" outlineLevel="0" collapsed="false">
      <c r="A1862" s="85" t="n">
        <v>43532</v>
      </c>
      <c r="B1862" s="79"/>
      <c r="C1862" s="79" t="n">
        <v>2163</v>
      </c>
      <c r="D1862" s="79" t="n">
        <v>4586</v>
      </c>
      <c r="E1862" s="79" t="n">
        <v>6041</v>
      </c>
      <c r="F1862" s="79" t="n">
        <v>28</v>
      </c>
      <c r="G1862" s="79" t="n">
        <v>48</v>
      </c>
      <c r="H1862" s="79" t="n">
        <v>1779</v>
      </c>
      <c r="I1862" s="79"/>
      <c r="J1862" s="79" t="n">
        <v>34</v>
      </c>
      <c r="K1862" s="79" t="n">
        <v>277</v>
      </c>
      <c r="L1862" s="79" t="n">
        <v>77</v>
      </c>
      <c r="M1862" s="79" t="n">
        <v>32</v>
      </c>
      <c r="N1862" s="79" t="n">
        <v>316</v>
      </c>
      <c r="O1862" s="79" t="n">
        <v>7</v>
      </c>
      <c r="P1862" s="79" t="n">
        <v>9</v>
      </c>
      <c r="Q1862" s="79" t="n">
        <v>2</v>
      </c>
      <c r="R1862" s="79" t="n">
        <v>15</v>
      </c>
      <c r="S1862" s="79" t="n">
        <v>0</v>
      </c>
      <c r="T1862" s="79"/>
      <c r="U1862" s="79"/>
      <c r="V1862" s="79"/>
      <c r="W1862" s="79"/>
      <c r="X1862" s="79" t="n">
        <f aca="false">SUM(C1862:W1862) + SUM(Z1862:AK1862 )</f>
        <v>15618</v>
      </c>
      <c r="Y1862" s="79"/>
      <c r="Z1862" s="79"/>
      <c r="AA1862" s="79" t="n">
        <v>6</v>
      </c>
      <c r="AB1862" s="79"/>
      <c r="AC1862" s="79"/>
      <c r="AD1862" s="79" t="n">
        <v>57</v>
      </c>
      <c r="AE1862" s="79" t="n">
        <v>32</v>
      </c>
      <c r="AF1862" s="79" t="n">
        <v>30</v>
      </c>
      <c r="AG1862" s="79" t="n">
        <v>13</v>
      </c>
      <c r="AH1862" s="79" t="n">
        <v>32</v>
      </c>
      <c r="AI1862" s="79" t="n">
        <v>34</v>
      </c>
      <c r="AJ1862" s="79"/>
      <c r="AK1862" s="79"/>
      <c r="AL1862" s="85" t="n">
        <v>43532</v>
      </c>
      <c r="AM1862" s="79" t="n">
        <v>32</v>
      </c>
    </row>
    <row r="1863" customFormat="false" ht="15" hidden="false" customHeight="false" outlineLevel="0" collapsed="false">
      <c r="A1863" s="85" t="n">
        <v>43533</v>
      </c>
      <c r="B1863" s="79"/>
      <c r="C1863" s="79" t="n">
        <v>1589</v>
      </c>
      <c r="D1863" s="79" t="n">
        <v>2888</v>
      </c>
      <c r="E1863" s="79" t="n">
        <v>6203</v>
      </c>
      <c r="F1863" s="79" t="n">
        <v>0</v>
      </c>
      <c r="G1863" s="79" t="n">
        <v>16</v>
      </c>
      <c r="H1863" s="79" t="n">
        <v>1604</v>
      </c>
      <c r="I1863" s="79"/>
      <c r="J1863" s="79" t="n">
        <v>50</v>
      </c>
      <c r="K1863" s="79" t="n">
        <v>91</v>
      </c>
      <c r="L1863" s="79" t="n">
        <v>350</v>
      </c>
      <c r="M1863" s="79" t="n">
        <v>143</v>
      </c>
      <c r="N1863" s="79" t="n">
        <v>235</v>
      </c>
      <c r="O1863" s="79" t="n">
        <v>0</v>
      </c>
      <c r="P1863" s="79" t="n">
        <v>95</v>
      </c>
      <c r="Q1863" s="79" t="n">
        <v>10</v>
      </c>
      <c r="R1863" s="79" t="n">
        <v>7</v>
      </c>
      <c r="S1863" s="79" t="n">
        <v>0</v>
      </c>
      <c r="T1863" s="79"/>
      <c r="U1863" s="79"/>
      <c r="V1863" s="79"/>
      <c r="W1863" s="79"/>
      <c r="X1863" s="79" t="n">
        <f aca="false">SUM(C1863:W1863) + SUM(Z1863:AK1863 )</f>
        <v>13682</v>
      </c>
      <c r="Y1863" s="79"/>
      <c r="Z1863" s="79"/>
      <c r="AA1863" s="79" t="n">
        <v>0</v>
      </c>
      <c r="AB1863" s="79"/>
      <c r="AC1863" s="79"/>
      <c r="AD1863" s="79" t="n">
        <v>193</v>
      </c>
      <c r="AE1863" s="79" t="n">
        <v>48</v>
      </c>
      <c r="AF1863" s="79" t="n">
        <v>20</v>
      </c>
      <c r="AG1863" s="79" t="n">
        <v>76</v>
      </c>
      <c r="AH1863" s="79" t="n">
        <v>46</v>
      </c>
      <c r="AI1863" s="79" t="n">
        <v>18</v>
      </c>
      <c r="AJ1863" s="79"/>
      <c r="AK1863" s="79"/>
      <c r="AL1863" s="85" t="n">
        <v>43533</v>
      </c>
      <c r="AM1863" s="79" t="n">
        <v>46</v>
      </c>
    </row>
    <row r="1864" customFormat="false" ht="15" hidden="false" customHeight="false" outlineLevel="0" collapsed="false">
      <c r="A1864" s="85" t="n">
        <v>43534</v>
      </c>
      <c r="B1864" s="79"/>
      <c r="C1864" s="79" t="n">
        <v>1368</v>
      </c>
      <c r="D1864" s="79" t="n">
        <v>3959</v>
      </c>
      <c r="E1864" s="79" t="n">
        <v>5535</v>
      </c>
      <c r="F1864" s="79" t="n">
        <v>200</v>
      </c>
      <c r="G1864" s="79" t="n">
        <v>31</v>
      </c>
      <c r="H1864" s="79" t="n">
        <v>918</v>
      </c>
      <c r="I1864" s="79"/>
      <c r="J1864" s="79" t="n">
        <v>78</v>
      </c>
      <c r="K1864" s="79" t="n">
        <v>147</v>
      </c>
      <c r="L1864" s="79" t="n">
        <v>41</v>
      </c>
      <c r="M1864" s="79" t="n">
        <v>170</v>
      </c>
      <c r="N1864" s="79" t="n">
        <v>220</v>
      </c>
      <c r="O1864" s="79" t="n">
        <v>53</v>
      </c>
      <c r="P1864" s="79" t="n">
        <v>11</v>
      </c>
      <c r="Q1864" s="79" t="n">
        <v>1</v>
      </c>
      <c r="R1864" s="79" t="n">
        <v>26</v>
      </c>
      <c r="S1864" s="79" t="n">
        <v>0</v>
      </c>
      <c r="T1864" s="79"/>
      <c r="U1864" s="79"/>
      <c r="V1864" s="79"/>
      <c r="W1864" s="79"/>
      <c r="X1864" s="79" t="n">
        <f aca="false">SUM(C1864:W1864) + SUM(Z1864:AK1864 )</f>
        <v>14599</v>
      </c>
      <c r="Y1864" s="79"/>
      <c r="Z1864" s="79"/>
      <c r="AA1864" s="79" t="n">
        <v>139</v>
      </c>
      <c r="AB1864" s="79"/>
      <c r="AC1864" s="79"/>
      <c r="AD1864" s="79" t="n">
        <v>1551</v>
      </c>
      <c r="AE1864" s="79" t="n">
        <v>25</v>
      </c>
      <c r="AF1864" s="79" t="n">
        <v>5</v>
      </c>
      <c r="AG1864" s="79" t="n">
        <v>40</v>
      </c>
      <c r="AH1864" s="79" t="n">
        <v>78</v>
      </c>
      <c r="AI1864" s="79" t="n">
        <v>3</v>
      </c>
      <c r="AJ1864" s="79"/>
      <c r="AK1864" s="79"/>
      <c r="AL1864" s="85" t="n">
        <v>43534</v>
      </c>
      <c r="AM1864" s="79" t="n">
        <v>78</v>
      </c>
    </row>
    <row r="1865" customFormat="false" ht="15" hidden="false" customHeight="false" outlineLevel="0" collapsed="false">
      <c r="A1865" s="85" t="n">
        <v>43535</v>
      </c>
      <c r="B1865" s="79"/>
      <c r="C1865" s="79" t="n">
        <v>1337</v>
      </c>
      <c r="D1865" s="79" t="n">
        <v>4235</v>
      </c>
      <c r="E1865" s="79" t="n">
        <v>4248</v>
      </c>
      <c r="F1865" s="79" t="n">
        <v>10</v>
      </c>
      <c r="G1865" s="79" t="n">
        <v>6</v>
      </c>
      <c r="H1865" s="79" t="n">
        <v>2007</v>
      </c>
      <c r="I1865" s="79"/>
      <c r="J1865" s="79" t="n">
        <v>73</v>
      </c>
      <c r="K1865" s="79" t="n">
        <v>216</v>
      </c>
      <c r="L1865" s="79" t="n">
        <v>192</v>
      </c>
      <c r="M1865" s="79" t="n">
        <v>33</v>
      </c>
      <c r="N1865" s="79" t="n">
        <v>59</v>
      </c>
      <c r="O1865" s="79" t="n">
        <v>76</v>
      </c>
      <c r="P1865" s="79" t="n">
        <v>32</v>
      </c>
      <c r="Q1865" s="79" t="n">
        <v>1</v>
      </c>
      <c r="R1865" s="79" t="n">
        <v>22</v>
      </c>
      <c r="S1865" s="79" t="n">
        <v>0</v>
      </c>
      <c r="T1865" s="79"/>
      <c r="U1865" s="79"/>
      <c r="V1865" s="79"/>
      <c r="W1865" s="79"/>
      <c r="X1865" s="79" t="n">
        <f aca="false">SUM(C1865:W1865) + SUM(Z1865:AK1865 )</f>
        <v>15951</v>
      </c>
      <c r="Y1865" s="79"/>
      <c r="Z1865" s="79"/>
      <c r="AA1865" s="79" t="n">
        <v>164</v>
      </c>
      <c r="AB1865" s="79"/>
      <c r="AC1865" s="79"/>
      <c r="AD1865" s="79" t="n">
        <v>2351</v>
      </c>
      <c r="AE1865" s="79" t="n">
        <v>63</v>
      </c>
      <c r="AF1865" s="79" t="n">
        <v>36</v>
      </c>
      <c r="AG1865" s="79" t="n">
        <v>48</v>
      </c>
      <c r="AH1865" s="79" t="n">
        <v>27</v>
      </c>
      <c r="AI1865" s="79" t="n">
        <v>715</v>
      </c>
      <c r="AJ1865" s="79"/>
      <c r="AK1865" s="79"/>
      <c r="AL1865" s="85" t="n">
        <v>43535</v>
      </c>
      <c r="AM1865" s="79" t="n">
        <v>27</v>
      </c>
    </row>
    <row r="1866" customFormat="false" ht="15" hidden="false" customHeight="false" outlineLevel="0" collapsed="false">
      <c r="A1866" s="85" t="n">
        <v>43536</v>
      </c>
      <c r="B1866" s="79"/>
      <c r="C1866" s="79" t="n">
        <v>1774</v>
      </c>
      <c r="D1866" s="79" t="n">
        <v>4540</v>
      </c>
      <c r="E1866" s="79" t="n">
        <v>4050</v>
      </c>
      <c r="F1866" s="79" t="n">
        <v>58</v>
      </c>
      <c r="G1866" s="79" t="n">
        <v>10</v>
      </c>
      <c r="H1866" s="79" t="n">
        <v>2932</v>
      </c>
      <c r="I1866" s="79"/>
      <c r="J1866" s="79" t="n">
        <v>127</v>
      </c>
      <c r="K1866" s="79" t="n">
        <v>628</v>
      </c>
      <c r="L1866" s="79" t="n">
        <v>78</v>
      </c>
      <c r="M1866" s="79" t="n">
        <v>192</v>
      </c>
      <c r="N1866" s="79" t="n">
        <v>407</v>
      </c>
      <c r="O1866" s="79" t="n">
        <v>72</v>
      </c>
      <c r="P1866" s="79" t="n">
        <v>34</v>
      </c>
      <c r="Q1866" s="79" t="n">
        <v>3</v>
      </c>
      <c r="R1866" s="79" t="n">
        <v>6</v>
      </c>
      <c r="S1866" s="79" t="n">
        <v>0</v>
      </c>
      <c r="T1866" s="79"/>
      <c r="U1866" s="79"/>
      <c r="V1866" s="79"/>
      <c r="W1866" s="79"/>
      <c r="X1866" s="79" t="n">
        <f aca="false">SUM(C1866:W1866) + SUM(Z1866:AK1866 )</f>
        <v>15899</v>
      </c>
      <c r="Y1866" s="79"/>
      <c r="Z1866" s="79"/>
      <c r="AA1866" s="79" t="n">
        <v>45</v>
      </c>
      <c r="AB1866" s="79"/>
      <c r="AC1866" s="79"/>
      <c r="AD1866" s="79" t="n">
        <v>665</v>
      </c>
      <c r="AE1866" s="79" t="n">
        <v>55</v>
      </c>
      <c r="AF1866" s="79" t="n">
        <v>32</v>
      </c>
      <c r="AG1866" s="79" t="n">
        <v>62</v>
      </c>
      <c r="AH1866" s="79" t="n">
        <v>9</v>
      </c>
      <c r="AI1866" s="79" t="n">
        <v>120</v>
      </c>
      <c r="AJ1866" s="79"/>
      <c r="AK1866" s="79"/>
      <c r="AL1866" s="85" t="n">
        <v>43536</v>
      </c>
      <c r="AM1866" s="79" t="n">
        <v>9</v>
      </c>
    </row>
    <row r="1867" customFormat="false" ht="15" hidden="false" customHeight="false" outlineLevel="0" collapsed="false">
      <c r="A1867" s="85" t="n">
        <v>43537</v>
      </c>
      <c r="B1867" s="79"/>
      <c r="C1867" s="79" t="n">
        <v>649</v>
      </c>
      <c r="D1867" s="79" t="n">
        <v>5374</v>
      </c>
      <c r="E1867" s="79" t="n">
        <v>2964</v>
      </c>
      <c r="F1867" s="79" t="n">
        <v>13</v>
      </c>
      <c r="G1867" s="79" t="n">
        <v>20</v>
      </c>
      <c r="H1867" s="79" t="n">
        <v>1245</v>
      </c>
      <c r="I1867" s="79"/>
      <c r="J1867" s="79" t="n">
        <v>89</v>
      </c>
      <c r="K1867" s="79" t="n">
        <v>480</v>
      </c>
      <c r="L1867" s="79" t="n">
        <v>32</v>
      </c>
      <c r="M1867" s="79" t="n">
        <v>25</v>
      </c>
      <c r="N1867" s="79" t="n">
        <v>116</v>
      </c>
      <c r="O1867" s="79" t="n">
        <v>87</v>
      </c>
      <c r="P1867" s="79" t="n">
        <v>2</v>
      </c>
      <c r="Q1867" s="79" t="n">
        <v>0</v>
      </c>
      <c r="R1867" s="79" t="n">
        <v>1</v>
      </c>
      <c r="S1867" s="79" t="n">
        <v>0</v>
      </c>
      <c r="T1867" s="79"/>
      <c r="U1867" s="79"/>
      <c r="V1867" s="79"/>
      <c r="W1867" s="79"/>
      <c r="X1867" s="79" t="n">
        <f aca="false">SUM(C1867:W1867) + SUM(Z1867:AK1867 )</f>
        <v>11932</v>
      </c>
      <c r="Y1867" s="79"/>
      <c r="Z1867" s="79"/>
      <c r="AA1867" s="79" t="n">
        <v>123</v>
      </c>
      <c r="AB1867" s="79"/>
      <c r="AC1867" s="79"/>
      <c r="AD1867" s="79" t="n">
        <v>473</v>
      </c>
      <c r="AE1867" s="79" t="n">
        <v>53</v>
      </c>
      <c r="AF1867" s="79" t="n">
        <v>72</v>
      </c>
      <c r="AG1867" s="79" t="n">
        <v>37</v>
      </c>
      <c r="AH1867" s="79" t="n">
        <v>14</v>
      </c>
      <c r="AI1867" s="79" t="n">
        <v>63</v>
      </c>
      <c r="AJ1867" s="79"/>
      <c r="AK1867" s="79"/>
      <c r="AL1867" s="85" t="n">
        <v>43537</v>
      </c>
      <c r="AM1867" s="79" t="n">
        <v>14</v>
      </c>
    </row>
    <row r="1868" customFormat="false" ht="15" hidden="false" customHeight="false" outlineLevel="0" collapsed="false">
      <c r="A1868" s="85" t="n">
        <v>43538</v>
      </c>
      <c r="B1868" s="79"/>
      <c r="C1868" s="79" t="n">
        <v>2070</v>
      </c>
      <c r="D1868" s="79" t="n">
        <v>4067</v>
      </c>
      <c r="E1868" s="79" t="n">
        <v>3661</v>
      </c>
      <c r="F1868" s="79" t="n">
        <v>60</v>
      </c>
      <c r="G1868" s="79" t="n">
        <v>12</v>
      </c>
      <c r="H1868" s="79" t="n">
        <v>1943</v>
      </c>
      <c r="I1868" s="79"/>
      <c r="J1868" s="79" t="n">
        <v>76</v>
      </c>
      <c r="K1868" s="79" t="n">
        <v>179</v>
      </c>
      <c r="L1868" s="79" t="n">
        <v>26</v>
      </c>
      <c r="M1868" s="79" t="n">
        <v>135</v>
      </c>
      <c r="N1868" s="79" t="n">
        <v>162</v>
      </c>
      <c r="O1868" s="79" t="n">
        <v>47</v>
      </c>
      <c r="P1868" s="79" t="n">
        <v>16</v>
      </c>
      <c r="Q1868" s="79" t="n">
        <v>12</v>
      </c>
      <c r="R1868" s="79" t="n">
        <v>4</v>
      </c>
      <c r="S1868" s="79" t="n">
        <v>0</v>
      </c>
      <c r="T1868" s="79"/>
      <c r="U1868" s="79"/>
      <c r="V1868" s="79"/>
      <c r="W1868" s="79"/>
      <c r="X1868" s="79" t="n">
        <f aca="false">SUM(C1868:W1868) + SUM(Z1868:AK1868 )</f>
        <v>13270</v>
      </c>
      <c r="Y1868" s="79"/>
      <c r="Z1868" s="79"/>
      <c r="AA1868" s="79" t="n">
        <v>323</v>
      </c>
      <c r="AB1868" s="79"/>
      <c r="AC1868" s="79"/>
      <c r="AD1868" s="79" t="n">
        <v>41</v>
      </c>
      <c r="AE1868" s="79" t="n">
        <v>58</v>
      </c>
      <c r="AF1868" s="79" t="n">
        <v>22</v>
      </c>
      <c r="AG1868" s="79" t="n">
        <v>73</v>
      </c>
      <c r="AH1868" s="79" t="n">
        <v>63</v>
      </c>
      <c r="AI1868" s="79" t="n">
        <v>220</v>
      </c>
      <c r="AJ1868" s="79"/>
      <c r="AK1868" s="79"/>
      <c r="AL1868" s="85" t="n">
        <v>43538</v>
      </c>
      <c r="AM1868" s="79" t="n">
        <v>63</v>
      </c>
    </row>
    <row r="1869" customFormat="false" ht="15" hidden="false" customHeight="false" outlineLevel="0" collapsed="false">
      <c r="A1869" s="85" t="n">
        <v>43539</v>
      </c>
      <c r="B1869" s="79"/>
      <c r="C1869" s="79" t="n">
        <v>1515</v>
      </c>
      <c r="D1869" s="79" t="n">
        <v>6775</v>
      </c>
      <c r="E1869" s="79" t="n">
        <v>3885</v>
      </c>
      <c r="F1869" s="79" t="n">
        <v>16</v>
      </c>
      <c r="G1869" s="79" t="n">
        <v>14</v>
      </c>
      <c r="H1869" s="79" t="n">
        <v>3326</v>
      </c>
      <c r="I1869" s="79"/>
      <c r="J1869" s="79" t="n">
        <v>58</v>
      </c>
      <c r="K1869" s="79" t="n">
        <v>134</v>
      </c>
      <c r="L1869" s="79" t="n">
        <v>225</v>
      </c>
      <c r="M1869" s="79" t="n">
        <v>227</v>
      </c>
      <c r="N1869" s="79" t="n">
        <v>331</v>
      </c>
      <c r="O1869" s="79" t="n">
        <v>13</v>
      </c>
      <c r="P1869" s="79" t="n">
        <v>1</v>
      </c>
      <c r="Q1869" s="79" t="n">
        <v>4</v>
      </c>
      <c r="R1869" s="79" t="n">
        <v>20</v>
      </c>
      <c r="S1869" s="79" t="n">
        <v>0</v>
      </c>
      <c r="T1869" s="79"/>
      <c r="U1869" s="79"/>
      <c r="V1869" s="79"/>
      <c r="W1869" s="79"/>
      <c r="X1869" s="79" t="n">
        <f aca="false">SUM(C1869:W1869) + SUM(Z1869:AK1869 )</f>
        <v>17388</v>
      </c>
      <c r="Y1869" s="79"/>
      <c r="Z1869" s="79"/>
      <c r="AA1869" s="79" t="n">
        <v>425</v>
      </c>
      <c r="AB1869" s="79"/>
      <c r="AC1869" s="79"/>
      <c r="AD1869" s="79" t="n">
        <v>60</v>
      </c>
      <c r="AE1869" s="79" t="n">
        <v>36</v>
      </c>
      <c r="AF1869" s="79" t="n">
        <v>14</v>
      </c>
      <c r="AG1869" s="79" t="n">
        <v>74</v>
      </c>
      <c r="AH1869" s="79" t="n">
        <v>45</v>
      </c>
      <c r="AI1869" s="79" t="n">
        <v>190</v>
      </c>
      <c r="AJ1869" s="79"/>
      <c r="AK1869" s="79"/>
      <c r="AL1869" s="85" t="n">
        <v>43539</v>
      </c>
      <c r="AM1869" s="79" t="n">
        <v>45</v>
      </c>
    </row>
    <row r="1870" customFormat="false" ht="15" hidden="false" customHeight="false" outlineLevel="0" collapsed="false">
      <c r="A1870" s="85" t="n">
        <v>43540</v>
      </c>
      <c r="B1870" s="79"/>
      <c r="C1870" s="79" t="n">
        <v>517</v>
      </c>
      <c r="D1870" s="79" t="n">
        <v>6248</v>
      </c>
      <c r="E1870" s="79" t="n">
        <v>4780</v>
      </c>
      <c r="F1870" s="79" t="n">
        <v>45</v>
      </c>
      <c r="G1870" s="79" t="n">
        <v>27</v>
      </c>
      <c r="H1870" s="79" t="n">
        <v>2065</v>
      </c>
      <c r="I1870" s="79"/>
      <c r="J1870" s="79" t="n">
        <v>37</v>
      </c>
      <c r="K1870" s="79" t="n">
        <v>207</v>
      </c>
      <c r="L1870" s="79" t="n">
        <v>79</v>
      </c>
      <c r="M1870" s="79" t="n">
        <v>32</v>
      </c>
      <c r="N1870" s="79" t="n">
        <v>256</v>
      </c>
      <c r="O1870" s="79" t="n">
        <v>17</v>
      </c>
      <c r="P1870" s="79" t="n">
        <v>40</v>
      </c>
      <c r="Q1870" s="79" t="n">
        <v>5</v>
      </c>
      <c r="R1870" s="79" t="n">
        <v>102</v>
      </c>
      <c r="S1870" s="79" t="n">
        <v>0</v>
      </c>
      <c r="T1870" s="79"/>
      <c r="U1870" s="79"/>
      <c r="V1870" s="79"/>
      <c r="W1870" s="79"/>
      <c r="X1870" s="79" t="n">
        <f aca="false">SUM(C1870:W1870) + SUM(Z1870:AK1870 )</f>
        <v>14682</v>
      </c>
      <c r="Y1870" s="79"/>
      <c r="Z1870" s="79"/>
      <c r="AA1870" s="79" t="n">
        <v>0</v>
      </c>
      <c r="AB1870" s="79"/>
      <c r="AC1870" s="79"/>
      <c r="AD1870" s="79" t="n">
        <v>54</v>
      </c>
      <c r="AE1870" s="79" t="n">
        <v>46</v>
      </c>
      <c r="AF1870" s="79" t="n">
        <v>5</v>
      </c>
      <c r="AG1870" s="79" t="n">
        <v>16</v>
      </c>
      <c r="AH1870" s="79" t="n">
        <v>26</v>
      </c>
      <c r="AI1870" s="79" t="n">
        <v>78</v>
      </c>
      <c r="AJ1870" s="79"/>
      <c r="AK1870" s="79"/>
      <c r="AL1870" s="85" t="n">
        <v>43540</v>
      </c>
      <c r="AM1870" s="79" t="n">
        <v>26</v>
      </c>
    </row>
    <row r="1871" customFormat="false" ht="15" hidden="false" customHeight="false" outlineLevel="0" collapsed="false">
      <c r="A1871" s="85" t="n">
        <v>43541</v>
      </c>
      <c r="B1871" s="79"/>
      <c r="C1871" s="79" t="n">
        <v>971</v>
      </c>
      <c r="D1871" s="79" t="n">
        <v>6595</v>
      </c>
      <c r="E1871" s="79" t="n">
        <v>5790</v>
      </c>
      <c r="F1871" s="79" t="n">
        <v>55</v>
      </c>
      <c r="G1871" s="79" t="n">
        <v>71</v>
      </c>
      <c r="H1871" s="79" t="n">
        <v>2215</v>
      </c>
      <c r="I1871" s="79"/>
      <c r="J1871" s="79" t="n">
        <v>28</v>
      </c>
      <c r="K1871" s="79" t="n">
        <v>94</v>
      </c>
      <c r="L1871" s="79" t="n">
        <v>390</v>
      </c>
      <c r="M1871" s="79" t="n">
        <v>51</v>
      </c>
      <c r="N1871" s="79" t="n">
        <v>39</v>
      </c>
      <c r="O1871" s="79" t="n">
        <v>97</v>
      </c>
      <c r="P1871" s="79" t="n">
        <v>24</v>
      </c>
      <c r="Q1871" s="79" t="n">
        <v>8</v>
      </c>
      <c r="R1871" s="79" t="n">
        <v>25</v>
      </c>
      <c r="S1871" s="79" t="n">
        <v>37</v>
      </c>
      <c r="T1871" s="79"/>
      <c r="U1871" s="79"/>
      <c r="V1871" s="79"/>
      <c r="W1871" s="79"/>
      <c r="X1871" s="79" t="n">
        <f aca="false">SUM(C1871:W1871) + SUM(Z1871:AK1871 )</f>
        <v>16840</v>
      </c>
      <c r="Y1871" s="79"/>
      <c r="Z1871" s="79"/>
      <c r="AA1871" s="79" t="n">
        <v>0</v>
      </c>
      <c r="AB1871" s="79"/>
      <c r="AC1871" s="79"/>
      <c r="AD1871" s="79" t="n">
        <v>197</v>
      </c>
      <c r="AE1871" s="79" t="n">
        <v>45</v>
      </c>
      <c r="AF1871" s="79" t="n">
        <v>8</v>
      </c>
      <c r="AG1871" s="79" t="n">
        <v>51</v>
      </c>
      <c r="AH1871" s="79" t="n">
        <v>33</v>
      </c>
      <c r="AI1871" s="79" t="n">
        <v>16</v>
      </c>
      <c r="AJ1871" s="79"/>
      <c r="AK1871" s="79"/>
      <c r="AL1871" s="85" t="n">
        <v>43541</v>
      </c>
      <c r="AM1871" s="79" t="n">
        <v>33</v>
      </c>
    </row>
    <row r="1872" customFormat="false" ht="15" hidden="false" customHeight="false" outlineLevel="0" collapsed="false">
      <c r="A1872" s="85" t="n">
        <v>43542</v>
      </c>
      <c r="B1872" s="79"/>
      <c r="C1872" s="79" t="n">
        <v>701</v>
      </c>
      <c r="D1872" s="79" t="n">
        <v>3500</v>
      </c>
      <c r="E1872" s="79" t="n">
        <v>5523</v>
      </c>
      <c r="F1872" s="79" t="n">
        <v>292</v>
      </c>
      <c r="G1872" s="79" t="n">
        <v>29</v>
      </c>
      <c r="H1872" s="79" t="n">
        <v>633</v>
      </c>
      <c r="I1872" s="79"/>
      <c r="J1872" s="79" t="n">
        <v>32</v>
      </c>
      <c r="K1872" s="79" t="n">
        <v>129</v>
      </c>
      <c r="L1872" s="79" t="n">
        <v>179</v>
      </c>
      <c r="M1872" s="79" t="n">
        <v>2</v>
      </c>
      <c r="N1872" s="79" t="n">
        <v>601</v>
      </c>
      <c r="O1872" s="79" t="n">
        <v>49</v>
      </c>
      <c r="P1872" s="79" t="n">
        <v>1</v>
      </c>
      <c r="Q1872" s="79" t="n">
        <v>5</v>
      </c>
      <c r="R1872" s="79" t="n">
        <v>19</v>
      </c>
      <c r="S1872" s="79" t="n">
        <v>15</v>
      </c>
      <c r="T1872" s="79"/>
      <c r="U1872" s="79"/>
      <c r="V1872" s="79"/>
      <c r="W1872" s="79"/>
      <c r="X1872" s="79" t="n">
        <f aca="false">SUM(C1872:W1872) + SUM(Z1872:AK1872 )</f>
        <v>12210</v>
      </c>
      <c r="Y1872" s="79"/>
      <c r="Z1872" s="79"/>
      <c r="AA1872" s="79" t="n">
        <v>0</v>
      </c>
      <c r="AB1872" s="79"/>
      <c r="AC1872" s="79"/>
      <c r="AD1872" s="79" t="n">
        <v>183</v>
      </c>
      <c r="AE1872" s="79" t="n">
        <v>40</v>
      </c>
      <c r="AF1872" s="79" t="n">
        <v>18</v>
      </c>
      <c r="AG1872" s="79" t="n">
        <v>192</v>
      </c>
      <c r="AH1872" s="79" t="n">
        <v>21</v>
      </c>
      <c r="AI1872" s="79" t="n">
        <v>46</v>
      </c>
      <c r="AJ1872" s="79"/>
      <c r="AK1872" s="79"/>
      <c r="AL1872" s="85" t="n">
        <v>43542</v>
      </c>
      <c r="AM1872" s="79" t="n">
        <v>21</v>
      </c>
    </row>
    <row r="1873" customFormat="false" ht="15" hidden="false" customHeight="false" outlineLevel="0" collapsed="false">
      <c r="A1873" s="85" t="n">
        <v>43543</v>
      </c>
      <c r="B1873" s="79"/>
      <c r="C1873" s="79" t="n">
        <v>1135</v>
      </c>
      <c r="D1873" s="79" t="n">
        <v>5353</v>
      </c>
      <c r="E1873" s="79" t="n">
        <v>3404</v>
      </c>
      <c r="F1873" s="79" t="n">
        <v>147</v>
      </c>
      <c r="G1873" s="79" t="n">
        <v>24</v>
      </c>
      <c r="H1873" s="79" t="n">
        <v>2981</v>
      </c>
      <c r="I1873" s="79"/>
      <c r="J1873" s="79" t="n">
        <v>46</v>
      </c>
      <c r="K1873" s="79" t="n">
        <v>125</v>
      </c>
      <c r="L1873" s="79" t="n">
        <v>1477</v>
      </c>
      <c r="M1873" s="79" t="n">
        <v>25</v>
      </c>
      <c r="N1873" s="79" t="n">
        <v>340</v>
      </c>
      <c r="O1873" s="79" t="n">
        <v>22</v>
      </c>
      <c r="P1873" s="79" t="n">
        <v>10</v>
      </c>
      <c r="Q1873" s="79" t="n">
        <v>2</v>
      </c>
      <c r="R1873" s="79" t="n">
        <v>12</v>
      </c>
      <c r="S1873" s="79" t="n">
        <v>10</v>
      </c>
      <c r="T1873" s="79"/>
      <c r="U1873" s="79"/>
      <c r="V1873" s="79"/>
      <c r="W1873" s="79"/>
      <c r="X1873" s="79" t="n">
        <f aca="false">SUM(C1873:W1873) + SUM(Z1873:AK1873 )</f>
        <v>15410</v>
      </c>
      <c r="Y1873" s="79"/>
      <c r="Z1873" s="79"/>
      <c r="AA1873" s="79" t="n">
        <v>0</v>
      </c>
      <c r="AB1873" s="79"/>
      <c r="AC1873" s="79"/>
      <c r="AD1873" s="79" t="n">
        <v>191</v>
      </c>
      <c r="AE1873" s="79" t="n">
        <v>54</v>
      </c>
      <c r="AF1873" s="79" t="n">
        <v>12</v>
      </c>
      <c r="AG1873" s="79" t="n">
        <v>15</v>
      </c>
      <c r="AH1873" s="79" t="n">
        <v>14</v>
      </c>
      <c r="AI1873" s="79" t="n">
        <v>11</v>
      </c>
      <c r="AJ1873" s="79"/>
      <c r="AK1873" s="79"/>
      <c r="AL1873" s="85" t="n">
        <v>43543</v>
      </c>
      <c r="AM1873" s="79" t="n">
        <v>14</v>
      </c>
    </row>
    <row r="1874" customFormat="false" ht="15" hidden="false" customHeight="false" outlineLevel="0" collapsed="false">
      <c r="A1874" s="85" t="n">
        <v>43544</v>
      </c>
      <c r="B1874" s="79"/>
      <c r="C1874" s="79" t="n">
        <v>739</v>
      </c>
      <c r="D1874" s="79" t="n">
        <v>2850</v>
      </c>
      <c r="E1874" s="79" t="n">
        <v>6157</v>
      </c>
      <c r="F1874" s="79" t="n">
        <v>26</v>
      </c>
      <c r="G1874" s="79" t="n">
        <v>12</v>
      </c>
      <c r="H1874" s="79" t="n">
        <v>3774</v>
      </c>
      <c r="I1874" s="79"/>
      <c r="J1874" s="79" t="n">
        <v>30</v>
      </c>
      <c r="K1874" s="79" t="n">
        <v>152</v>
      </c>
      <c r="L1874" s="79" t="n">
        <v>247</v>
      </c>
      <c r="M1874" s="79" t="n">
        <v>6</v>
      </c>
      <c r="N1874" s="79" t="n">
        <v>267</v>
      </c>
      <c r="O1874" s="79" t="n">
        <v>2</v>
      </c>
      <c r="P1874" s="79" t="n">
        <v>87</v>
      </c>
      <c r="Q1874" s="79" t="n">
        <v>20</v>
      </c>
      <c r="R1874" s="79" t="n">
        <v>124</v>
      </c>
      <c r="S1874" s="79" t="n">
        <v>6</v>
      </c>
      <c r="T1874" s="79"/>
      <c r="U1874" s="79"/>
      <c r="V1874" s="79"/>
      <c r="W1874" s="79"/>
      <c r="X1874" s="79" t="n">
        <f aca="false">SUM(C1874:W1874) + SUM(Z1874:AK1874 )</f>
        <v>14756</v>
      </c>
      <c r="Y1874" s="79"/>
      <c r="Z1874" s="79"/>
      <c r="AA1874" s="79" t="n">
        <v>0</v>
      </c>
      <c r="AB1874" s="79"/>
      <c r="AC1874" s="79"/>
      <c r="AD1874" s="79" t="n">
        <v>85</v>
      </c>
      <c r="AE1874" s="79" t="n">
        <v>30</v>
      </c>
      <c r="AF1874" s="79" t="n">
        <v>4</v>
      </c>
      <c r="AG1874" s="79" t="n">
        <v>122</v>
      </c>
      <c r="AH1874" s="79" t="n">
        <v>13</v>
      </c>
      <c r="AI1874" s="79" t="n">
        <v>3</v>
      </c>
      <c r="AJ1874" s="79"/>
      <c r="AK1874" s="79"/>
      <c r="AL1874" s="85" t="n">
        <v>43544</v>
      </c>
      <c r="AM1874" s="79" t="n">
        <v>13</v>
      </c>
    </row>
    <row r="1875" customFormat="false" ht="15" hidden="false" customHeight="false" outlineLevel="0" collapsed="false">
      <c r="A1875" s="85" t="n">
        <v>43545</v>
      </c>
      <c r="B1875" s="79"/>
      <c r="C1875" s="79" t="n">
        <v>3074</v>
      </c>
      <c r="D1875" s="79" t="n">
        <v>5573</v>
      </c>
      <c r="E1875" s="79" t="n">
        <v>4209</v>
      </c>
      <c r="F1875" s="79" t="n">
        <v>199</v>
      </c>
      <c r="G1875" s="79" t="n">
        <v>33</v>
      </c>
      <c r="H1875" s="79" t="n">
        <v>3389</v>
      </c>
      <c r="I1875" s="79"/>
      <c r="J1875" s="79" t="n">
        <v>73</v>
      </c>
      <c r="K1875" s="79" t="n">
        <v>185</v>
      </c>
      <c r="L1875" s="79" t="n">
        <v>529</v>
      </c>
      <c r="M1875" s="79" t="n">
        <v>72</v>
      </c>
      <c r="N1875" s="79" t="n">
        <v>226</v>
      </c>
      <c r="O1875" s="79" t="n">
        <v>111</v>
      </c>
      <c r="P1875" s="79" t="n">
        <v>27</v>
      </c>
      <c r="Q1875" s="79" t="n">
        <v>0</v>
      </c>
      <c r="R1875" s="79" t="n">
        <v>6</v>
      </c>
      <c r="S1875" s="79" t="n">
        <v>7</v>
      </c>
      <c r="T1875" s="79"/>
      <c r="U1875" s="79"/>
      <c r="V1875" s="79"/>
      <c r="W1875" s="79"/>
      <c r="X1875" s="79" t="n">
        <f aca="false">SUM(C1875:W1875) + SUM(Z1875:AK1875 )</f>
        <v>18158</v>
      </c>
      <c r="Y1875" s="79"/>
      <c r="Z1875" s="79"/>
      <c r="AA1875" s="79" t="n">
        <v>68</v>
      </c>
      <c r="AB1875" s="79"/>
      <c r="AC1875" s="79"/>
      <c r="AD1875" s="79" t="n">
        <v>108</v>
      </c>
      <c r="AE1875" s="79" t="n">
        <v>76</v>
      </c>
      <c r="AF1875" s="79" t="n">
        <v>39</v>
      </c>
      <c r="AG1875" s="79" t="n">
        <v>142</v>
      </c>
      <c r="AH1875" s="79" t="n">
        <v>11</v>
      </c>
      <c r="AI1875" s="79" t="n">
        <v>1</v>
      </c>
      <c r="AJ1875" s="79"/>
      <c r="AK1875" s="79"/>
      <c r="AL1875" s="85" t="n">
        <v>43545</v>
      </c>
      <c r="AM1875" s="79" t="n">
        <v>11</v>
      </c>
    </row>
    <row r="1876" customFormat="false" ht="15" hidden="false" customHeight="false" outlineLevel="0" collapsed="false">
      <c r="A1876" s="85" t="n">
        <v>43546</v>
      </c>
      <c r="B1876" s="79"/>
      <c r="C1876" s="79" t="n">
        <v>1243</v>
      </c>
      <c r="D1876" s="79" t="n">
        <v>5941</v>
      </c>
      <c r="E1876" s="79" t="n">
        <v>4456</v>
      </c>
      <c r="F1876" s="79" t="n">
        <v>27</v>
      </c>
      <c r="G1876" s="79" t="n">
        <v>80</v>
      </c>
      <c r="H1876" s="79" t="n">
        <v>4235</v>
      </c>
      <c r="I1876" s="79"/>
      <c r="J1876" s="79" t="n">
        <v>29</v>
      </c>
      <c r="K1876" s="79" t="n">
        <v>209</v>
      </c>
      <c r="L1876" s="79" t="n">
        <v>399</v>
      </c>
      <c r="M1876" s="79" t="n">
        <v>70</v>
      </c>
      <c r="N1876" s="79" t="n">
        <v>242</v>
      </c>
      <c r="O1876" s="79" t="n">
        <v>32</v>
      </c>
      <c r="P1876" s="79" t="n">
        <v>12</v>
      </c>
      <c r="Q1876" s="79" t="n">
        <v>0</v>
      </c>
      <c r="R1876" s="79" t="n">
        <v>101</v>
      </c>
      <c r="S1876" s="79" t="n">
        <v>10</v>
      </c>
      <c r="T1876" s="79"/>
      <c r="U1876" s="79"/>
      <c r="V1876" s="79"/>
      <c r="W1876" s="79"/>
      <c r="X1876" s="79" t="n">
        <f aca="false">SUM(C1876:W1876) + SUM(Z1876:AK1876 )</f>
        <v>18040</v>
      </c>
      <c r="Y1876" s="79"/>
      <c r="Z1876" s="79"/>
      <c r="AA1876" s="79" t="n">
        <v>521</v>
      </c>
      <c r="AB1876" s="79"/>
      <c r="AC1876" s="79"/>
      <c r="AD1876" s="79" t="n">
        <v>200</v>
      </c>
      <c r="AE1876" s="79" t="n">
        <v>63</v>
      </c>
      <c r="AF1876" s="79" t="n">
        <v>26</v>
      </c>
      <c r="AG1876" s="79" t="n">
        <v>134</v>
      </c>
      <c r="AH1876" s="79" t="n">
        <v>6</v>
      </c>
      <c r="AI1876" s="79" t="n">
        <v>4</v>
      </c>
      <c r="AJ1876" s="79"/>
      <c r="AK1876" s="79"/>
      <c r="AL1876" s="85" t="n">
        <v>43546</v>
      </c>
      <c r="AM1876" s="79" t="n">
        <v>6</v>
      </c>
    </row>
    <row r="1877" customFormat="false" ht="15" hidden="false" customHeight="false" outlineLevel="0" collapsed="false">
      <c r="A1877" s="85" t="n">
        <v>43547</v>
      </c>
      <c r="B1877" s="79"/>
      <c r="C1877" s="79" t="n">
        <v>1822</v>
      </c>
      <c r="D1877" s="79" t="n">
        <v>6339</v>
      </c>
      <c r="E1877" s="79" t="n">
        <v>5088</v>
      </c>
      <c r="F1877" s="79" t="n">
        <v>29</v>
      </c>
      <c r="G1877" s="79" t="n">
        <v>56</v>
      </c>
      <c r="H1877" s="79" t="n">
        <v>2247</v>
      </c>
      <c r="I1877" s="79"/>
      <c r="J1877" s="79" t="n">
        <v>46</v>
      </c>
      <c r="K1877" s="79" t="n">
        <v>342</v>
      </c>
      <c r="L1877" s="79" t="n">
        <v>131</v>
      </c>
      <c r="M1877" s="79" t="n">
        <v>159</v>
      </c>
      <c r="N1877" s="79" t="n">
        <v>94</v>
      </c>
      <c r="O1877" s="79" t="n">
        <v>0</v>
      </c>
      <c r="P1877" s="79" t="n">
        <v>0</v>
      </c>
      <c r="Q1877" s="79" t="n">
        <v>0</v>
      </c>
      <c r="R1877" s="79" t="n">
        <v>49</v>
      </c>
      <c r="S1877" s="79" t="n">
        <v>9</v>
      </c>
      <c r="T1877" s="79"/>
      <c r="U1877" s="79"/>
      <c r="V1877" s="79"/>
      <c r="W1877" s="79"/>
      <c r="X1877" s="79" t="n">
        <f aca="false">SUM(C1877:W1877) + SUM(Z1877:AK1877 )</f>
        <v>17337</v>
      </c>
      <c r="Y1877" s="79"/>
      <c r="Z1877" s="79"/>
      <c r="AA1877" s="79" t="n">
        <v>617</v>
      </c>
      <c r="AB1877" s="79"/>
      <c r="AC1877" s="79"/>
      <c r="AD1877" s="79" t="n">
        <v>145</v>
      </c>
      <c r="AE1877" s="79" t="n">
        <v>44</v>
      </c>
      <c r="AF1877" s="79" t="n">
        <v>45</v>
      </c>
      <c r="AG1877" s="79" t="n">
        <v>36</v>
      </c>
      <c r="AH1877" s="79" t="n">
        <v>37</v>
      </c>
      <c r="AI1877" s="79" t="n">
        <v>2</v>
      </c>
      <c r="AJ1877" s="79"/>
      <c r="AK1877" s="79"/>
      <c r="AL1877" s="85" t="n">
        <v>43547</v>
      </c>
      <c r="AM1877" s="79" t="n">
        <v>37</v>
      </c>
    </row>
    <row r="1878" customFormat="false" ht="15" hidden="false" customHeight="false" outlineLevel="0" collapsed="false">
      <c r="A1878" s="85" t="n">
        <v>43548</v>
      </c>
      <c r="B1878" s="79"/>
      <c r="C1878" s="79" t="n">
        <v>1720</v>
      </c>
      <c r="D1878" s="79" t="n">
        <v>5343</v>
      </c>
      <c r="E1878" s="79" t="n">
        <v>4455</v>
      </c>
      <c r="F1878" s="79" t="n">
        <v>74</v>
      </c>
      <c r="G1878" s="79" t="n">
        <v>89</v>
      </c>
      <c r="H1878" s="79" t="n">
        <v>1266</v>
      </c>
      <c r="I1878" s="79"/>
      <c r="J1878" s="79" t="n">
        <v>57</v>
      </c>
      <c r="K1878" s="79" t="n">
        <v>357</v>
      </c>
      <c r="L1878" s="79" t="n">
        <v>370</v>
      </c>
      <c r="M1878" s="79" t="n">
        <v>148</v>
      </c>
      <c r="N1878" s="79" t="n">
        <v>280</v>
      </c>
      <c r="O1878" s="79" t="n">
        <v>500</v>
      </c>
      <c r="P1878" s="79" t="n">
        <v>0</v>
      </c>
      <c r="Q1878" s="79" t="n">
        <v>10</v>
      </c>
      <c r="R1878" s="79" t="n">
        <v>35</v>
      </c>
      <c r="S1878" s="79" t="n">
        <v>2</v>
      </c>
      <c r="T1878" s="79"/>
      <c r="U1878" s="79"/>
      <c r="V1878" s="79"/>
      <c r="W1878" s="79"/>
      <c r="X1878" s="79" t="n">
        <f aca="false">SUM(C1878:W1878) + SUM(Z1878:AK1878 )</f>
        <v>16943</v>
      </c>
      <c r="Y1878" s="79"/>
      <c r="Z1878" s="79"/>
      <c r="AA1878" s="79" t="n">
        <v>1047</v>
      </c>
      <c r="AB1878" s="79"/>
      <c r="AC1878" s="79"/>
      <c r="AD1878" s="79" t="n">
        <v>1064</v>
      </c>
      <c r="AE1878" s="79" t="n">
        <v>30</v>
      </c>
      <c r="AF1878" s="79" t="n">
        <v>26</v>
      </c>
      <c r="AG1878" s="79" t="n">
        <v>25</v>
      </c>
      <c r="AH1878" s="79" t="n">
        <v>42</v>
      </c>
      <c r="AI1878" s="79" t="n">
        <v>3</v>
      </c>
      <c r="AJ1878" s="79"/>
      <c r="AK1878" s="79"/>
      <c r="AL1878" s="85" t="n">
        <v>43548</v>
      </c>
      <c r="AM1878" s="79" t="n">
        <v>42</v>
      </c>
    </row>
    <row r="1879" customFormat="false" ht="15" hidden="false" customHeight="false" outlineLevel="0" collapsed="false">
      <c r="A1879" s="85" t="n">
        <v>43549</v>
      </c>
      <c r="B1879" s="79"/>
      <c r="C1879" s="79" t="n">
        <v>1707</v>
      </c>
      <c r="D1879" s="79" t="n">
        <v>6892</v>
      </c>
      <c r="E1879" s="79" t="n">
        <v>5058</v>
      </c>
      <c r="F1879" s="79" t="n">
        <v>308</v>
      </c>
      <c r="G1879" s="79" t="n">
        <v>29</v>
      </c>
      <c r="H1879" s="79" t="n">
        <v>1780</v>
      </c>
      <c r="I1879" s="79"/>
      <c r="J1879" s="79" t="n">
        <v>46</v>
      </c>
      <c r="K1879" s="79" t="n">
        <v>616</v>
      </c>
      <c r="L1879" s="79" t="n">
        <v>233</v>
      </c>
      <c r="M1879" s="79" t="n">
        <v>31</v>
      </c>
      <c r="N1879" s="79" t="n">
        <v>185</v>
      </c>
      <c r="O1879" s="79" t="n">
        <v>1050</v>
      </c>
      <c r="P1879" s="79" t="n">
        <v>0</v>
      </c>
      <c r="Q1879" s="79" t="n">
        <v>4</v>
      </c>
      <c r="R1879" s="79" t="n">
        <v>7</v>
      </c>
      <c r="S1879" s="79" t="n">
        <v>8</v>
      </c>
      <c r="T1879" s="79"/>
      <c r="U1879" s="79"/>
      <c r="V1879" s="79"/>
      <c r="W1879" s="79"/>
      <c r="X1879" s="79" t="n">
        <f aca="false">SUM(C1879:W1879) + SUM(Z1879:AK1879 )</f>
        <v>19119</v>
      </c>
      <c r="Y1879" s="79"/>
      <c r="Z1879" s="79"/>
      <c r="AA1879" s="79" t="n">
        <v>627</v>
      </c>
      <c r="AB1879" s="79"/>
      <c r="AC1879" s="79"/>
      <c r="AD1879" s="79" t="n">
        <v>315</v>
      </c>
      <c r="AE1879" s="79" t="n">
        <v>33</v>
      </c>
      <c r="AF1879" s="79" t="n">
        <v>77</v>
      </c>
      <c r="AG1879" s="79" t="n">
        <v>54</v>
      </c>
      <c r="AH1879" s="79" t="n">
        <v>57</v>
      </c>
      <c r="AI1879" s="79" t="n">
        <v>2</v>
      </c>
      <c r="AJ1879" s="79"/>
      <c r="AK1879" s="79"/>
      <c r="AL1879" s="85" t="n">
        <v>43549</v>
      </c>
      <c r="AM1879" s="79" t="n">
        <v>57</v>
      </c>
    </row>
    <row r="1880" customFormat="false" ht="15" hidden="false" customHeight="false" outlineLevel="0" collapsed="false">
      <c r="A1880" s="85" t="n">
        <v>43550</v>
      </c>
      <c r="B1880" s="79"/>
      <c r="C1880" s="79" t="n">
        <v>913</v>
      </c>
      <c r="D1880" s="79" t="n">
        <v>4902</v>
      </c>
      <c r="E1880" s="79" t="n">
        <v>6187</v>
      </c>
      <c r="F1880" s="79" t="n">
        <v>72</v>
      </c>
      <c r="G1880" s="79" t="n">
        <v>41</v>
      </c>
      <c r="H1880" s="79" t="n">
        <v>1789</v>
      </c>
      <c r="I1880" s="79"/>
      <c r="J1880" s="79" t="n">
        <v>213</v>
      </c>
      <c r="K1880" s="79" t="n">
        <v>647</v>
      </c>
      <c r="L1880" s="79" t="n">
        <v>789</v>
      </c>
      <c r="M1880" s="79" t="n">
        <v>151</v>
      </c>
      <c r="N1880" s="79" t="n">
        <v>119</v>
      </c>
      <c r="O1880" s="79" t="n">
        <v>8</v>
      </c>
      <c r="P1880" s="79" t="n">
        <v>14</v>
      </c>
      <c r="Q1880" s="79" t="n">
        <v>4</v>
      </c>
      <c r="R1880" s="79" t="n">
        <v>144</v>
      </c>
      <c r="S1880" s="79" t="n">
        <v>9</v>
      </c>
      <c r="T1880" s="79"/>
      <c r="U1880" s="79"/>
      <c r="V1880" s="79"/>
      <c r="W1880" s="79"/>
      <c r="X1880" s="79" t="n">
        <f aca="false">SUM(C1880:W1880) + SUM(Z1880:AK1880 )</f>
        <v>16544</v>
      </c>
      <c r="Y1880" s="79"/>
      <c r="Z1880" s="79"/>
      <c r="AA1880" s="79" t="n">
        <v>241</v>
      </c>
      <c r="AB1880" s="79"/>
      <c r="AC1880" s="79"/>
      <c r="AD1880" s="79" t="n">
        <v>180</v>
      </c>
      <c r="AE1880" s="79" t="n">
        <v>40</v>
      </c>
      <c r="AF1880" s="79" t="n">
        <v>27</v>
      </c>
      <c r="AG1880" s="79" t="n">
        <v>9</v>
      </c>
      <c r="AH1880" s="79" t="n">
        <v>35</v>
      </c>
      <c r="AI1880" s="79" t="n">
        <v>10</v>
      </c>
      <c r="AJ1880" s="79"/>
      <c r="AK1880" s="79"/>
      <c r="AL1880" s="85" t="n">
        <v>43550</v>
      </c>
      <c r="AM1880" s="79" t="n">
        <v>35</v>
      </c>
    </row>
    <row r="1881" customFormat="false" ht="15" hidden="false" customHeight="false" outlineLevel="0" collapsed="false">
      <c r="A1881" s="85" t="n">
        <v>43551</v>
      </c>
      <c r="B1881" s="79"/>
      <c r="C1881" s="79" t="n">
        <v>1601</v>
      </c>
      <c r="D1881" s="79" t="n">
        <v>3686</v>
      </c>
      <c r="E1881" s="79" t="n">
        <v>4569</v>
      </c>
      <c r="F1881" s="79" t="n">
        <v>3</v>
      </c>
      <c r="G1881" s="79" t="n">
        <v>10</v>
      </c>
      <c r="H1881" s="79" t="n">
        <v>1103</v>
      </c>
      <c r="I1881" s="79"/>
      <c r="J1881" s="79" t="n">
        <v>34</v>
      </c>
      <c r="K1881" s="79" t="n">
        <v>103</v>
      </c>
      <c r="L1881" s="79" t="n">
        <v>418</v>
      </c>
      <c r="M1881" s="79" t="n">
        <v>269</v>
      </c>
      <c r="N1881" s="79" t="n">
        <v>116</v>
      </c>
      <c r="O1881" s="79" t="n">
        <v>0</v>
      </c>
      <c r="P1881" s="79" t="n">
        <v>15</v>
      </c>
      <c r="Q1881" s="79" t="n">
        <v>13</v>
      </c>
      <c r="R1881" s="79" t="n">
        <v>5</v>
      </c>
      <c r="S1881" s="79" t="n">
        <v>7</v>
      </c>
      <c r="T1881" s="79"/>
      <c r="U1881" s="79"/>
      <c r="V1881" s="79"/>
      <c r="W1881" s="79"/>
      <c r="X1881" s="79" t="n">
        <f aca="false">SUM(C1881:W1881) + SUM(Z1881:AK1881 )</f>
        <v>12473</v>
      </c>
      <c r="Y1881" s="79"/>
      <c r="Z1881" s="79"/>
      <c r="AA1881" s="79" t="n">
        <v>285</v>
      </c>
      <c r="AB1881" s="79"/>
      <c r="AC1881" s="79"/>
      <c r="AD1881" s="79" t="n">
        <v>145</v>
      </c>
      <c r="AE1881" s="79" t="n">
        <v>18</v>
      </c>
      <c r="AF1881" s="79" t="n">
        <v>17</v>
      </c>
      <c r="AG1881" s="79" t="n">
        <v>17</v>
      </c>
      <c r="AH1881" s="79" t="n">
        <v>19</v>
      </c>
      <c r="AI1881" s="79" t="n">
        <v>20</v>
      </c>
      <c r="AJ1881" s="79"/>
      <c r="AK1881" s="79"/>
      <c r="AL1881" s="85" t="n">
        <v>43551</v>
      </c>
      <c r="AM1881" s="79" t="n">
        <v>19</v>
      </c>
    </row>
    <row r="1882" customFormat="false" ht="15" hidden="false" customHeight="false" outlineLevel="0" collapsed="false">
      <c r="A1882" s="85" t="n">
        <v>43552</v>
      </c>
      <c r="B1882" s="79"/>
      <c r="C1882" s="79" t="n">
        <v>1644</v>
      </c>
      <c r="D1882" s="79" t="n">
        <v>4406</v>
      </c>
      <c r="E1882" s="79" t="n">
        <v>4830</v>
      </c>
      <c r="F1882" s="79" t="n">
        <v>0</v>
      </c>
      <c r="G1882" s="79" t="n">
        <v>18</v>
      </c>
      <c r="H1882" s="79" t="n">
        <v>1410</v>
      </c>
      <c r="I1882" s="79"/>
      <c r="J1882" s="79" t="n">
        <v>29</v>
      </c>
      <c r="K1882" s="79" t="n">
        <v>317</v>
      </c>
      <c r="L1882" s="79" t="n">
        <v>92</v>
      </c>
      <c r="M1882" s="79" t="n">
        <v>148</v>
      </c>
      <c r="N1882" s="79" t="n">
        <v>542</v>
      </c>
      <c r="O1882" s="79" t="n">
        <v>30</v>
      </c>
      <c r="P1882" s="79" t="n">
        <v>7</v>
      </c>
      <c r="Q1882" s="79" t="n">
        <v>11</v>
      </c>
      <c r="R1882" s="79" t="n">
        <v>7</v>
      </c>
      <c r="S1882" s="79" t="n">
        <v>3</v>
      </c>
      <c r="T1882" s="79"/>
      <c r="U1882" s="79"/>
      <c r="V1882" s="79"/>
      <c r="W1882" s="79"/>
      <c r="X1882" s="79" t="n">
        <f aca="false">SUM(C1882:W1882) + SUM(Z1882:AK1882 )</f>
        <v>13869</v>
      </c>
      <c r="Y1882" s="79"/>
      <c r="Z1882" s="79"/>
      <c r="AA1882" s="79" t="n">
        <v>108</v>
      </c>
      <c r="AB1882" s="79"/>
      <c r="AC1882" s="79"/>
      <c r="AD1882" s="79" t="n">
        <v>108</v>
      </c>
      <c r="AE1882" s="79" t="n">
        <v>39</v>
      </c>
      <c r="AF1882" s="79" t="n">
        <v>34</v>
      </c>
      <c r="AG1882" s="79" t="n">
        <v>26</v>
      </c>
      <c r="AH1882" s="79" t="n">
        <v>15</v>
      </c>
      <c r="AI1882" s="79" t="n">
        <v>45</v>
      </c>
      <c r="AJ1882" s="79"/>
      <c r="AK1882" s="79"/>
      <c r="AL1882" s="85" t="n">
        <v>43552</v>
      </c>
      <c r="AM1882" s="79" t="n">
        <v>15</v>
      </c>
    </row>
    <row r="1883" customFormat="false" ht="15" hidden="false" customHeight="false" outlineLevel="0" collapsed="false">
      <c r="A1883" s="85" t="n">
        <v>43553</v>
      </c>
      <c r="B1883" s="79"/>
      <c r="C1883" s="79" t="n">
        <v>970</v>
      </c>
      <c r="D1883" s="79" t="n">
        <v>5520</v>
      </c>
      <c r="E1883" s="79" t="n">
        <v>5492</v>
      </c>
      <c r="F1883" s="79" t="n">
        <v>19</v>
      </c>
      <c r="G1883" s="79" t="n">
        <v>40</v>
      </c>
      <c r="H1883" s="79" t="n">
        <v>1344</v>
      </c>
      <c r="I1883" s="79"/>
      <c r="J1883" s="79" t="n">
        <v>32</v>
      </c>
      <c r="K1883" s="79" t="n">
        <v>118</v>
      </c>
      <c r="L1883" s="79" t="n">
        <v>145</v>
      </c>
      <c r="M1883" s="79" t="n">
        <v>43</v>
      </c>
      <c r="N1883" s="79" t="n">
        <v>190</v>
      </c>
      <c r="O1883" s="79" t="n">
        <v>34</v>
      </c>
      <c r="P1883" s="79" t="n">
        <v>14</v>
      </c>
      <c r="Q1883" s="79" t="n">
        <v>0</v>
      </c>
      <c r="R1883" s="79" t="n">
        <v>2</v>
      </c>
      <c r="S1883" s="79" t="n">
        <v>1</v>
      </c>
      <c r="T1883" s="79"/>
      <c r="U1883" s="79"/>
      <c r="V1883" s="79"/>
      <c r="W1883" s="79"/>
      <c r="X1883" s="79" t="n">
        <f aca="false">SUM(C1883:W1883) + SUM(Z1883:AK1883 )</f>
        <v>14658</v>
      </c>
      <c r="Y1883" s="79"/>
      <c r="Z1883" s="79"/>
      <c r="AA1883" s="79" t="n">
        <v>537</v>
      </c>
      <c r="AB1883" s="79"/>
      <c r="AC1883" s="79"/>
      <c r="AD1883" s="79" t="n">
        <v>83</v>
      </c>
      <c r="AE1883" s="79" t="n">
        <v>26</v>
      </c>
      <c r="AF1883" s="79" t="n">
        <v>25</v>
      </c>
      <c r="AG1883" s="79" t="n">
        <v>4</v>
      </c>
      <c r="AH1883" s="79" t="n">
        <v>3</v>
      </c>
      <c r="AI1883" s="79" t="n">
        <v>16</v>
      </c>
      <c r="AJ1883" s="79"/>
      <c r="AK1883" s="79"/>
      <c r="AL1883" s="85" t="n">
        <v>43553</v>
      </c>
      <c r="AM1883" s="79" t="n">
        <v>3</v>
      </c>
    </row>
    <row r="1884" customFormat="false" ht="15" hidden="false" customHeight="false" outlineLevel="0" collapsed="false">
      <c r="A1884" s="85" t="n">
        <v>43554</v>
      </c>
      <c r="B1884" s="79"/>
      <c r="C1884" s="79" t="n">
        <v>1432</v>
      </c>
      <c r="D1884" s="79" t="n">
        <v>4536</v>
      </c>
      <c r="E1884" s="79" t="n">
        <v>5907</v>
      </c>
      <c r="F1884" s="79" t="n">
        <v>7</v>
      </c>
      <c r="G1884" s="79" t="n">
        <v>46</v>
      </c>
      <c r="H1884" s="79" t="n">
        <v>821</v>
      </c>
      <c r="I1884" s="79"/>
      <c r="J1884" s="79" t="n">
        <v>31</v>
      </c>
      <c r="K1884" s="79" t="n">
        <v>138</v>
      </c>
      <c r="L1884" s="79" t="n">
        <v>111</v>
      </c>
      <c r="M1884" s="79" t="n">
        <v>91</v>
      </c>
      <c r="N1884" s="79" t="n">
        <v>288</v>
      </c>
      <c r="O1884" s="79" t="n">
        <v>47</v>
      </c>
      <c r="P1884" s="79" t="n">
        <v>50</v>
      </c>
      <c r="Q1884" s="79" t="n">
        <v>5</v>
      </c>
      <c r="R1884" s="79" t="n">
        <v>2</v>
      </c>
      <c r="S1884" s="79" t="n">
        <v>2</v>
      </c>
      <c r="T1884" s="79"/>
      <c r="U1884" s="79"/>
      <c r="V1884" s="79"/>
      <c r="W1884" s="79"/>
      <c r="X1884" s="79" t="n">
        <f aca="false">SUM(C1884:W1884) + SUM(Z1884:AK1884 )</f>
        <v>13997</v>
      </c>
      <c r="Y1884" s="79"/>
      <c r="Z1884" s="79"/>
      <c r="AA1884" s="79" t="n">
        <v>343</v>
      </c>
      <c r="AB1884" s="79"/>
      <c r="AC1884" s="79"/>
      <c r="AD1884" s="79" t="n">
        <v>51</v>
      </c>
      <c r="AE1884" s="79" t="n">
        <v>30</v>
      </c>
      <c r="AF1884" s="79" t="n">
        <v>16</v>
      </c>
      <c r="AG1884" s="79" t="n">
        <v>24</v>
      </c>
      <c r="AH1884" s="79" t="n">
        <v>12</v>
      </c>
      <c r="AI1884" s="79" t="n">
        <v>7</v>
      </c>
      <c r="AJ1884" s="79"/>
      <c r="AK1884" s="79"/>
      <c r="AL1884" s="85" t="n">
        <v>43554</v>
      </c>
      <c r="AM1884" s="79" t="n">
        <v>12</v>
      </c>
    </row>
    <row r="1885" customFormat="false" ht="15" hidden="false" customHeight="false" outlineLevel="0" collapsed="false">
      <c r="A1885" s="85" t="n">
        <v>43555</v>
      </c>
      <c r="B1885" s="79"/>
      <c r="C1885" s="79" t="n">
        <v>1353</v>
      </c>
      <c r="D1885" s="79" t="n">
        <v>4674</v>
      </c>
      <c r="E1885" s="79" t="n">
        <v>4524</v>
      </c>
      <c r="F1885" s="79" t="n">
        <v>83</v>
      </c>
      <c r="G1885" s="79" t="n">
        <v>45</v>
      </c>
      <c r="H1885" s="79" t="n">
        <v>3808</v>
      </c>
      <c r="I1885" s="79"/>
      <c r="J1885" s="79" t="n">
        <v>64</v>
      </c>
      <c r="K1885" s="79" t="n">
        <v>131</v>
      </c>
      <c r="L1885" s="79" t="n">
        <v>182</v>
      </c>
      <c r="M1885" s="79" t="n">
        <v>28</v>
      </c>
      <c r="N1885" s="79" t="n">
        <v>756</v>
      </c>
      <c r="O1885" s="79" t="n">
        <v>49</v>
      </c>
      <c r="P1885" s="79" t="n">
        <v>3</v>
      </c>
      <c r="Q1885" s="79" t="n">
        <v>0</v>
      </c>
      <c r="R1885" s="79" t="n">
        <v>5</v>
      </c>
      <c r="S1885" s="79" t="n">
        <v>6</v>
      </c>
      <c r="T1885" s="79"/>
      <c r="U1885" s="79"/>
      <c r="V1885" s="79"/>
      <c r="W1885" s="79"/>
      <c r="X1885" s="79" t="n">
        <f aca="false">SUM(C1885:W1885) + SUM(Z1885:AK1885 )</f>
        <v>16738</v>
      </c>
      <c r="Y1885" s="79"/>
      <c r="Z1885" s="79"/>
      <c r="AA1885" s="79" t="n">
        <v>84</v>
      </c>
      <c r="AB1885" s="79"/>
      <c r="AC1885" s="79"/>
      <c r="AD1885" s="79" t="n">
        <v>829</v>
      </c>
      <c r="AE1885" s="79" t="n">
        <v>24</v>
      </c>
      <c r="AF1885" s="79" t="n">
        <v>26</v>
      </c>
      <c r="AG1885" s="79" t="n">
        <v>16</v>
      </c>
      <c r="AH1885" s="79" t="n">
        <v>33</v>
      </c>
      <c r="AI1885" s="79" t="n">
        <v>15</v>
      </c>
      <c r="AJ1885" s="79"/>
      <c r="AK1885" s="79"/>
      <c r="AL1885" s="85" t="n">
        <v>43555</v>
      </c>
      <c r="AM1885" s="79" t="n">
        <v>33</v>
      </c>
    </row>
    <row r="1886" customFormat="false" ht="15" hidden="false" customHeight="false" outlineLevel="0" collapsed="false">
      <c r="A1886" s="85" t="n">
        <v>43556</v>
      </c>
      <c r="B1886" s="79"/>
      <c r="C1886" s="79" t="n">
        <v>1323</v>
      </c>
      <c r="D1886" s="79" t="n">
        <v>3795</v>
      </c>
      <c r="E1886" s="79" t="n">
        <v>2750</v>
      </c>
      <c r="F1886" s="79" t="n">
        <v>24</v>
      </c>
      <c r="G1886" s="79" t="n">
        <v>62</v>
      </c>
      <c r="H1886" s="79" t="n">
        <v>772</v>
      </c>
      <c r="I1886" s="79"/>
      <c r="J1886" s="79" t="n">
        <v>39</v>
      </c>
      <c r="K1886" s="79" t="n">
        <v>120</v>
      </c>
      <c r="L1886" s="79" t="n">
        <v>30</v>
      </c>
      <c r="M1886" s="79" t="n">
        <v>66</v>
      </c>
      <c r="N1886" s="79" t="n">
        <v>85</v>
      </c>
      <c r="O1886" s="79" t="n">
        <v>732</v>
      </c>
      <c r="P1886" s="79" t="n">
        <v>0</v>
      </c>
      <c r="Q1886" s="79" t="n">
        <v>1</v>
      </c>
      <c r="R1886" s="79" t="n">
        <v>6</v>
      </c>
      <c r="S1886" s="79" t="n">
        <v>6</v>
      </c>
      <c r="T1886" s="79"/>
      <c r="U1886" s="79"/>
      <c r="V1886" s="79"/>
      <c r="W1886" s="79"/>
      <c r="X1886" s="79" t="n">
        <f aca="false">SUM(C1886:W1886) + SUM(Z1886:AK1886 )</f>
        <v>10430</v>
      </c>
      <c r="Y1886" s="79"/>
      <c r="Z1886" s="79"/>
      <c r="AA1886" s="79" t="n">
        <v>62</v>
      </c>
      <c r="AB1886" s="79"/>
      <c r="AC1886" s="79"/>
      <c r="AD1886" s="79" t="n">
        <v>424</v>
      </c>
      <c r="AE1886" s="79" t="n">
        <v>49</v>
      </c>
      <c r="AF1886" s="79" t="n">
        <v>16</v>
      </c>
      <c r="AG1886" s="79" t="n">
        <v>38</v>
      </c>
      <c r="AH1886" s="79" t="n">
        <v>12</v>
      </c>
      <c r="AI1886" s="79" t="n">
        <v>18</v>
      </c>
      <c r="AJ1886" s="79"/>
      <c r="AK1886" s="79"/>
      <c r="AL1886" s="85" t="n">
        <v>43556</v>
      </c>
      <c r="AM1886" s="79" t="n">
        <v>12</v>
      </c>
    </row>
    <row r="1887" customFormat="false" ht="15" hidden="false" customHeight="false" outlineLevel="0" collapsed="false">
      <c r="A1887" s="85" t="n">
        <v>43557</v>
      </c>
      <c r="B1887" s="79"/>
      <c r="C1887" s="79" t="n">
        <v>1831</v>
      </c>
      <c r="D1887" s="79" t="n">
        <v>2770</v>
      </c>
      <c r="E1887" s="79" t="n">
        <v>4826</v>
      </c>
      <c r="F1887" s="79" t="n">
        <v>54</v>
      </c>
      <c r="G1887" s="79" t="n">
        <v>22</v>
      </c>
      <c r="H1887" s="79" t="n">
        <v>2298</v>
      </c>
      <c r="I1887" s="79"/>
      <c r="J1887" s="79" t="n">
        <v>29</v>
      </c>
      <c r="K1887" s="79" t="n">
        <v>294</v>
      </c>
      <c r="L1887" s="79" t="n">
        <v>157</v>
      </c>
      <c r="M1887" s="79" t="n">
        <v>39</v>
      </c>
      <c r="N1887" s="79" t="n">
        <v>423</v>
      </c>
      <c r="O1887" s="79" t="n">
        <v>87</v>
      </c>
      <c r="P1887" s="79" t="n">
        <v>27</v>
      </c>
      <c r="Q1887" s="79" t="n">
        <v>16</v>
      </c>
      <c r="R1887" s="79" t="n">
        <v>6</v>
      </c>
      <c r="S1887" s="79" t="n">
        <v>7</v>
      </c>
      <c r="T1887" s="79"/>
      <c r="U1887" s="79"/>
      <c r="V1887" s="79"/>
      <c r="W1887" s="79"/>
      <c r="X1887" s="79" t="n">
        <f aca="false">SUM(C1887:W1887) + SUM(Z1887:AK1887 )</f>
        <v>13169</v>
      </c>
      <c r="Y1887" s="79"/>
      <c r="Z1887" s="79"/>
      <c r="AA1887" s="79" t="n">
        <v>41</v>
      </c>
      <c r="AB1887" s="79"/>
      <c r="AC1887" s="79"/>
      <c r="AD1887" s="79" t="n">
        <v>26</v>
      </c>
      <c r="AE1887" s="79" t="n">
        <v>96</v>
      </c>
      <c r="AF1887" s="79" t="n">
        <v>64</v>
      </c>
      <c r="AG1887" s="79" t="n">
        <v>35</v>
      </c>
      <c r="AH1887" s="79" t="n">
        <v>17</v>
      </c>
      <c r="AI1887" s="79" t="n">
        <v>4</v>
      </c>
      <c r="AJ1887" s="79"/>
      <c r="AK1887" s="79"/>
      <c r="AL1887" s="85" t="n">
        <v>43557</v>
      </c>
      <c r="AM1887" s="79" t="n">
        <v>17</v>
      </c>
    </row>
    <row r="1888" customFormat="false" ht="15" hidden="false" customHeight="false" outlineLevel="0" collapsed="false">
      <c r="A1888" s="85" t="n">
        <v>43558</v>
      </c>
      <c r="B1888" s="79"/>
      <c r="C1888" s="79" t="n">
        <v>1218</v>
      </c>
      <c r="D1888" s="79" t="n">
        <v>2723</v>
      </c>
      <c r="E1888" s="79" t="n">
        <v>5022</v>
      </c>
      <c r="F1888" s="79" t="n">
        <v>661</v>
      </c>
      <c r="G1888" s="79" t="n">
        <v>8</v>
      </c>
      <c r="H1888" s="79" t="n">
        <v>437</v>
      </c>
      <c r="I1888" s="79"/>
      <c r="J1888" s="79" t="n">
        <v>30</v>
      </c>
      <c r="K1888" s="79" t="n">
        <v>401</v>
      </c>
      <c r="L1888" s="79" t="n">
        <v>621</v>
      </c>
      <c r="M1888" s="79" t="n">
        <v>220</v>
      </c>
      <c r="N1888" s="79" t="n">
        <v>407</v>
      </c>
      <c r="O1888" s="79" t="n">
        <v>13</v>
      </c>
      <c r="P1888" s="79" t="n">
        <v>10</v>
      </c>
      <c r="Q1888" s="79" t="n">
        <v>16</v>
      </c>
      <c r="R1888" s="79" t="n">
        <v>4</v>
      </c>
      <c r="S1888" s="79" t="n">
        <v>11</v>
      </c>
      <c r="T1888" s="79"/>
      <c r="U1888" s="79"/>
      <c r="V1888" s="79"/>
      <c r="W1888" s="79"/>
      <c r="X1888" s="79" t="n">
        <f aca="false">SUM(C1888:W1888) + SUM(Z1888:AK1888 )</f>
        <v>12651</v>
      </c>
      <c r="Y1888" s="79"/>
      <c r="Z1888" s="79"/>
      <c r="AA1888" s="79" t="n">
        <v>21</v>
      </c>
      <c r="AB1888" s="79"/>
      <c r="AC1888" s="79"/>
      <c r="AD1888" s="79" t="n">
        <v>389</v>
      </c>
      <c r="AE1888" s="79" t="n">
        <v>69</v>
      </c>
      <c r="AF1888" s="79" t="n">
        <v>40</v>
      </c>
      <c r="AG1888" s="79" t="n">
        <v>198</v>
      </c>
      <c r="AH1888" s="79" t="n">
        <v>60</v>
      </c>
      <c r="AI1888" s="79" t="n">
        <v>72</v>
      </c>
      <c r="AJ1888" s="79"/>
      <c r="AK1888" s="79"/>
      <c r="AL1888" s="85" t="n">
        <v>43558</v>
      </c>
      <c r="AM1888" s="79" t="n">
        <v>60</v>
      </c>
    </row>
    <row r="1889" customFormat="false" ht="15" hidden="false" customHeight="false" outlineLevel="0" collapsed="false">
      <c r="A1889" s="85" t="n">
        <v>43559</v>
      </c>
      <c r="B1889" s="79"/>
      <c r="C1889" s="79" t="n">
        <v>837</v>
      </c>
      <c r="D1889" s="79" t="n">
        <v>4961</v>
      </c>
      <c r="E1889" s="79" t="n">
        <v>5835</v>
      </c>
      <c r="F1889" s="79" t="n">
        <v>28</v>
      </c>
      <c r="G1889" s="79" t="n">
        <v>56</v>
      </c>
      <c r="H1889" s="79" t="n">
        <v>4610</v>
      </c>
      <c r="I1889" s="79"/>
      <c r="J1889" s="79" t="n">
        <v>20</v>
      </c>
      <c r="K1889" s="79" t="n">
        <v>189</v>
      </c>
      <c r="L1889" s="79" t="n">
        <v>226</v>
      </c>
      <c r="M1889" s="79" t="n">
        <v>17</v>
      </c>
      <c r="N1889" s="79" t="n">
        <v>130</v>
      </c>
      <c r="O1889" s="79" t="n">
        <v>0</v>
      </c>
      <c r="P1889" s="79" t="n">
        <v>6</v>
      </c>
      <c r="Q1889" s="79" t="n">
        <v>25</v>
      </c>
      <c r="R1889" s="79" t="n">
        <v>3</v>
      </c>
      <c r="S1889" s="79" t="n">
        <v>5</v>
      </c>
      <c r="T1889" s="79"/>
      <c r="U1889" s="79"/>
      <c r="V1889" s="79"/>
      <c r="W1889" s="79"/>
      <c r="X1889" s="79" t="n">
        <f aca="false">SUM(C1889:W1889) + SUM(Z1889:AK1889 )</f>
        <v>17307</v>
      </c>
      <c r="Y1889" s="79"/>
      <c r="Z1889" s="79"/>
      <c r="AA1889" s="79" t="n">
        <v>31</v>
      </c>
      <c r="AB1889" s="79"/>
      <c r="AC1889" s="79"/>
      <c r="AD1889" s="79" t="n">
        <v>49</v>
      </c>
      <c r="AE1889" s="79" t="n">
        <v>34</v>
      </c>
      <c r="AF1889" s="79" t="n">
        <v>33</v>
      </c>
      <c r="AG1889" s="79" t="n">
        <v>11</v>
      </c>
      <c r="AH1889" s="79" t="n">
        <v>42</v>
      </c>
      <c r="AI1889" s="79" t="n">
        <v>159</v>
      </c>
      <c r="AJ1889" s="79"/>
      <c r="AK1889" s="79"/>
      <c r="AL1889" s="85" t="n">
        <v>43559</v>
      </c>
      <c r="AM1889" s="79" t="n">
        <v>42</v>
      </c>
    </row>
    <row r="1890" customFormat="false" ht="15" hidden="false" customHeight="false" outlineLevel="0" collapsed="false">
      <c r="A1890" s="85" t="n">
        <v>43560</v>
      </c>
      <c r="B1890" s="79"/>
      <c r="C1890" s="79" t="n">
        <v>1920</v>
      </c>
      <c r="D1890" s="79" t="n">
        <v>4724</v>
      </c>
      <c r="E1890" s="79" t="n">
        <v>3357</v>
      </c>
      <c r="F1890" s="79" t="n">
        <v>167</v>
      </c>
      <c r="G1890" s="79" t="n">
        <v>54</v>
      </c>
      <c r="H1890" s="79" t="n">
        <v>3685</v>
      </c>
      <c r="I1890" s="79"/>
      <c r="J1890" s="79" t="n">
        <v>54</v>
      </c>
      <c r="K1890" s="79" t="n">
        <v>159</v>
      </c>
      <c r="L1890" s="79" t="n">
        <v>122</v>
      </c>
      <c r="M1890" s="79" t="n">
        <v>89</v>
      </c>
      <c r="N1890" s="79" t="n">
        <v>75</v>
      </c>
      <c r="O1890" s="79" t="n">
        <v>13</v>
      </c>
      <c r="P1890" s="79" t="n">
        <v>63</v>
      </c>
      <c r="Q1890" s="79" t="n">
        <v>0</v>
      </c>
      <c r="R1890" s="79" t="n">
        <v>5</v>
      </c>
      <c r="S1890" s="79" t="n">
        <v>8</v>
      </c>
      <c r="T1890" s="79"/>
      <c r="U1890" s="79"/>
      <c r="V1890" s="79"/>
      <c r="W1890" s="79"/>
      <c r="X1890" s="79" t="n">
        <f aca="false">SUM(C1890:W1890) + SUM(Z1890:AK1890 )</f>
        <v>15066</v>
      </c>
      <c r="Y1890" s="79"/>
      <c r="Z1890" s="79"/>
      <c r="AA1890" s="79" t="n">
        <v>202</v>
      </c>
      <c r="AB1890" s="79"/>
      <c r="AC1890" s="79"/>
      <c r="AD1890" s="79" t="n">
        <v>279</v>
      </c>
      <c r="AE1890" s="79" t="n">
        <v>26</v>
      </c>
      <c r="AF1890" s="79" t="n">
        <v>18</v>
      </c>
      <c r="AG1890" s="79" t="n">
        <v>22</v>
      </c>
      <c r="AH1890" s="79" t="n">
        <v>18</v>
      </c>
      <c r="AI1890" s="79" t="n">
        <v>6</v>
      </c>
      <c r="AJ1890" s="79"/>
      <c r="AK1890" s="79"/>
      <c r="AL1890" s="85" t="n">
        <v>43560</v>
      </c>
      <c r="AM1890" s="79" t="n">
        <v>18</v>
      </c>
    </row>
    <row r="1891" customFormat="false" ht="15" hidden="false" customHeight="false" outlineLevel="0" collapsed="false">
      <c r="A1891" s="85" t="n">
        <v>43561</v>
      </c>
      <c r="B1891" s="79"/>
      <c r="C1891" s="79" t="n">
        <v>1573</v>
      </c>
      <c r="D1891" s="79" t="n">
        <v>5778</v>
      </c>
      <c r="E1891" s="79" t="n">
        <v>5629</v>
      </c>
      <c r="F1891" s="79" t="n">
        <v>266</v>
      </c>
      <c r="G1891" s="79" t="n">
        <v>45</v>
      </c>
      <c r="H1891" s="79" t="n">
        <v>2468</v>
      </c>
      <c r="I1891" s="79"/>
      <c r="J1891" s="79" t="n">
        <v>53</v>
      </c>
      <c r="K1891" s="79" t="n">
        <v>188</v>
      </c>
      <c r="L1891" s="79" t="n">
        <v>610</v>
      </c>
      <c r="M1891" s="79" t="n">
        <v>222</v>
      </c>
      <c r="N1891" s="79" t="n">
        <v>317</v>
      </c>
      <c r="O1891" s="79" t="n">
        <v>56</v>
      </c>
      <c r="P1891" s="79" t="n">
        <v>1</v>
      </c>
      <c r="Q1891" s="79" t="n">
        <v>12</v>
      </c>
      <c r="R1891" s="79" t="n">
        <v>6</v>
      </c>
      <c r="S1891" s="79" t="n">
        <v>10</v>
      </c>
      <c r="T1891" s="79"/>
      <c r="U1891" s="79"/>
      <c r="V1891" s="79"/>
      <c r="W1891" s="79"/>
      <c r="X1891" s="79" t="n">
        <f aca="false">SUM(C1891:W1891) + SUM(Z1891:AK1891 )</f>
        <v>17618</v>
      </c>
      <c r="Y1891" s="79"/>
      <c r="Z1891" s="79"/>
      <c r="AA1891" s="79" t="n">
        <v>194</v>
      </c>
      <c r="AB1891" s="79"/>
      <c r="AC1891" s="79"/>
      <c r="AD1891" s="79" t="n">
        <v>103</v>
      </c>
      <c r="AE1891" s="79" t="n">
        <v>39</v>
      </c>
      <c r="AF1891" s="79" t="n">
        <v>12</v>
      </c>
      <c r="AG1891" s="79" t="n">
        <v>12</v>
      </c>
      <c r="AH1891" s="79" t="n">
        <v>18</v>
      </c>
      <c r="AI1891" s="79" t="n">
        <v>6</v>
      </c>
      <c r="AJ1891" s="79"/>
      <c r="AK1891" s="79"/>
      <c r="AL1891" s="85" t="n">
        <v>43561</v>
      </c>
      <c r="AM1891" s="79" t="n">
        <v>18</v>
      </c>
    </row>
    <row r="1892" customFormat="false" ht="15" hidden="false" customHeight="false" outlineLevel="0" collapsed="false">
      <c r="A1892" s="85" t="n">
        <v>43562</v>
      </c>
      <c r="B1892" s="79"/>
      <c r="C1892" s="79" t="n">
        <v>1592</v>
      </c>
      <c r="D1892" s="79" t="n">
        <v>2725</v>
      </c>
      <c r="E1892" s="79" t="n">
        <v>5820</v>
      </c>
      <c r="F1892" s="87" t="n">
        <v>1185</v>
      </c>
      <c r="G1892" s="87" t="n">
        <v>50</v>
      </c>
      <c r="H1892" s="87" t="n">
        <v>1459</v>
      </c>
      <c r="I1892" s="87"/>
      <c r="J1892" s="87" t="n">
        <v>38</v>
      </c>
      <c r="K1892" s="87" t="n">
        <v>206</v>
      </c>
      <c r="L1892" s="87" t="n">
        <v>218</v>
      </c>
      <c r="M1892" s="87" t="n">
        <v>59</v>
      </c>
      <c r="N1892" s="87" t="n">
        <v>295</v>
      </c>
      <c r="O1892" s="87" t="n">
        <v>53</v>
      </c>
      <c r="P1892" s="79" t="n">
        <v>6</v>
      </c>
      <c r="Q1892" s="79" t="n">
        <v>9</v>
      </c>
      <c r="R1892" s="79" t="n">
        <v>15</v>
      </c>
      <c r="S1892" s="79" t="n">
        <v>1</v>
      </c>
      <c r="T1892" s="79"/>
      <c r="U1892" s="79"/>
      <c r="V1892" s="79"/>
      <c r="W1892" s="79"/>
      <c r="X1892" s="79" t="n">
        <f aca="false">SUM(C1892:W1892) + SUM(Z1892:AK1892 )</f>
        <v>14280</v>
      </c>
      <c r="Y1892" s="79"/>
      <c r="Z1892" s="79"/>
      <c r="AA1892" s="79" t="n">
        <v>321</v>
      </c>
      <c r="AB1892" s="87"/>
      <c r="AC1892" s="79"/>
      <c r="AD1892" s="87" t="n">
        <v>74</v>
      </c>
      <c r="AE1892" s="87" t="n">
        <v>33</v>
      </c>
      <c r="AF1892" s="87" t="n">
        <v>11</v>
      </c>
      <c r="AG1892" s="87" t="n">
        <v>56</v>
      </c>
      <c r="AH1892" s="87" t="n">
        <v>36</v>
      </c>
      <c r="AI1892" s="87" t="n">
        <v>18</v>
      </c>
      <c r="AJ1892" s="79"/>
      <c r="AK1892" s="79"/>
      <c r="AL1892" s="85" t="n">
        <v>43562</v>
      </c>
      <c r="AM1892" s="87" t="n">
        <v>36</v>
      </c>
    </row>
    <row r="1893" customFormat="false" ht="15" hidden="false" customHeight="false" outlineLevel="0" collapsed="false">
      <c r="A1893" s="85" t="n">
        <v>43563</v>
      </c>
      <c r="B1893" s="79"/>
      <c r="C1893" s="79" t="n">
        <v>1419</v>
      </c>
      <c r="D1893" s="79" t="n">
        <v>3435</v>
      </c>
      <c r="E1893" s="79" t="n">
        <v>3667</v>
      </c>
      <c r="F1893" s="87" t="n">
        <v>224</v>
      </c>
      <c r="G1893" s="87" t="n">
        <v>97</v>
      </c>
      <c r="H1893" s="87" t="n">
        <v>4666</v>
      </c>
      <c r="I1893" s="87"/>
      <c r="J1893" s="87" t="n">
        <v>30</v>
      </c>
      <c r="K1893" s="87" t="n">
        <v>77</v>
      </c>
      <c r="L1893" s="87" t="n">
        <v>934</v>
      </c>
      <c r="M1893" s="87" t="n">
        <v>68</v>
      </c>
      <c r="N1893" s="87" t="n">
        <v>341</v>
      </c>
      <c r="O1893" s="87" t="n">
        <v>24</v>
      </c>
      <c r="P1893" s="79" t="n">
        <v>2</v>
      </c>
      <c r="Q1893" s="79" t="n">
        <v>1</v>
      </c>
      <c r="R1893" s="79" t="n">
        <v>20</v>
      </c>
      <c r="S1893" s="79" t="n">
        <v>10</v>
      </c>
      <c r="T1893" s="79"/>
      <c r="U1893" s="79"/>
      <c r="V1893" s="79"/>
      <c r="W1893" s="79"/>
      <c r="X1893" s="79" t="n">
        <f aca="false">SUM(C1893:W1893) + SUM(Z1893:AK1893 )</f>
        <v>15610</v>
      </c>
      <c r="Y1893" s="79"/>
      <c r="Z1893" s="79"/>
      <c r="AA1893" s="79" t="n">
        <v>454</v>
      </c>
      <c r="AB1893" s="87"/>
      <c r="AC1893" s="79"/>
      <c r="AD1893" s="87" t="n">
        <v>25</v>
      </c>
      <c r="AE1893" s="87" t="n">
        <v>26</v>
      </c>
      <c r="AF1893" s="87" t="n">
        <v>28</v>
      </c>
      <c r="AG1893" s="87" t="n">
        <v>9</v>
      </c>
      <c r="AH1893" s="87" t="n">
        <v>29</v>
      </c>
      <c r="AI1893" s="87" t="n">
        <v>24</v>
      </c>
      <c r="AJ1893" s="79"/>
      <c r="AK1893" s="79"/>
      <c r="AL1893" s="85" t="n">
        <v>43563</v>
      </c>
      <c r="AM1893" s="87" t="n">
        <v>29</v>
      </c>
    </row>
    <row r="1894" customFormat="false" ht="15" hidden="false" customHeight="false" outlineLevel="0" collapsed="false">
      <c r="A1894" s="85" t="n">
        <v>43564</v>
      </c>
      <c r="B1894" s="79"/>
      <c r="C1894" s="79" t="n">
        <v>3053</v>
      </c>
      <c r="D1894" s="79" t="n">
        <v>2527</v>
      </c>
      <c r="E1894" s="79" t="n">
        <v>5168</v>
      </c>
      <c r="F1894" s="87" t="n">
        <v>110</v>
      </c>
      <c r="G1894" s="87" t="n">
        <v>89</v>
      </c>
      <c r="H1894" s="87" t="n">
        <v>2611</v>
      </c>
      <c r="I1894" s="87"/>
      <c r="J1894" s="87" t="n">
        <v>34</v>
      </c>
      <c r="K1894" s="87" t="n">
        <v>229</v>
      </c>
      <c r="L1894" s="87" t="n">
        <v>1103</v>
      </c>
      <c r="M1894" s="87" t="n">
        <v>210</v>
      </c>
      <c r="N1894" s="87" t="n">
        <v>663</v>
      </c>
      <c r="O1894" s="87" t="n">
        <v>14</v>
      </c>
      <c r="P1894" s="79" t="n">
        <v>2</v>
      </c>
      <c r="Q1894" s="79" t="n">
        <v>0</v>
      </c>
      <c r="R1894" s="79" t="n">
        <v>38</v>
      </c>
      <c r="S1894" s="79" t="n">
        <v>11</v>
      </c>
      <c r="T1894" s="79"/>
      <c r="U1894" s="79"/>
      <c r="V1894" s="79"/>
      <c r="W1894" s="79"/>
      <c r="X1894" s="79" t="n">
        <f aca="false">SUM(C1894:W1894) + SUM(Z1894:AK1894 )</f>
        <v>17729</v>
      </c>
      <c r="Y1894" s="79"/>
      <c r="Z1894" s="79"/>
      <c r="AA1894" s="79" t="n">
        <v>1728</v>
      </c>
      <c r="AB1894" s="87"/>
      <c r="AC1894" s="79"/>
      <c r="AD1894" s="87" t="n">
        <v>33</v>
      </c>
      <c r="AE1894" s="87" t="n">
        <v>25</v>
      </c>
      <c r="AF1894" s="87" t="n">
        <v>21</v>
      </c>
      <c r="AG1894" s="87" t="n">
        <v>21</v>
      </c>
      <c r="AH1894" s="87" t="n">
        <v>34</v>
      </c>
      <c r="AI1894" s="87" t="n">
        <v>5</v>
      </c>
      <c r="AJ1894" s="79"/>
      <c r="AK1894" s="79"/>
      <c r="AL1894" s="85" t="n">
        <v>43564</v>
      </c>
      <c r="AM1894" s="87" t="n">
        <v>34</v>
      </c>
    </row>
    <row r="1895" customFormat="false" ht="15" hidden="false" customHeight="false" outlineLevel="0" collapsed="false">
      <c r="A1895" s="85" t="n">
        <v>43565</v>
      </c>
      <c r="B1895" s="79"/>
      <c r="C1895" s="79" t="n">
        <v>3932</v>
      </c>
      <c r="D1895" s="79" t="n">
        <v>1645</v>
      </c>
      <c r="E1895" s="79" t="n">
        <v>3797</v>
      </c>
      <c r="F1895" s="87" t="n">
        <v>262</v>
      </c>
      <c r="G1895" s="87" t="n">
        <v>67</v>
      </c>
      <c r="H1895" s="87" t="n">
        <v>1514</v>
      </c>
      <c r="I1895" s="87"/>
      <c r="J1895" s="87" t="n">
        <v>19</v>
      </c>
      <c r="K1895" s="87" t="n">
        <v>555</v>
      </c>
      <c r="L1895" s="87" t="n">
        <v>158</v>
      </c>
      <c r="M1895" s="87" t="n">
        <v>40</v>
      </c>
      <c r="N1895" s="87" t="n">
        <v>421</v>
      </c>
      <c r="O1895" s="87" t="n">
        <v>58</v>
      </c>
      <c r="P1895" s="79" t="n">
        <v>27</v>
      </c>
      <c r="Q1895" s="79" t="n">
        <v>0</v>
      </c>
      <c r="R1895" s="79" t="n">
        <v>5</v>
      </c>
      <c r="S1895" s="79" t="n">
        <v>15</v>
      </c>
      <c r="T1895" s="79"/>
      <c r="U1895" s="79"/>
      <c r="V1895" s="79"/>
      <c r="W1895" s="79"/>
      <c r="X1895" s="79" t="n">
        <f aca="false">SUM(C1895:W1895) + SUM(Z1895:AK1895 )</f>
        <v>12944</v>
      </c>
      <c r="Y1895" s="79"/>
      <c r="Z1895" s="79"/>
      <c r="AA1895" s="79" t="n">
        <v>258</v>
      </c>
      <c r="AB1895" s="87"/>
      <c r="AC1895" s="79"/>
      <c r="AD1895" s="87" t="n">
        <v>57</v>
      </c>
      <c r="AE1895" s="87" t="n">
        <v>33</v>
      </c>
      <c r="AF1895" s="87" t="n">
        <v>27</v>
      </c>
      <c r="AG1895" s="87" t="n">
        <v>27</v>
      </c>
      <c r="AH1895" s="87" t="n">
        <v>27</v>
      </c>
      <c r="AI1895" s="87" t="n">
        <v>0</v>
      </c>
      <c r="AJ1895" s="79"/>
      <c r="AK1895" s="79"/>
      <c r="AL1895" s="85" t="n">
        <v>43565</v>
      </c>
      <c r="AM1895" s="87" t="n">
        <v>27</v>
      </c>
    </row>
    <row r="1896" customFormat="false" ht="15" hidden="false" customHeight="false" outlineLevel="0" collapsed="false">
      <c r="A1896" s="85" t="n">
        <v>43566</v>
      </c>
      <c r="B1896" s="79"/>
      <c r="C1896" s="79" t="n">
        <v>1521</v>
      </c>
      <c r="D1896" s="79" t="n">
        <v>4759</v>
      </c>
      <c r="E1896" s="79" t="n">
        <v>4948</v>
      </c>
      <c r="F1896" s="87" t="n">
        <v>885</v>
      </c>
      <c r="G1896" s="87" t="n">
        <v>27</v>
      </c>
      <c r="H1896" s="87" t="n">
        <v>3163</v>
      </c>
      <c r="I1896" s="87"/>
      <c r="J1896" s="87" t="n">
        <v>38</v>
      </c>
      <c r="K1896" s="87" t="n">
        <v>190</v>
      </c>
      <c r="L1896" s="87" t="n">
        <v>95</v>
      </c>
      <c r="M1896" s="87" t="n">
        <v>169</v>
      </c>
      <c r="N1896" s="87" t="n">
        <v>279</v>
      </c>
      <c r="O1896" s="87" t="n">
        <v>61</v>
      </c>
      <c r="P1896" s="79" t="n">
        <v>9</v>
      </c>
      <c r="Q1896" s="79" t="n">
        <v>0</v>
      </c>
      <c r="R1896" s="79" t="n">
        <v>5</v>
      </c>
      <c r="S1896" s="79" t="n">
        <v>14</v>
      </c>
      <c r="T1896" s="79"/>
      <c r="U1896" s="79"/>
      <c r="V1896" s="79"/>
      <c r="W1896" s="79"/>
      <c r="X1896" s="79" t="n">
        <f aca="false">SUM(C1896:W1896) + SUM(Z1896:AK1896 )</f>
        <v>16434</v>
      </c>
      <c r="Y1896" s="79"/>
      <c r="Z1896" s="79"/>
      <c r="AA1896" s="79" t="n">
        <v>0</v>
      </c>
      <c r="AB1896" s="87"/>
      <c r="AC1896" s="79"/>
      <c r="AD1896" s="87" t="n">
        <v>117</v>
      </c>
      <c r="AE1896" s="87" t="n">
        <v>11</v>
      </c>
      <c r="AF1896" s="87" t="n">
        <v>51</v>
      </c>
      <c r="AG1896" s="87" t="n">
        <v>54</v>
      </c>
      <c r="AH1896" s="87" t="n">
        <v>17</v>
      </c>
      <c r="AI1896" s="87" t="n">
        <v>21</v>
      </c>
      <c r="AJ1896" s="79"/>
      <c r="AK1896" s="79"/>
      <c r="AL1896" s="85" t="n">
        <v>43566</v>
      </c>
      <c r="AM1896" s="87" t="n">
        <v>17</v>
      </c>
    </row>
    <row r="1897" customFormat="false" ht="15" hidden="false" customHeight="false" outlineLevel="0" collapsed="false">
      <c r="A1897" s="85" t="n">
        <v>43567</v>
      </c>
      <c r="B1897" s="79"/>
      <c r="C1897" s="79" t="n">
        <v>1302</v>
      </c>
      <c r="D1897" s="79" t="n">
        <v>4630</v>
      </c>
      <c r="E1897" s="79" t="n">
        <v>5003</v>
      </c>
      <c r="F1897" s="87" t="n">
        <v>328</v>
      </c>
      <c r="G1897" s="87" t="n">
        <v>101</v>
      </c>
      <c r="H1897" s="87" t="n">
        <v>1841</v>
      </c>
      <c r="I1897" s="87"/>
      <c r="J1897" s="87" t="n">
        <v>27</v>
      </c>
      <c r="K1897" s="87" t="n">
        <v>143</v>
      </c>
      <c r="L1897" s="87" t="n">
        <v>518</v>
      </c>
      <c r="M1897" s="87" t="n">
        <v>339</v>
      </c>
      <c r="N1897" s="87" t="n">
        <v>534</v>
      </c>
      <c r="O1897" s="87" t="n">
        <v>89</v>
      </c>
      <c r="P1897" s="79" t="n">
        <v>1</v>
      </c>
      <c r="Q1897" s="79" t="n">
        <v>9</v>
      </c>
      <c r="R1897" s="79" t="n">
        <v>6</v>
      </c>
      <c r="S1897" s="79" t="n">
        <v>6</v>
      </c>
      <c r="T1897" s="79"/>
      <c r="U1897" s="79"/>
      <c r="V1897" s="79"/>
      <c r="W1897" s="79"/>
      <c r="X1897" s="79" t="n">
        <f aca="false">SUM(C1897:W1897) + SUM(Z1897:AK1897 )</f>
        <v>15195</v>
      </c>
      <c r="Y1897" s="79"/>
      <c r="Z1897" s="79"/>
      <c r="AA1897" s="79" t="n">
        <v>0</v>
      </c>
      <c r="AB1897" s="87"/>
      <c r="AC1897" s="79"/>
      <c r="AD1897" s="87" t="n">
        <v>130</v>
      </c>
      <c r="AE1897" s="87" t="n">
        <v>70</v>
      </c>
      <c r="AF1897" s="87" t="n">
        <v>46</v>
      </c>
      <c r="AG1897" s="87" t="n">
        <v>22</v>
      </c>
      <c r="AH1897" s="87" t="n">
        <v>20</v>
      </c>
      <c r="AI1897" s="87" t="n">
        <v>30</v>
      </c>
      <c r="AJ1897" s="79"/>
      <c r="AK1897" s="79"/>
      <c r="AL1897" s="85" t="n">
        <v>43567</v>
      </c>
      <c r="AM1897" s="87" t="n">
        <v>20</v>
      </c>
    </row>
    <row r="1898" customFormat="false" ht="15" hidden="false" customHeight="false" outlineLevel="0" collapsed="false">
      <c r="A1898" s="85" t="n">
        <v>43568</v>
      </c>
      <c r="B1898" s="79"/>
      <c r="C1898" s="79" t="n">
        <v>5765</v>
      </c>
      <c r="D1898" s="79" t="n">
        <v>8919</v>
      </c>
      <c r="E1898" s="79" t="n">
        <v>8576</v>
      </c>
      <c r="F1898" s="87" t="n">
        <v>147</v>
      </c>
      <c r="G1898" s="87" t="n">
        <v>274</v>
      </c>
      <c r="H1898" s="87" t="n">
        <v>6584</v>
      </c>
      <c r="I1898" s="87"/>
      <c r="J1898" s="87" t="n">
        <v>83</v>
      </c>
      <c r="K1898" s="87" t="n">
        <v>87</v>
      </c>
      <c r="L1898" s="87" t="n">
        <v>160</v>
      </c>
      <c r="M1898" s="87" t="n">
        <v>131</v>
      </c>
      <c r="N1898" s="87" t="n">
        <v>92</v>
      </c>
      <c r="O1898" s="87" t="n">
        <v>52</v>
      </c>
      <c r="P1898" s="79" t="n">
        <v>7</v>
      </c>
      <c r="Q1898" s="79" t="n">
        <v>5</v>
      </c>
      <c r="R1898" s="79" t="n">
        <v>39</v>
      </c>
      <c r="S1898" s="79" t="n">
        <v>9</v>
      </c>
      <c r="T1898" s="79"/>
      <c r="U1898" s="79"/>
      <c r="V1898" s="79"/>
      <c r="W1898" s="79"/>
      <c r="X1898" s="79" t="n">
        <f aca="false">SUM(C1898:W1898) + SUM(Z1898:AK1898 )</f>
        <v>31542</v>
      </c>
      <c r="Y1898" s="79"/>
      <c r="Z1898" s="79"/>
      <c r="AA1898" s="79" t="n">
        <v>0</v>
      </c>
      <c r="AB1898" s="87"/>
      <c r="AC1898" s="79"/>
      <c r="AD1898" s="87" t="n">
        <v>388</v>
      </c>
      <c r="AE1898" s="87" t="n">
        <v>75</v>
      </c>
      <c r="AF1898" s="87" t="n">
        <v>76</v>
      </c>
      <c r="AG1898" s="87" t="n">
        <v>26</v>
      </c>
      <c r="AH1898" s="87" t="n">
        <v>26</v>
      </c>
      <c r="AI1898" s="87" t="n">
        <v>21</v>
      </c>
      <c r="AJ1898" s="79"/>
      <c r="AK1898" s="79"/>
      <c r="AL1898" s="85" t="n">
        <v>43568</v>
      </c>
      <c r="AM1898" s="87" t="n">
        <v>26</v>
      </c>
    </row>
    <row r="1899" customFormat="false" ht="15" hidden="false" customHeight="false" outlineLevel="0" collapsed="false">
      <c r="A1899" s="85" t="n">
        <v>43569</v>
      </c>
      <c r="B1899" s="79"/>
      <c r="C1899" s="79" t="n">
        <v>4475</v>
      </c>
      <c r="D1899" s="79" t="n">
        <v>13062</v>
      </c>
      <c r="E1899" s="79" t="n">
        <v>10362</v>
      </c>
      <c r="F1899" s="87" t="n">
        <v>66</v>
      </c>
      <c r="G1899" s="87" t="n">
        <v>172</v>
      </c>
      <c r="H1899" s="87" t="n">
        <v>8846</v>
      </c>
      <c r="I1899" s="87"/>
      <c r="J1899" s="87" t="n">
        <v>104</v>
      </c>
      <c r="K1899" s="87" t="n">
        <v>45</v>
      </c>
      <c r="L1899" s="87" t="n">
        <v>46</v>
      </c>
      <c r="M1899" s="87" t="n">
        <v>74</v>
      </c>
      <c r="N1899" s="87" t="n">
        <v>163</v>
      </c>
      <c r="O1899" s="87" t="n">
        <v>199</v>
      </c>
      <c r="P1899" s="79" t="n">
        <v>8</v>
      </c>
      <c r="Q1899" s="79" t="n">
        <v>0</v>
      </c>
      <c r="R1899" s="79" t="n">
        <v>3</v>
      </c>
      <c r="S1899" s="79" t="n">
        <v>11</v>
      </c>
      <c r="T1899" s="79"/>
      <c r="U1899" s="79"/>
      <c r="V1899" s="79"/>
      <c r="W1899" s="79"/>
      <c r="X1899" s="79" t="n">
        <f aca="false">SUM(C1899:W1899) + SUM(Z1899:AK1899 )</f>
        <v>38323</v>
      </c>
      <c r="Y1899" s="79"/>
      <c r="Z1899" s="79"/>
      <c r="AA1899" s="79" t="n">
        <v>0</v>
      </c>
      <c r="AB1899" s="87"/>
      <c r="AC1899" s="79"/>
      <c r="AD1899" s="87" t="n">
        <v>398</v>
      </c>
      <c r="AE1899" s="87" t="n">
        <v>20</v>
      </c>
      <c r="AF1899" s="87" t="n">
        <v>82</v>
      </c>
      <c r="AG1899" s="87" t="n">
        <v>29</v>
      </c>
      <c r="AH1899" s="87" t="n">
        <v>33</v>
      </c>
      <c r="AI1899" s="87" t="n">
        <v>125</v>
      </c>
      <c r="AJ1899" s="79"/>
      <c r="AK1899" s="79"/>
      <c r="AL1899" s="85" t="n">
        <v>43569</v>
      </c>
      <c r="AM1899" s="87" t="n">
        <v>33</v>
      </c>
    </row>
    <row r="1900" customFormat="false" ht="15" hidden="false" customHeight="false" outlineLevel="0" collapsed="false">
      <c r="A1900" s="85" t="n">
        <v>43570</v>
      </c>
      <c r="B1900" s="79"/>
      <c r="C1900" s="79" t="n">
        <v>3536</v>
      </c>
      <c r="D1900" s="79" t="n">
        <v>5711</v>
      </c>
      <c r="E1900" s="79" t="n">
        <v>7066</v>
      </c>
      <c r="F1900" s="87" t="n">
        <v>24</v>
      </c>
      <c r="G1900" s="87" t="n">
        <v>39</v>
      </c>
      <c r="H1900" s="87" t="n">
        <v>3195</v>
      </c>
      <c r="I1900" s="87"/>
      <c r="J1900" s="87" t="n">
        <v>21</v>
      </c>
      <c r="K1900" s="87" t="n">
        <v>98</v>
      </c>
      <c r="L1900" s="87" t="n">
        <v>109</v>
      </c>
      <c r="M1900" s="87" t="n">
        <v>67</v>
      </c>
      <c r="N1900" s="87" t="n">
        <v>234</v>
      </c>
      <c r="O1900" s="87" t="n">
        <v>88</v>
      </c>
      <c r="P1900" s="79" t="n">
        <v>0</v>
      </c>
      <c r="Q1900" s="79" t="n">
        <v>19</v>
      </c>
      <c r="R1900" s="79" t="n">
        <v>4</v>
      </c>
      <c r="S1900" s="79" t="n">
        <v>7</v>
      </c>
      <c r="T1900" s="79"/>
      <c r="U1900" s="79"/>
      <c r="V1900" s="79"/>
      <c r="W1900" s="79"/>
      <c r="X1900" s="79" t="n">
        <f aca="false">SUM(C1900:W1900) + SUM(Z1900:AK1900 )</f>
        <v>20726</v>
      </c>
      <c r="Y1900" s="79"/>
      <c r="Z1900" s="79"/>
      <c r="AA1900" s="79" t="n">
        <v>0</v>
      </c>
      <c r="AB1900" s="87"/>
      <c r="AC1900" s="79"/>
      <c r="AD1900" s="87" t="n">
        <v>332</v>
      </c>
      <c r="AE1900" s="87" t="n">
        <v>52</v>
      </c>
      <c r="AF1900" s="87" t="n">
        <v>11</v>
      </c>
      <c r="AG1900" s="87" t="n">
        <v>11</v>
      </c>
      <c r="AH1900" s="87" t="n">
        <v>19</v>
      </c>
      <c r="AI1900" s="87" t="n">
        <v>83</v>
      </c>
      <c r="AJ1900" s="79"/>
      <c r="AK1900" s="79"/>
      <c r="AL1900" s="85" t="n">
        <v>43570</v>
      </c>
      <c r="AM1900" s="87" t="n">
        <v>19</v>
      </c>
    </row>
    <row r="1901" customFormat="false" ht="15" hidden="false" customHeight="false" outlineLevel="0" collapsed="false">
      <c r="A1901" s="85" t="n">
        <v>43571</v>
      </c>
      <c r="B1901" s="79"/>
      <c r="C1901" s="79" t="n">
        <v>2823</v>
      </c>
      <c r="D1901" s="79" t="n">
        <v>5395</v>
      </c>
      <c r="E1901" s="79" t="n">
        <v>5940</v>
      </c>
      <c r="F1901" s="87" t="n">
        <v>8</v>
      </c>
      <c r="G1901" s="87" t="n">
        <v>52</v>
      </c>
      <c r="H1901" s="87" t="n">
        <v>934</v>
      </c>
      <c r="I1901" s="87"/>
      <c r="J1901" s="87" t="n">
        <v>27</v>
      </c>
      <c r="K1901" s="87" t="n">
        <v>88</v>
      </c>
      <c r="L1901" s="87" t="n">
        <v>276</v>
      </c>
      <c r="M1901" s="87" t="n">
        <v>53</v>
      </c>
      <c r="N1901" s="87" t="n">
        <v>266</v>
      </c>
      <c r="O1901" s="87" t="n">
        <v>31</v>
      </c>
      <c r="P1901" s="79" t="n">
        <v>32</v>
      </c>
      <c r="Q1901" s="79" t="n">
        <v>20</v>
      </c>
      <c r="R1901" s="79" t="n">
        <v>0</v>
      </c>
      <c r="S1901" s="79" t="n">
        <v>2</v>
      </c>
      <c r="T1901" s="79"/>
      <c r="U1901" s="79"/>
      <c r="V1901" s="79"/>
      <c r="W1901" s="79"/>
      <c r="X1901" s="79" t="n">
        <f aca="false">SUM(C1901:W1901) + SUM(Z1901:AK1901 )</f>
        <v>16662</v>
      </c>
      <c r="Y1901" s="79"/>
      <c r="Z1901" s="79"/>
      <c r="AA1901" s="79" t="n">
        <v>343</v>
      </c>
      <c r="AB1901" s="87"/>
      <c r="AC1901" s="79"/>
      <c r="AD1901" s="87" t="n">
        <v>146</v>
      </c>
      <c r="AE1901" s="87" t="n">
        <v>35</v>
      </c>
      <c r="AF1901" s="87" t="n">
        <v>18</v>
      </c>
      <c r="AG1901" s="87" t="n">
        <v>62</v>
      </c>
      <c r="AH1901" s="87" t="n">
        <v>86</v>
      </c>
      <c r="AI1901" s="87" t="n">
        <v>25</v>
      </c>
      <c r="AJ1901" s="79"/>
      <c r="AK1901" s="79"/>
      <c r="AL1901" s="85" t="n">
        <v>43571</v>
      </c>
      <c r="AM1901" s="87" t="n">
        <v>86</v>
      </c>
    </row>
    <row r="1902" customFormat="false" ht="15" hidden="false" customHeight="false" outlineLevel="0" collapsed="false">
      <c r="A1902" s="85" t="n">
        <v>43572</v>
      </c>
      <c r="B1902" s="79"/>
      <c r="C1902" s="79" t="n">
        <v>1897</v>
      </c>
      <c r="D1902" s="79" t="n">
        <v>2874</v>
      </c>
      <c r="E1902" s="79" t="n">
        <v>3534</v>
      </c>
      <c r="F1902" s="87" t="n">
        <v>38</v>
      </c>
      <c r="G1902" s="87" t="n">
        <v>68</v>
      </c>
      <c r="H1902" s="87" t="n">
        <v>712</v>
      </c>
      <c r="I1902" s="87"/>
      <c r="J1902" s="87" t="n">
        <v>59</v>
      </c>
      <c r="K1902" s="87" t="n">
        <v>106</v>
      </c>
      <c r="L1902" s="87" t="n">
        <v>244</v>
      </c>
      <c r="M1902" s="87" t="n">
        <v>51</v>
      </c>
      <c r="N1902" s="87" t="n">
        <v>35</v>
      </c>
      <c r="O1902" s="87" t="n">
        <v>23</v>
      </c>
      <c r="P1902" s="79" t="n">
        <v>18</v>
      </c>
      <c r="Q1902" s="79" t="n">
        <v>6</v>
      </c>
      <c r="R1902" s="79" t="n">
        <v>9</v>
      </c>
      <c r="S1902" s="79"/>
      <c r="T1902" s="79"/>
      <c r="U1902" s="79"/>
      <c r="V1902" s="79"/>
      <c r="W1902" s="79"/>
      <c r="X1902" s="79" t="n">
        <f aca="false">SUM(C1902:W1902) + SUM(Z1902:AK1902 )</f>
        <v>10137</v>
      </c>
      <c r="Y1902" s="79"/>
      <c r="Z1902" s="79"/>
      <c r="AA1902" s="79" t="n">
        <v>46</v>
      </c>
      <c r="AB1902" s="87"/>
      <c r="AC1902" s="79"/>
      <c r="AD1902" s="87" t="n">
        <v>226</v>
      </c>
      <c r="AE1902" s="87" t="n">
        <v>43</v>
      </c>
      <c r="AF1902" s="87" t="n">
        <v>18</v>
      </c>
      <c r="AG1902" s="87" t="n">
        <v>61</v>
      </c>
      <c r="AH1902" s="87" t="n">
        <v>9</v>
      </c>
      <c r="AI1902" s="87" t="n">
        <v>60</v>
      </c>
      <c r="AJ1902" s="79"/>
      <c r="AK1902" s="79"/>
      <c r="AL1902" s="85" t="n">
        <v>43572</v>
      </c>
      <c r="AM1902" s="87" t="n">
        <v>9</v>
      </c>
    </row>
    <row r="1903" customFormat="false" ht="15" hidden="false" customHeight="false" outlineLevel="0" collapsed="false">
      <c r="A1903" s="85" t="n">
        <v>43573</v>
      </c>
      <c r="B1903" s="79"/>
      <c r="C1903" s="79" t="n">
        <v>1260</v>
      </c>
      <c r="D1903" s="79" t="n">
        <v>2715</v>
      </c>
      <c r="E1903" s="79" t="n">
        <v>5932</v>
      </c>
      <c r="F1903" s="87" t="n">
        <v>100</v>
      </c>
      <c r="G1903" s="87" t="n">
        <v>67</v>
      </c>
      <c r="H1903" s="87" t="n">
        <v>532</v>
      </c>
      <c r="I1903" s="87"/>
      <c r="J1903" s="87" t="n">
        <v>24</v>
      </c>
      <c r="K1903" s="87" t="n">
        <v>321</v>
      </c>
      <c r="L1903" s="87" t="n">
        <v>161</v>
      </c>
      <c r="M1903" s="87" t="n">
        <v>173</v>
      </c>
      <c r="N1903" s="87" t="n">
        <v>289</v>
      </c>
      <c r="O1903" s="87" t="n">
        <v>46</v>
      </c>
      <c r="P1903" s="79" t="n">
        <v>0</v>
      </c>
      <c r="Q1903" s="79" t="n">
        <v>5</v>
      </c>
      <c r="R1903" s="79" t="n">
        <v>6</v>
      </c>
      <c r="S1903" s="79"/>
      <c r="T1903" s="79"/>
      <c r="U1903" s="79"/>
      <c r="V1903" s="79"/>
      <c r="W1903" s="79"/>
      <c r="X1903" s="79" t="n">
        <f aca="false">SUM(C1903:W1903) + SUM(Z1903:AK1903 )</f>
        <v>11907</v>
      </c>
      <c r="Y1903" s="79"/>
      <c r="Z1903" s="79"/>
      <c r="AA1903" s="79" t="n">
        <v>45</v>
      </c>
      <c r="AB1903" s="87"/>
      <c r="AC1903" s="79"/>
      <c r="AD1903" s="87" t="n">
        <v>109</v>
      </c>
      <c r="AE1903" s="87" t="n">
        <v>39</v>
      </c>
      <c r="AF1903" s="87" t="n">
        <v>24</v>
      </c>
      <c r="AG1903" s="87" t="n">
        <v>4</v>
      </c>
      <c r="AH1903" s="87" t="n">
        <v>17</v>
      </c>
      <c r="AI1903" s="87" t="n">
        <v>38</v>
      </c>
      <c r="AJ1903" s="79"/>
      <c r="AK1903" s="79"/>
      <c r="AL1903" s="85" t="n">
        <v>43573</v>
      </c>
      <c r="AM1903" s="87" t="n">
        <v>17</v>
      </c>
    </row>
    <row r="1904" customFormat="false" ht="15" hidden="false" customHeight="false" outlineLevel="0" collapsed="false">
      <c r="A1904" s="85" t="n">
        <v>43574</v>
      </c>
      <c r="B1904" s="79"/>
      <c r="C1904" s="79" t="n">
        <v>1357</v>
      </c>
      <c r="D1904" s="79" t="n">
        <v>8023</v>
      </c>
      <c r="E1904" s="79" t="n">
        <v>4960</v>
      </c>
      <c r="F1904" s="87" t="n">
        <v>86</v>
      </c>
      <c r="G1904" s="87" t="n">
        <v>37</v>
      </c>
      <c r="H1904" s="87" t="n">
        <v>3552</v>
      </c>
      <c r="I1904" s="87"/>
      <c r="J1904" s="87" t="n">
        <v>18</v>
      </c>
      <c r="K1904" s="87" t="n">
        <v>73</v>
      </c>
      <c r="L1904" s="87" t="n">
        <v>29</v>
      </c>
      <c r="M1904" s="87" t="n">
        <v>108</v>
      </c>
      <c r="N1904" s="87" t="n">
        <v>15</v>
      </c>
      <c r="O1904" s="87" t="n">
        <v>94</v>
      </c>
      <c r="P1904" s="79" t="n">
        <v>3</v>
      </c>
      <c r="Q1904" s="79" t="n">
        <v>2</v>
      </c>
      <c r="R1904" s="79" t="n">
        <v>4</v>
      </c>
      <c r="S1904" s="79"/>
      <c r="T1904" s="79"/>
      <c r="U1904" s="79"/>
      <c r="V1904" s="79"/>
      <c r="W1904" s="79"/>
      <c r="X1904" s="79" t="n">
        <f aca="false">SUM(C1904:W1904) + SUM(Z1904:AK1904 )</f>
        <v>19081</v>
      </c>
      <c r="Y1904" s="79"/>
      <c r="Z1904" s="79"/>
      <c r="AA1904" s="79" t="n">
        <v>92</v>
      </c>
      <c r="AB1904" s="87"/>
      <c r="AC1904" s="79"/>
      <c r="AD1904" s="87" t="n">
        <v>64</v>
      </c>
      <c r="AE1904" s="87" t="n">
        <v>50</v>
      </c>
      <c r="AF1904" s="87" t="n">
        <v>25</v>
      </c>
      <c r="AG1904" s="87" t="n">
        <v>66</v>
      </c>
      <c r="AH1904" s="87" t="n">
        <v>17</v>
      </c>
      <c r="AI1904" s="87" t="n">
        <v>406</v>
      </c>
      <c r="AJ1904" s="79"/>
      <c r="AK1904" s="79"/>
      <c r="AL1904" s="85" t="n">
        <v>43574</v>
      </c>
      <c r="AM1904" s="87" t="n">
        <v>17</v>
      </c>
    </row>
    <row r="1905" customFormat="false" ht="15" hidden="false" customHeight="false" outlineLevel="0" collapsed="false">
      <c r="A1905" s="85" t="n">
        <v>43575</v>
      </c>
      <c r="B1905" s="79"/>
      <c r="C1905" s="79" t="n">
        <v>1860</v>
      </c>
      <c r="D1905" s="79" t="n">
        <v>5269</v>
      </c>
      <c r="E1905" s="79" t="n">
        <v>5072</v>
      </c>
      <c r="F1905" s="87" t="n">
        <v>83</v>
      </c>
      <c r="G1905" s="87" t="n">
        <v>69</v>
      </c>
      <c r="H1905" s="87" t="n">
        <v>2895</v>
      </c>
      <c r="I1905" s="87"/>
      <c r="J1905" s="87" t="n">
        <v>34</v>
      </c>
      <c r="K1905" s="87" t="n">
        <v>180</v>
      </c>
      <c r="L1905" s="87" t="n">
        <v>469</v>
      </c>
      <c r="M1905" s="87" t="n">
        <v>181</v>
      </c>
      <c r="N1905" s="87" t="n">
        <v>331</v>
      </c>
      <c r="O1905" s="87" t="n">
        <v>117</v>
      </c>
      <c r="P1905" s="79" t="n">
        <v>3</v>
      </c>
      <c r="Q1905" s="79" t="n">
        <v>674</v>
      </c>
      <c r="R1905" s="79" t="n">
        <v>12</v>
      </c>
      <c r="S1905" s="79"/>
      <c r="T1905" s="79"/>
      <c r="U1905" s="79"/>
      <c r="V1905" s="79"/>
      <c r="W1905" s="79"/>
      <c r="X1905" s="79" t="n">
        <f aca="false">SUM(C1905:W1905) + SUM(Z1905:AK1905 )</f>
        <v>20917</v>
      </c>
      <c r="Y1905" s="79"/>
      <c r="Z1905" s="79"/>
      <c r="AA1905" s="79" t="n">
        <v>117</v>
      </c>
      <c r="AB1905" s="87"/>
      <c r="AC1905" s="79"/>
      <c r="AD1905" s="87" t="n">
        <v>2937</v>
      </c>
      <c r="AE1905" s="87" t="n">
        <v>55</v>
      </c>
      <c r="AF1905" s="87" t="n">
        <v>32</v>
      </c>
      <c r="AG1905" s="87" t="n">
        <v>28</v>
      </c>
      <c r="AH1905" s="87" t="n">
        <v>50</v>
      </c>
      <c r="AI1905" s="87" t="n">
        <v>449</v>
      </c>
      <c r="AJ1905" s="79"/>
      <c r="AK1905" s="79"/>
      <c r="AL1905" s="85" t="n">
        <v>43575</v>
      </c>
      <c r="AM1905" s="87" t="n">
        <v>50</v>
      </c>
    </row>
    <row r="1906" customFormat="false" ht="15" hidden="false" customHeight="false" outlineLevel="0" collapsed="false">
      <c r="A1906" s="85" t="n">
        <v>43576</v>
      </c>
      <c r="B1906" s="79"/>
      <c r="C1906" s="79" t="n">
        <v>2888</v>
      </c>
      <c r="D1906" s="79" t="n">
        <v>6102</v>
      </c>
      <c r="E1906" s="79" t="n">
        <v>9089</v>
      </c>
      <c r="F1906" s="87" t="n">
        <v>371</v>
      </c>
      <c r="G1906" s="87" t="n">
        <v>28</v>
      </c>
      <c r="H1906" s="87" t="n">
        <v>4238</v>
      </c>
      <c r="I1906" s="87"/>
      <c r="J1906" s="87" t="n">
        <v>30</v>
      </c>
      <c r="K1906" s="87" t="n">
        <v>409</v>
      </c>
      <c r="L1906" s="87" t="n">
        <v>86</v>
      </c>
      <c r="M1906" s="87" t="n">
        <v>34</v>
      </c>
      <c r="N1906" s="87" t="n">
        <v>205</v>
      </c>
      <c r="O1906" s="87" t="n">
        <v>106</v>
      </c>
      <c r="P1906" s="79" t="n">
        <v>7</v>
      </c>
      <c r="Q1906" s="79" t="n">
        <v>29</v>
      </c>
      <c r="R1906" s="79" t="n">
        <v>18</v>
      </c>
      <c r="S1906" s="79"/>
      <c r="T1906" s="79"/>
      <c r="U1906" s="79"/>
      <c r="V1906" s="79"/>
      <c r="W1906" s="79"/>
      <c r="X1906" s="79" t="n">
        <f aca="false">SUM(C1906:W1906) + SUM(Z1906:AK1906 )</f>
        <v>26012</v>
      </c>
      <c r="Y1906" s="79"/>
      <c r="Z1906" s="79"/>
      <c r="AA1906" s="79" t="n">
        <v>267</v>
      </c>
      <c r="AB1906" s="87"/>
      <c r="AC1906" s="79"/>
      <c r="AD1906" s="87" t="n">
        <v>1960</v>
      </c>
      <c r="AE1906" s="87" t="n">
        <v>40</v>
      </c>
      <c r="AF1906" s="87" t="n">
        <v>18</v>
      </c>
      <c r="AG1906" s="87" t="n">
        <v>55</v>
      </c>
      <c r="AH1906" s="87" t="n">
        <v>19</v>
      </c>
      <c r="AI1906" s="87" t="n">
        <v>13</v>
      </c>
      <c r="AJ1906" s="79"/>
      <c r="AK1906" s="79"/>
      <c r="AL1906" s="85" t="n">
        <v>43576</v>
      </c>
      <c r="AM1906" s="87" t="n">
        <v>19</v>
      </c>
    </row>
    <row r="1907" customFormat="false" ht="15" hidden="false" customHeight="false" outlineLevel="0" collapsed="false">
      <c r="A1907" s="85" t="n">
        <v>43577</v>
      </c>
      <c r="B1907" s="79"/>
      <c r="C1907" s="79" t="n">
        <v>1753</v>
      </c>
      <c r="D1907" s="79" t="n">
        <v>5402</v>
      </c>
      <c r="E1907" s="79" t="n">
        <v>4545</v>
      </c>
      <c r="F1907" s="87" t="n">
        <v>48</v>
      </c>
      <c r="G1907" s="87" t="n">
        <v>56</v>
      </c>
      <c r="H1907" s="87" t="n">
        <v>2003</v>
      </c>
      <c r="I1907" s="87"/>
      <c r="J1907" s="87" t="n">
        <v>59</v>
      </c>
      <c r="K1907" s="87" t="n">
        <v>100</v>
      </c>
      <c r="L1907" s="87" t="n">
        <v>282</v>
      </c>
      <c r="M1907" s="87" t="n">
        <v>107</v>
      </c>
      <c r="N1907" s="87" t="n">
        <v>709</v>
      </c>
      <c r="O1907" s="87" t="n">
        <v>24</v>
      </c>
      <c r="P1907" s="79" t="n">
        <v>13</v>
      </c>
      <c r="Q1907" s="79" t="n">
        <v>0</v>
      </c>
      <c r="R1907" s="79" t="n">
        <v>14</v>
      </c>
      <c r="S1907" s="79"/>
      <c r="T1907" s="79"/>
      <c r="U1907" s="79"/>
      <c r="V1907" s="79"/>
      <c r="W1907" s="79"/>
      <c r="X1907" s="79" t="n">
        <f aca="false">SUM(C1907:W1907) + SUM(Z1907:AK1907 )</f>
        <v>15717</v>
      </c>
      <c r="Y1907" s="79"/>
      <c r="Z1907" s="79"/>
      <c r="AA1907" s="79" t="n">
        <v>45</v>
      </c>
      <c r="AB1907" s="87"/>
      <c r="AC1907" s="79"/>
      <c r="AD1907" s="87" t="n">
        <v>408</v>
      </c>
      <c r="AE1907" s="87" t="n">
        <v>36</v>
      </c>
      <c r="AF1907" s="87" t="n">
        <v>10</v>
      </c>
      <c r="AG1907" s="87" t="n">
        <v>41</v>
      </c>
      <c r="AH1907" s="87" t="n">
        <v>51</v>
      </c>
      <c r="AI1907" s="87" t="n">
        <v>11</v>
      </c>
      <c r="AJ1907" s="79"/>
      <c r="AK1907" s="79"/>
      <c r="AL1907" s="85" t="n">
        <v>43577</v>
      </c>
      <c r="AM1907" s="87" t="n">
        <v>51</v>
      </c>
    </row>
    <row r="1908" customFormat="false" ht="15" hidden="false" customHeight="false" outlineLevel="0" collapsed="false">
      <c r="A1908" s="85" t="n">
        <v>43578</v>
      </c>
      <c r="B1908" s="79"/>
      <c r="C1908" s="79" t="n">
        <v>1005</v>
      </c>
      <c r="D1908" s="79" t="n">
        <v>5859</v>
      </c>
      <c r="E1908" s="79" t="n">
        <v>6242</v>
      </c>
      <c r="F1908" s="87" t="n">
        <v>20</v>
      </c>
      <c r="G1908" s="87" t="n">
        <v>30</v>
      </c>
      <c r="H1908" s="87" t="n">
        <v>1129</v>
      </c>
      <c r="I1908" s="87"/>
      <c r="J1908" s="87" t="n">
        <v>79</v>
      </c>
      <c r="K1908" s="87" t="n">
        <v>400</v>
      </c>
      <c r="L1908" s="87" t="n">
        <v>78</v>
      </c>
      <c r="M1908" s="87" t="n">
        <v>158</v>
      </c>
      <c r="N1908" s="87" t="n">
        <v>548</v>
      </c>
      <c r="O1908" s="87" t="n">
        <v>0</v>
      </c>
      <c r="P1908" s="79" t="n">
        <v>21</v>
      </c>
      <c r="Q1908" s="79" t="n">
        <v>7</v>
      </c>
      <c r="R1908" s="79" t="n">
        <v>16</v>
      </c>
      <c r="S1908" s="79"/>
      <c r="T1908" s="79"/>
      <c r="U1908" s="79"/>
      <c r="V1908" s="79"/>
      <c r="W1908" s="79"/>
      <c r="X1908" s="79" t="n">
        <f aca="false">SUM(C1908:W1908) + SUM(Z1908:AK1908 )</f>
        <v>15800</v>
      </c>
      <c r="Y1908" s="79"/>
      <c r="Z1908" s="79"/>
      <c r="AA1908" s="79" t="n">
        <v>0</v>
      </c>
      <c r="AB1908" s="87"/>
      <c r="AC1908" s="79"/>
      <c r="AD1908" s="87" t="n">
        <v>141</v>
      </c>
      <c r="AE1908" s="87" t="n">
        <v>13</v>
      </c>
      <c r="AF1908" s="87" t="n">
        <v>20</v>
      </c>
      <c r="AG1908" s="87" t="n">
        <v>9</v>
      </c>
      <c r="AH1908" s="87" t="n">
        <v>24</v>
      </c>
      <c r="AI1908" s="87" t="n">
        <v>1</v>
      </c>
      <c r="AJ1908" s="79"/>
      <c r="AK1908" s="79"/>
      <c r="AL1908" s="85" t="n">
        <v>43578</v>
      </c>
      <c r="AM1908" s="87" t="n">
        <v>24</v>
      </c>
    </row>
    <row r="1909" customFormat="false" ht="15" hidden="false" customHeight="false" outlineLevel="0" collapsed="false">
      <c r="A1909" s="85" t="n">
        <v>43579</v>
      </c>
      <c r="B1909" s="79"/>
      <c r="C1909" s="79" t="n">
        <v>1058</v>
      </c>
      <c r="D1909" s="79" t="n">
        <v>6753</v>
      </c>
      <c r="E1909" s="79" t="n">
        <v>4654</v>
      </c>
      <c r="F1909" s="87" t="n">
        <v>79</v>
      </c>
      <c r="G1909" s="87" t="n">
        <v>32</v>
      </c>
      <c r="H1909" s="87" t="n">
        <v>369</v>
      </c>
      <c r="I1909" s="87"/>
      <c r="J1909" s="87" t="n">
        <v>55</v>
      </c>
      <c r="K1909" s="87" t="n">
        <v>149</v>
      </c>
      <c r="L1909" s="87" t="n">
        <v>107</v>
      </c>
      <c r="M1909" s="87" t="n">
        <v>66</v>
      </c>
      <c r="N1909" s="87" t="n">
        <v>335</v>
      </c>
      <c r="O1909" s="87" t="n">
        <v>59</v>
      </c>
      <c r="P1909" s="79" t="n">
        <v>7</v>
      </c>
      <c r="Q1909" s="79" t="n">
        <v>4</v>
      </c>
      <c r="R1909" s="79" t="n">
        <v>8</v>
      </c>
      <c r="S1909" s="79" t="n">
        <v>131</v>
      </c>
      <c r="T1909" s="79"/>
      <c r="U1909" s="79"/>
      <c r="V1909" s="79"/>
      <c r="W1909" s="79"/>
      <c r="X1909" s="79" t="n">
        <f aca="false">SUM(C1909:W1909) + SUM(Z1909:AK1909 )</f>
        <v>14146</v>
      </c>
      <c r="Y1909" s="79"/>
      <c r="Z1909" s="79"/>
      <c r="AA1909" s="79" t="n">
        <v>0</v>
      </c>
      <c r="AB1909" s="87"/>
      <c r="AC1909" s="79"/>
      <c r="AD1909" s="87" t="n">
        <v>107</v>
      </c>
      <c r="AE1909" s="87" t="n">
        <v>17</v>
      </c>
      <c r="AF1909" s="87" t="n">
        <v>55</v>
      </c>
      <c r="AG1909" s="87" t="n">
        <v>41</v>
      </c>
      <c r="AH1909" s="87" t="n">
        <v>28</v>
      </c>
      <c r="AI1909" s="87" t="n">
        <v>32</v>
      </c>
      <c r="AJ1909" s="79"/>
      <c r="AK1909" s="79"/>
      <c r="AL1909" s="85" t="n">
        <v>43579</v>
      </c>
      <c r="AM1909" s="87" t="n">
        <v>28</v>
      </c>
    </row>
    <row r="1910" customFormat="false" ht="15" hidden="false" customHeight="false" outlineLevel="0" collapsed="false">
      <c r="A1910" s="85" t="n">
        <v>43580</v>
      </c>
      <c r="B1910" s="79"/>
      <c r="C1910" s="79" t="n">
        <v>856</v>
      </c>
      <c r="D1910" s="79" t="n">
        <v>3912</v>
      </c>
      <c r="E1910" s="79" t="n">
        <v>3745</v>
      </c>
      <c r="F1910" s="87" t="n">
        <v>207</v>
      </c>
      <c r="G1910" s="87" t="n">
        <v>45</v>
      </c>
      <c r="H1910" s="87" t="n">
        <v>258</v>
      </c>
      <c r="I1910" s="87"/>
      <c r="J1910" s="87" t="n">
        <v>73</v>
      </c>
      <c r="K1910" s="87" t="n">
        <v>108</v>
      </c>
      <c r="L1910" s="87" t="n">
        <v>160</v>
      </c>
      <c r="M1910" s="87" t="n">
        <v>58</v>
      </c>
      <c r="N1910" s="87" t="n">
        <v>355</v>
      </c>
      <c r="O1910" s="87" t="n">
        <v>4</v>
      </c>
      <c r="P1910" s="79" t="n">
        <v>5</v>
      </c>
      <c r="Q1910" s="79" t="n">
        <v>19</v>
      </c>
      <c r="R1910" s="79" t="n">
        <v>14</v>
      </c>
      <c r="S1910" s="79" t="n">
        <v>21</v>
      </c>
      <c r="T1910" s="79"/>
      <c r="U1910" s="79"/>
      <c r="V1910" s="79"/>
      <c r="W1910" s="79"/>
      <c r="X1910" s="79" t="n">
        <f aca="false">SUM(C1910:W1910) + SUM(Z1910:AK1910 )</f>
        <v>10106</v>
      </c>
      <c r="Y1910" s="79"/>
      <c r="Z1910" s="79"/>
      <c r="AA1910" s="79" t="n">
        <v>0</v>
      </c>
      <c r="AB1910" s="87"/>
      <c r="AC1910" s="79"/>
      <c r="AD1910" s="87" t="n">
        <v>105</v>
      </c>
      <c r="AE1910" s="87" t="n">
        <v>30</v>
      </c>
      <c r="AF1910" s="87" t="n">
        <v>38</v>
      </c>
      <c r="AG1910" s="87" t="n">
        <v>29</v>
      </c>
      <c r="AH1910" s="87" t="n">
        <v>39</v>
      </c>
      <c r="AI1910" s="87" t="n">
        <v>25</v>
      </c>
      <c r="AJ1910" s="79"/>
      <c r="AK1910" s="79"/>
      <c r="AL1910" s="85" t="n">
        <v>43580</v>
      </c>
      <c r="AM1910" s="87" t="n">
        <v>39</v>
      </c>
    </row>
    <row r="1911" customFormat="false" ht="15" hidden="false" customHeight="false" outlineLevel="0" collapsed="false">
      <c r="A1911" s="85" t="n">
        <v>43581</v>
      </c>
      <c r="B1911" s="79"/>
      <c r="C1911" s="79" t="n">
        <v>2831</v>
      </c>
      <c r="D1911" s="79" t="n">
        <v>4332</v>
      </c>
      <c r="E1911" s="79" t="n">
        <v>4744</v>
      </c>
      <c r="F1911" s="87" t="n">
        <v>802</v>
      </c>
      <c r="G1911" s="87" t="n">
        <v>25</v>
      </c>
      <c r="H1911" s="87" t="n">
        <v>1776</v>
      </c>
      <c r="I1911" s="87"/>
      <c r="J1911" s="87" t="n">
        <v>54</v>
      </c>
      <c r="K1911" s="87" t="n">
        <v>895</v>
      </c>
      <c r="L1911" s="87" t="n">
        <v>235</v>
      </c>
      <c r="M1911" s="87" t="n">
        <v>155</v>
      </c>
      <c r="N1911" s="87" t="n">
        <v>330</v>
      </c>
      <c r="O1911" s="87" t="n">
        <v>38</v>
      </c>
      <c r="P1911" s="79" t="n">
        <v>0</v>
      </c>
      <c r="Q1911" s="79" t="n">
        <v>113</v>
      </c>
      <c r="R1911" s="79" t="n">
        <v>14</v>
      </c>
      <c r="S1911" s="79" t="n">
        <v>7</v>
      </c>
      <c r="T1911" s="79"/>
      <c r="U1911" s="79"/>
      <c r="V1911" s="79"/>
      <c r="W1911" s="79"/>
      <c r="X1911" s="79" t="n">
        <f aca="false">SUM(C1911:W1911) + SUM(Z1911:AK1911 )</f>
        <v>16502</v>
      </c>
      <c r="Y1911" s="79"/>
      <c r="Z1911" s="79"/>
      <c r="AA1911" s="79" t="n">
        <v>0</v>
      </c>
      <c r="AB1911" s="87"/>
      <c r="AC1911" s="79"/>
      <c r="AD1911" s="87" t="n">
        <v>77</v>
      </c>
      <c r="AE1911" s="87" t="n">
        <v>24</v>
      </c>
      <c r="AF1911" s="87" t="n">
        <v>4</v>
      </c>
      <c r="AG1911" s="87" t="n">
        <v>17</v>
      </c>
      <c r="AH1911" s="87" t="n">
        <v>14</v>
      </c>
      <c r="AI1911" s="87" t="n">
        <v>15</v>
      </c>
      <c r="AJ1911" s="79"/>
      <c r="AK1911" s="79"/>
      <c r="AL1911" s="85" t="n">
        <v>43581</v>
      </c>
      <c r="AM1911" s="87" t="n">
        <v>14</v>
      </c>
    </row>
    <row r="1912" customFormat="false" ht="15" hidden="false" customHeight="false" outlineLevel="0" collapsed="false">
      <c r="A1912" s="85" t="n">
        <v>43582</v>
      </c>
      <c r="B1912" s="79"/>
      <c r="C1912" s="79" t="n">
        <v>1113</v>
      </c>
      <c r="D1912" s="79" t="n">
        <v>3468</v>
      </c>
      <c r="E1912" s="79" t="n">
        <v>4689</v>
      </c>
      <c r="F1912" s="87" t="n">
        <v>14</v>
      </c>
      <c r="G1912" s="87" t="n">
        <v>74</v>
      </c>
      <c r="H1912" s="87" t="n">
        <v>2002</v>
      </c>
      <c r="I1912" s="87"/>
      <c r="J1912" s="87" t="n">
        <v>48</v>
      </c>
      <c r="K1912" s="87" t="n">
        <v>171</v>
      </c>
      <c r="L1912" s="87" t="n">
        <v>1412</v>
      </c>
      <c r="M1912" s="87" t="n">
        <v>18</v>
      </c>
      <c r="N1912" s="87" t="n">
        <v>469</v>
      </c>
      <c r="O1912" s="87" t="n">
        <v>0</v>
      </c>
      <c r="P1912" s="79" t="n">
        <v>0</v>
      </c>
      <c r="Q1912" s="79" t="n">
        <v>7</v>
      </c>
      <c r="R1912" s="79" t="n">
        <v>7</v>
      </c>
      <c r="S1912" s="79" t="n">
        <v>5</v>
      </c>
      <c r="T1912" s="79"/>
      <c r="U1912" s="79"/>
      <c r="V1912" s="79"/>
      <c r="W1912" s="79"/>
      <c r="X1912" s="79" t="n">
        <f aca="false">SUM(C1912:W1912) + SUM(Z1912:AK1912 )</f>
        <v>14519</v>
      </c>
      <c r="Y1912" s="79"/>
      <c r="Z1912" s="79"/>
      <c r="AA1912" s="79" t="n">
        <v>660</v>
      </c>
      <c r="AB1912" s="87"/>
      <c r="AC1912" s="79"/>
      <c r="AD1912" s="87" t="n">
        <v>42</v>
      </c>
      <c r="AE1912" s="87" t="n">
        <v>38</v>
      </c>
      <c r="AF1912" s="87" t="n">
        <v>22</v>
      </c>
      <c r="AG1912" s="87" t="n">
        <v>96</v>
      </c>
      <c r="AH1912" s="87" t="n">
        <v>16</v>
      </c>
      <c r="AI1912" s="87" t="n">
        <v>148</v>
      </c>
      <c r="AJ1912" s="79"/>
      <c r="AK1912" s="79"/>
      <c r="AL1912" s="85" t="n">
        <v>43582</v>
      </c>
      <c r="AM1912" s="87" t="n">
        <v>16</v>
      </c>
    </row>
    <row r="1913" customFormat="false" ht="15" hidden="false" customHeight="false" outlineLevel="0" collapsed="false">
      <c r="A1913" s="85" t="n">
        <v>43583</v>
      </c>
      <c r="B1913" s="79"/>
      <c r="C1913" s="79" t="n">
        <v>4540</v>
      </c>
      <c r="D1913" s="79" t="n">
        <v>5151</v>
      </c>
      <c r="E1913" s="79" t="n">
        <v>4047</v>
      </c>
      <c r="F1913" s="87" t="n">
        <v>20</v>
      </c>
      <c r="G1913" s="87" t="n">
        <v>105</v>
      </c>
      <c r="H1913" s="87" t="n">
        <v>2264</v>
      </c>
      <c r="I1913" s="87"/>
      <c r="J1913" s="87" t="n">
        <v>34</v>
      </c>
      <c r="K1913" s="87" t="n">
        <v>176</v>
      </c>
      <c r="L1913" s="87" t="n">
        <v>95</v>
      </c>
      <c r="M1913" s="87" t="n">
        <v>83</v>
      </c>
      <c r="N1913" s="87" t="n">
        <v>198</v>
      </c>
      <c r="O1913" s="87" t="n">
        <v>21</v>
      </c>
      <c r="P1913" s="79" t="n">
        <v>0</v>
      </c>
      <c r="Q1913" s="79" t="n">
        <v>1773</v>
      </c>
      <c r="R1913" s="79" t="n">
        <v>9</v>
      </c>
      <c r="S1913" s="79" t="n">
        <v>3</v>
      </c>
      <c r="T1913" s="79"/>
      <c r="U1913" s="79"/>
      <c r="V1913" s="79"/>
      <c r="W1913" s="79"/>
      <c r="X1913" s="79" t="n">
        <f aca="false">SUM(C1913:W1913) + SUM(Z1913:AK1913 )</f>
        <v>19077</v>
      </c>
      <c r="Y1913" s="79"/>
      <c r="Z1913" s="79"/>
      <c r="AA1913" s="79" t="n">
        <v>326</v>
      </c>
      <c r="AB1913" s="87"/>
      <c r="AC1913" s="79"/>
      <c r="AD1913" s="87" t="n">
        <v>18</v>
      </c>
      <c r="AE1913" s="87" t="n">
        <v>37</v>
      </c>
      <c r="AF1913" s="87" t="n">
        <v>27</v>
      </c>
      <c r="AG1913" s="87" t="n">
        <v>70</v>
      </c>
      <c r="AH1913" s="87" t="n">
        <v>22</v>
      </c>
      <c r="AI1913" s="87" t="n">
        <v>58</v>
      </c>
      <c r="AJ1913" s="79"/>
      <c r="AK1913" s="79"/>
      <c r="AL1913" s="85" t="n">
        <v>43583</v>
      </c>
      <c r="AM1913" s="87" t="n">
        <v>22</v>
      </c>
    </row>
    <row r="1914" customFormat="false" ht="15" hidden="false" customHeight="false" outlineLevel="0" collapsed="false">
      <c r="A1914" s="85" t="n">
        <v>43584</v>
      </c>
      <c r="B1914" s="79"/>
      <c r="C1914" s="79" t="n">
        <v>2988</v>
      </c>
      <c r="D1914" s="79" t="n">
        <v>9828</v>
      </c>
      <c r="E1914" s="79" t="n">
        <v>4087</v>
      </c>
      <c r="F1914" s="87" t="n">
        <v>49</v>
      </c>
      <c r="G1914" s="87" t="n">
        <v>94</v>
      </c>
      <c r="H1914" s="87" t="n">
        <v>4195</v>
      </c>
      <c r="I1914" s="87"/>
      <c r="J1914" s="87" t="n">
        <v>39</v>
      </c>
      <c r="K1914" s="87" t="n">
        <v>427</v>
      </c>
      <c r="L1914" s="87" t="n">
        <v>250</v>
      </c>
      <c r="M1914" s="87" t="n">
        <v>125</v>
      </c>
      <c r="N1914" s="87" t="n">
        <v>46</v>
      </c>
      <c r="O1914" s="87" t="n">
        <v>39</v>
      </c>
      <c r="P1914" s="79" t="n">
        <v>0</v>
      </c>
      <c r="Q1914" s="79" t="n">
        <v>191</v>
      </c>
      <c r="R1914" s="79" t="n">
        <v>9</v>
      </c>
      <c r="S1914" s="79" t="n">
        <v>2</v>
      </c>
      <c r="T1914" s="79"/>
      <c r="U1914" s="79"/>
      <c r="V1914" s="79"/>
      <c r="W1914" s="79"/>
      <c r="X1914" s="79" t="n">
        <f aca="false">SUM(C1914:W1914) + SUM(Z1914:AK1914 )</f>
        <v>23234</v>
      </c>
      <c r="Y1914" s="79"/>
      <c r="Z1914" s="79"/>
      <c r="AA1914" s="79" t="n">
        <v>589</v>
      </c>
      <c r="AB1914" s="87"/>
      <c r="AC1914" s="79"/>
      <c r="AD1914" s="87" t="n">
        <v>46</v>
      </c>
      <c r="AE1914" s="87" t="n">
        <v>39</v>
      </c>
      <c r="AF1914" s="87" t="n">
        <v>9</v>
      </c>
      <c r="AG1914" s="87" t="n">
        <v>115</v>
      </c>
      <c r="AH1914" s="87" t="n">
        <v>36</v>
      </c>
      <c r="AI1914" s="87" t="n">
        <v>31</v>
      </c>
      <c r="AJ1914" s="79"/>
      <c r="AK1914" s="79"/>
      <c r="AL1914" s="85" t="n">
        <v>43584</v>
      </c>
      <c r="AM1914" s="87" t="n">
        <v>36</v>
      </c>
    </row>
    <row r="1915" customFormat="false" ht="15" hidden="false" customHeight="false" outlineLevel="0" collapsed="false">
      <c r="A1915" s="85" t="n">
        <v>43585</v>
      </c>
      <c r="B1915" s="79"/>
      <c r="C1915" s="79" t="n">
        <v>1283</v>
      </c>
      <c r="D1915" s="79" t="n">
        <v>5997</v>
      </c>
      <c r="E1915" s="79" t="n">
        <v>3024</v>
      </c>
      <c r="F1915" s="87" t="n">
        <v>40</v>
      </c>
      <c r="G1915" s="87" t="n">
        <v>49</v>
      </c>
      <c r="H1915" s="87" t="n">
        <v>4229</v>
      </c>
      <c r="I1915" s="87"/>
      <c r="J1915" s="87" t="n">
        <v>46</v>
      </c>
      <c r="K1915" s="87" t="n">
        <v>366</v>
      </c>
      <c r="L1915" s="87" t="n">
        <v>266</v>
      </c>
      <c r="M1915" s="87" t="n">
        <v>285</v>
      </c>
      <c r="N1915" s="87" t="n">
        <v>393</v>
      </c>
      <c r="O1915" s="87" t="n">
        <v>4</v>
      </c>
      <c r="P1915" s="79" t="n">
        <v>0</v>
      </c>
      <c r="Q1915" s="79" t="n">
        <v>79</v>
      </c>
      <c r="R1915" s="79" t="n">
        <v>8</v>
      </c>
      <c r="S1915" s="79" t="n">
        <v>0</v>
      </c>
      <c r="T1915" s="79"/>
      <c r="U1915" s="79"/>
      <c r="V1915" s="79"/>
      <c r="W1915" s="79"/>
      <c r="X1915" s="79" t="n">
        <f aca="false">SUM(C1915:W1915) + SUM(Z1915:AK1915 )</f>
        <v>16885</v>
      </c>
      <c r="Y1915" s="79"/>
      <c r="Z1915" s="79"/>
      <c r="AA1915" s="79" t="n">
        <v>554</v>
      </c>
      <c r="AB1915" s="87"/>
      <c r="AC1915" s="79"/>
      <c r="AD1915" s="87" t="n">
        <v>2</v>
      </c>
      <c r="AE1915" s="87" t="n">
        <v>23</v>
      </c>
      <c r="AF1915" s="87" t="n">
        <v>10</v>
      </c>
      <c r="AG1915" s="87" t="n">
        <v>3</v>
      </c>
      <c r="AH1915" s="87" t="n">
        <v>90</v>
      </c>
      <c r="AI1915" s="87" t="n">
        <v>134</v>
      </c>
      <c r="AJ1915" s="79"/>
      <c r="AK1915" s="79"/>
      <c r="AL1915" s="85" t="n">
        <v>43585</v>
      </c>
      <c r="AM1915" s="87" t="n">
        <v>90</v>
      </c>
    </row>
    <row r="1916" customFormat="false" ht="15" hidden="false" customHeight="false" outlineLevel="0" collapsed="false">
      <c r="A1916" s="85" t="n">
        <v>43586</v>
      </c>
      <c r="B1916" s="79"/>
      <c r="C1916" s="79" t="n">
        <v>1620</v>
      </c>
      <c r="D1916" s="79" t="n">
        <v>4285</v>
      </c>
      <c r="E1916" s="79" t="n">
        <v>5936</v>
      </c>
      <c r="F1916" s="87" t="n">
        <v>20</v>
      </c>
      <c r="G1916" s="87" t="n">
        <v>25</v>
      </c>
      <c r="H1916" s="87" t="n">
        <v>483</v>
      </c>
      <c r="I1916" s="87"/>
      <c r="J1916" s="87" t="n">
        <v>36</v>
      </c>
      <c r="K1916" s="87" t="n">
        <v>169</v>
      </c>
      <c r="L1916" s="87" t="n">
        <v>109</v>
      </c>
      <c r="M1916" s="87" t="n">
        <v>120</v>
      </c>
      <c r="N1916" s="87" t="n">
        <v>156</v>
      </c>
      <c r="O1916" s="87" t="n">
        <v>56</v>
      </c>
      <c r="P1916" s="79" t="n">
        <v>0</v>
      </c>
      <c r="Q1916" s="79" t="n">
        <v>71</v>
      </c>
      <c r="R1916" s="79" t="n">
        <v>13</v>
      </c>
      <c r="S1916" s="79" t="n">
        <v>0</v>
      </c>
      <c r="T1916" s="79"/>
      <c r="U1916" s="79"/>
      <c r="V1916" s="79"/>
      <c r="W1916" s="79"/>
      <c r="X1916" s="79" t="n">
        <f aca="false">SUM(C1916:W1916) + SUM(Z1916:AK1916 )</f>
        <v>14270</v>
      </c>
      <c r="Y1916" s="79"/>
      <c r="Z1916" s="79"/>
      <c r="AA1916" s="79" t="n">
        <v>548</v>
      </c>
      <c r="AB1916" s="87"/>
      <c r="AC1916" s="79"/>
      <c r="AD1916" s="87" t="n">
        <v>170</v>
      </c>
      <c r="AE1916" s="87" t="n">
        <v>59</v>
      </c>
      <c r="AF1916" s="87" t="n">
        <v>51</v>
      </c>
      <c r="AG1916" s="87" t="n">
        <v>260</v>
      </c>
      <c r="AH1916" s="87" t="n">
        <v>59</v>
      </c>
      <c r="AI1916" s="87" t="n">
        <v>24</v>
      </c>
      <c r="AJ1916" s="79"/>
      <c r="AK1916" s="79"/>
      <c r="AL1916" s="85" t="n">
        <v>43586</v>
      </c>
      <c r="AM1916" s="87" t="n">
        <v>59</v>
      </c>
    </row>
    <row r="1917" customFormat="false" ht="15" hidden="false" customHeight="false" outlineLevel="0" collapsed="false">
      <c r="A1917" s="85" t="n">
        <v>43587</v>
      </c>
      <c r="B1917" s="79"/>
      <c r="C1917" s="79" t="n">
        <v>1971</v>
      </c>
      <c r="D1917" s="79" t="n">
        <v>5634</v>
      </c>
      <c r="E1917" s="79" t="n">
        <v>3606</v>
      </c>
      <c r="F1917" s="87" t="n">
        <v>54</v>
      </c>
      <c r="G1917" s="87" t="n">
        <v>32</v>
      </c>
      <c r="H1917" s="87" t="n">
        <v>1690</v>
      </c>
      <c r="I1917" s="87"/>
      <c r="J1917" s="87" t="n">
        <v>139</v>
      </c>
      <c r="K1917" s="87" t="n">
        <v>457</v>
      </c>
      <c r="L1917" s="87" t="n">
        <v>100</v>
      </c>
      <c r="M1917" s="87" t="n">
        <v>632</v>
      </c>
      <c r="N1917" s="87" t="n">
        <v>272</v>
      </c>
      <c r="O1917" s="87" t="n">
        <v>5</v>
      </c>
      <c r="P1917" s="79" t="n">
        <v>0</v>
      </c>
      <c r="Q1917" s="79" t="n">
        <v>5</v>
      </c>
      <c r="R1917" s="79" t="n">
        <v>13</v>
      </c>
      <c r="S1917" s="79" t="n">
        <v>50</v>
      </c>
      <c r="T1917" s="79"/>
      <c r="U1917" s="79"/>
      <c r="V1917" s="79"/>
      <c r="W1917" s="79"/>
      <c r="X1917" s="79" t="n">
        <f aca="false">SUM(C1917:W1917) + SUM(Z1917:AK1917 )</f>
        <v>15479</v>
      </c>
      <c r="Y1917" s="79"/>
      <c r="Z1917" s="79"/>
      <c r="AA1917" s="79" t="n">
        <v>315</v>
      </c>
      <c r="AB1917" s="87"/>
      <c r="AC1917" s="79"/>
      <c r="AD1917" s="87" t="n">
        <v>73</v>
      </c>
      <c r="AE1917" s="87" t="n">
        <v>40</v>
      </c>
      <c r="AF1917" s="79" t="n">
        <v>38</v>
      </c>
      <c r="AG1917" s="87" t="n">
        <v>63</v>
      </c>
      <c r="AH1917" s="87" t="n">
        <v>21</v>
      </c>
      <c r="AI1917" s="87" t="n">
        <v>269</v>
      </c>
      <c r="AJ1917" s="79"/>
      <c r="AK1917" s="79"/>
      <c r="AL1917" s="85" t="n">
        <v>43587</v>
      </c>
      <c r="AM1917" s="87" t="n">
        <v>21</v>
      </c>
    </row>
    <row r="1918" customFormat="false" ht="15" hidden="false" customHeight="false" outlineLevel="0" collapsed="false">
      <c r="A1918" s="85" t="n">
        <v>43588</v>
      </c>
      <c r="B1918" s="79"/>
      <c r="C1918" s="79" t="n">
        <v>776</v>
      </c>
      <c r="D1918" s="79" t="n">
        <v>8255</v>
      </c>
      <c r="E1918" s="79" t="n">
        <v>6555</v>
      </c>
      <c r="F1918" s="87" t="n">
        <v>721</v>
      </c>
      <c r="G1918" s="87" t="n">
        <v>42</v>
      </c>
      <c r="H1918" s="87" t="n">
        <v>2223</v>
      </c>
      <c r="I1918" s="87"/>
      <c r="J1918" s="87" t="n">
        <v>89</v>
      </c>
      <c r="K1918" s="87" t="n">
        <v>523</v>
      </c>
      <c r="L1918" s="87" t="n">
        <v>199</v>
      </c>
      <c r="M1918" s="87" t="n">
        <v>168</v>
      </c>
      <c r="N1918" s="87" t="n">
        <v>77</v>
      </c>
      <c r="O1918" s="87" t="n">
        <v>8</v>
      </c>
      <c r="P1918" s="79" t="n">
        <v>38</v>
      </c>
      <c r="Q1918" s="79" t="n">
        <v>18</v>
      </c>
      <c r="R1918" s="79" t="n">
        <v>9</v>
      </c>
      <c r="S1918" s="79" t="n">
        <v>27</v>
      </c>
      <c r="T1918" s="79"/>
      <c r="U1918" s="79"/>
      <c r="V1918" s="79"/>
      <c r="W1918" s="79"/>
      <c r="X1918" s="79" t="n">
        <f aca="false">SUM(C1918:W1918) + SUM(Z1918:AK1918 )</f>
        <v>19892</v>
      </c>
      <c r="Y1918" s="79"/>
      <c r="Z1918" s="79"/>
      <c r="AA1918" s="79" t="n">
        <v>0</v>
      </c>
      <c r="AB1918" s="87"/>
      <c r="AC1918" s="79"/>
      <c r="AD1918" s="87"/>
      <c r="AE1918" s="87" t="n">
        <v>43</v>
      </c>
      <c r="AF1918" s="87" t="n">
        <v>8</v>
      </c>
      <c r="AG1918" s="87" t="n">
        <v>46</v>
      </c>
      <c r="AH1918" s="87" t="n">
        <v>12</v>
      </c>
      <c r="AI1918" s="87" t="n">
        <v>55</v>
      </c>
      <c r="AJ1918" s="79"/>
      <c r="AK1918" s="79"/>
      <c r="AL1918" s="85" t="n">
        <v>43588</v>
      </c>
      <c r="AM1918" s="87" t="n">
        <v>12</v>
      </c>
    </row>
    <row r="1919" customFormat="false" ht="15" hidden="false" customHeight="false" outlineLevel="0" collapsed="false">
      <c r="A1919" s="85" t="n">
        <v>43589</v>
      </c>
      <c r="B1919" s="79"/>
      <c r="C1919" s="79" t="n">
        <v>1083</v>
      </c>
      <c r="D1919" s="79" t="n">
        <v>7217</v>
      </c>
      <c r="E1919" s="79" t="n">
        <v>5562</v>
      </c>
      <c r="F1919" s="87" t="n">
        <v>115</v>
      </c>
      <c r="G1919" s="87" t="n">
        <v>58</v>
      </c>
      <c r="H1919" s="87" t="n">
        <v>2805</v>
      </c>
      <c r="I1919" s="87"/>
      <c r="J1919" s="87" t="n">
        <v>80</v>
      </c>
      <c r="K1919" s="87" t="n">
        <v>549</v>
      </c>
      <c r="L1919" s="87" t="n">
        <v>1012</v>
      </c>
      <c r="M1919" s="87" t="n">
        <v>56</v>
      </c>
      <c r="N1919" s="87" t="n">
        <v>333</v>
      </c>
      <c r="O1919" s="87" t="n">
        <v>19</v>
      </c>
      <c r="P1919" s="79" t="n">
        <v>0</v>
      </c>
      <c r="Q1919" s="79" t="n">
        <v>14</v>
      </c>
      <c r="R1919" s="79" t="n">
        <v>10</v>
      </c>
      <c r="S1919" s="79" t="n">
        <v>43</v>
      </c>
      <c r="T1919" s="79"/>
      <c r="U1919" s="79"/>
      <c r="V1919" s="79"/>
      <c r="W1919" s="79"/>
      <c r="X1919" s="79" t="n">
        <f aca="false">SUM(C1919:W1919) + SUM(Z1919:AK1919 )</f>
        <v>19071</v>
      </c>
      <c r="Y1919" s="79"/>
      <c r="Z1919" s="79"/>
      <c r="AA1919" s="79" t="n">
        <v>0</v>
      </c>
      <c r="AB1919" s="87"/>
      <c r="AC1919" s="79"/>
      <c r="AD1919" s="79"/>
      <c r="AE1919" s="87" t="n">
        <v>17</v>
      </c>
      <c r="AF1919" s="87" t="n">
        <v>18</v>
      </c>
      <c r="AG1919" s="87" t="n">
        <v>46</v>
      </c>
      <c r="AH1919" s="87" t="n">
        <v>20</v>
      </c>
      <c r="AI1919" s="87" t="n">
        <v>14</v>
      </c>
      <c r="AJ1919" s="79"/>
      <c r="AK1919" s="79"/>
      <c r="AL1919" s="85" t="n">
        <v>43589</v>
      </c>
      <c r="AM1919" s="87" t="n">
        <v>20</v>
      </c>
    </row>
    <row r="1920" customFormat="false" ht="15" hidden="false" customHeight="false" outlineLevel="0" collapsed="false">
      <c r="A1920" s="85" t="n">
        <v>43590</v>
      </c>
      <c r="B1920" s="79"/>
      <c r="C1920" s="79" t="n">
        <v>1354</v>
      </c>
      <c r="D1920" s="79" t="n">
        <v>5535</v>
      </c>
      <c r="E1920" s="79" t="n">
        <v>5045</v>
      </c>
      <c r="F1920" s="87" t="n">
        <v>584</v>
      </c>
      <c r="G1920" s="87" t="n">
        <v>68</v>
      </c>
      <c r="H1920" s="87" t="n">
        <v>3605</v>
      </c>
      <c r="I1920" s="87"/>
      <c r="J1920" s="87" t="n">
        <v>95</v>
      </c>
      <c r="K1920" s="87" t="n">
        <v>395</v>
      </c>
      <c r="L1920" s="87" t="n">
        <v>222</v>
      </c>
      <c r="M1920" s="87" t="n">
        <v>108</v>
      </c>
      <c r="N1920" s="87" t="n">
        <v>87</v>
      </c>
      <c r="O1920" s="87" t="n">
        <v>79</v>
      </c>
      <c r="P1920" s="79" t="n">
        <v>4</v>
      </c>
      <c r="Q1920" s="79" t="n">
        <v>183</v>
      </c>
      <c r="R1920" s="79" t="n">
        <v>11</v>
      </c>
      <c r="S1920" s="79" t="n">
        <v>7</v>
      </c>
      <c r="T1920" s="79"/>
      <c r="U1920" s="79"/>
      <c r="V1920" s="79"/>
      <c r="W1920" s="79"/>
      <c r="X1920" s="79" t="n">
        <f aca="false">SUM(C1920:W1920) + SUM(Z1920:AK1920 )</f>
        <v>17460</v>
      </c>
      <c r="Y1920" s="79"/>
      <c r="Z1920" s="79"/>
      <c r="AA1920" s="79" t="n">
        <v>0</v>
      </c>
      <c r="AB1920" s="87"/>
      <c r="AC1920" s="79"/>
      <c r="AD1920" s="79"/>
      <c r="AE1920" s="87" t="n">
        <v>32</v>
      </c>
      <c r="AF1920" s="87" t="n">
        <v>4</v>
      </c>
      <c r="AG1920" s="87" t="n">
        <v>13</v>
      </c>
      <c r="AH1920" s="87" t="n">
        <v>2</v>
      </c>
      <c r="AI1920" s="87" t="n">
        <v>27</v>
      </c>
      <c r="AJ1920" s="79"/>
      <c r="AK1920" s="79"/>
      <c r="AL1920" s="85" t="n">
        <v>43590</v>
      </c>
      <c r="AM1920" s="87" t="n">
        <v>2</v>
      </c>
    </row>
    <row r="1921" customFormat="false" ht="15" hidden="false" customHeight="false" outlineLevel="0" collapsed="false">
      <c r="A1921" s="85" t="n">
        <v>43591</v>
      </c>
      <c r="B1921" s="79"/>
      <c r="C1921" s="79" t="n">
        <v>3257</v>
      </c>
      <c r="D1921" s="79" t="n">
        <v>7207</v>
      </c>
      <c r="E1921" s="79" t="n">
        <v>4133</v>
      </c>
      <c r="F1921" s="87" t="n">
        <v>34</v>
      </c>
      <c r="G1921" s="87" t="n">
        <v>37</v>
      </c>
      <c r="H1921" s="87" t="n">
        <v>3422</v>
      </c>
      <c r="I1921" s="87"/>
      <c r="J1921" s="87" t="n">
        <v>50</v>
      </c>
      <c r="K1921" s="87" t="n">
        <v>405</v>
      </c>
      <c r="L1921" s="87" t="n">
        <v>253</v>
      </c>
      <c r="M1921" s="87" t="n">
        <v>38</v>
      </c>
      <c r="N1921" s="87" t="n">
        <v>140</v>
      </c>
      <c r="O1921" s="87" t="n">
        <v>0</v>
      </c>
      <c r="P1921" s="79" t="n">
        <v>8</v>
      </c>
      <c r="Q1921" s="79" t="n">
        <v>16</v>
      </c>
      <c r="R1921" s="79" t="n">
        <v>12</v>
      </c>
      <c r="S1921" s="79" t="n">
        <v>125</v>
      </c>
      <c r="T1921" s="79"/>
      <c r="U1921" s="79"/>
      <c r="V1921" s="79"/>
      <c r="W1921" s="79"/>
      <c r="X1921" s="79" t="n">
        <f aca="false">SUM(C1921:W1921) + SUM(Z1921:AK1921 )</f>
        <v>19271</v>
      </c>
      <c r="Y1921" s="79"/>
      <c r="Z1921" s="79"/>
      <c r="AA1921" s="79" t="n">
        <v>0</v>
      </c>
      <c r="AB1921" s="87"/>
      <c r="AC1921" s="79"/>
      <c r="AD1921" s="79"/>
      <c r="AE1921" s="87" t="n">
        <v>29</v>
      </c>
      <c r="AF1921" s="87" t="n">
        <v>13</v>
      </c>
      <c r="AG1921" s="87" t="n">
        <v>33</v>
      </c>
      <c r="AH1921" s="87" t="n">
        <v>12</v>
      </c>
      <c r="AI1921" s="87" t="n">
        <v>47</v>
      </c>
      <c r="AJ1921" s="79"/>
      <c r="AK1921" s="79"/>
      <c r="AL1921" s="85" t="n">
        <v>43591</v>
      </c>
      <c r="AM1921" s="87" t="n">
        <v>12</v>
      </c>
    </row>
    <row r="1922" customFormat="false" ht="15" hidden="false" customHeight="false" outlineLevel="0" collapsed="false">
      <c r="A1922" s="85" t="n">
        <v>43592</v>
      </c>
      <c r="B1922" s="79"/>
      <c r="C1922" s="79" t="n">
        <v>2902</v>
      </c>
      <c r="D1922" s="79" t="n">
        <v>12639</v>
      </c>
      <c r="E1922" s="79" t="n">
        <v>4944</v>
      </c>
      <c r="F1922" s="87" t="n">
        <v>579</v>
      </c>
      <c r="G1922" s="87" t="n">
        <v>65</v>
      </c>
      <c r="H1922" s="87" t="n">
        <v>3578</v>
      </c>
      <c r="I1922" s="87"/>
      <c r="J1922" s="87" t="n">
        <v>45</v>
      </c>
      <c r="K1922" s="87" t="n">
        <v>266</v>
      </c>
      <c r="L1922" s="87" t="n">
        <v>346</v>
      </c>
      <c r="M1922" s="87" t="n">
        <v>78</v>
      </c>
      <c r="N1922" s="87" t="n">
        <v>71</v>
      </c>
      <c r="O1922" s="87" t="n">
        <v>83</v>
      </c>
      <c r="P1922" s="79" t="n">
        <v>51</v>
      </c>
      <c r="Q1922" s="79" t="n">
        <v>13</v>
      </c>
      <c r="R1922" s="79" t="n">
        <v>7</v>
      </c>
      <c r="S1922" s="79" t="n">
        <v>83</v>
      </c>
      <c r="T1922" s="79"/>
      <c r="U1922" s="79"/>
      <c r="V1922" s="79"/>
      <c r="W1922" s="79"/>
      <c r="X1922" s="79" t="n">
        <f aca="false">SUM(C1922:W1922) + SUM(Z1922:AK1922 )</f>
        <v>26029</v>
      </c>
      <c r="Y1922" s="79"/>
      <c r="Z1922" s="79"/>
      <c r="AA1922" s="79" t="n">
        <v>0</v>
      </c>
      <c r="AB1922" s="87"/>
      <c r="AC1922" s="79"/>
      <c r="AD1922" s="79"/>
      <c r="AE1922" s="87" t="n">
        <v>48</v>
      </c>
      <c r="AF1922" s="87" t="n">
        <v>32</v>
      </c>
      <c r="AG1922" s="87" t="n">
        <v>135</v>
      </c>
      <c r="AH1922" s="87" t="n">
        <v>18</v>
      </c>
      <c r="AI1922" s="87" t="n">
        <v>46</v>
      </c>
      <c r="AJ1922" s="79"/>
      <c r="AK1922" s="79"/>
      <c r="AL1922" s="85" t="n">
        <v>43592</v>
      </c>
      <c r="AM1922" s="87" t="n">
        <v>18</v>
      </c>
    </row>
    <row r="1923" customFormat="false" ht="15" hidden="false" customHeight="false" outlineLevel="0" collapsed="false">
      <c r="A1923" s="85" t="n">
        <v>43593</v>
      </c>
      <c r="B1923" s="79"/>
      <c r="C1923" s="79" t="n">
        <v>1288</v>
      </c>
      <c r="D1923" s="79" t="n">
        <v>7357</v>
      </c>
      <c r="E1923" s="79" t="n">
        <v>4356</v>
      </c>
      <c r="F1923" s="87" t="n">
        <v>374</v>
      </c>
      <c r="G1923" s="87" t="n">
        <v>44</v>
      </c>
      <c r="H1923" s="87" t="n">
        <v>687</v>
      </c>
      <c r="I1923" s="87" t="n">
        <v>2584</v>
      </c>
      <c r="J1923" s="87" t="n">
        <v>62</v>
      </c>
      <c r="K1923" s="87" t="n">
        <v>141</v>
      </c>
      <c r="L1923" s="87" t="n">
        <v>139</v>
      </c>
      <c r="M1923" s="87" t="n">
        <v>360</v>
      </c>
      <c r="N1923" s="87" t="n">
        <v>115</v>
      </c>
      <c r="O1923" s="87" t="n">
        <v>435</v>
      </c>
      <c r="P1923" s="79" t="n">
        <v>12</v>
      </c>
      <c r="Q1923" s="79" t="n">
        <v>3</v>
      </c>
      <c r="R1923" s="79" t="n">
        <v>4</v>
      </c>
      <c r="S1923" s="79" t="n">
        <v>13</v>
      </c>
      <c r="T1923" s="79"/>
      <c r="U1923" s="79"/>
      <c r="V1923" s="79"/>
      <c r="W1923" s="79"/>
      <c r="X1923" s="79" t="n">
        <f aca="false">SUM(C1923:W1923) + SUM(Z1923:AK1923 )</f>
        <v>18178</v>
      </c>
      <c r="Y1923" s="79"/>
      <c r="Z1923" s="79"/>
      <c r="AA1923" s="79" t="n">
        <v>0</v>
      </c>
      <c r="AB1923" s="87"/>
      <c r="AC1923" s="79"/>
      <c r="AD1923" s="79"/>
      <c r="AE1923" s="87" t="n">
        <v>67</v>
      </c>
      <c r="AF1923" s="87" t="n">
        <v>23</v>
      </c>
      <c r="AG1923" s="87" t="n">
        <v>38</v>
      </c>
      <c r="AH1923" s="87" t="n">
        <v>15</v>
      </c>
      <c r="AI1923" s="87" t="n">
        <v>61</v>
      </c>
      <c r="AJ1923" s="79"/>
      <c r="AK1923" s="79"/>
      <c r="AL1923" s="85" t="n">
        <v>43593</v>
      </c>
      <c r="AM1923" s="87" t="n">
        <v>15</v>
      </c>
    </row>
    <row r="1924" customFormat="false" ht="15" hidden="false" customHeight="false" outlineLevel="0" collapsed="false">
      <c r="A1924" s="85" t="n">
        <v>43594</v>
      </c>
      <c r="B1924" s="79"/>
      <c r="C1924" s="79" t="n">
        <v>857</v>
      </c>
      <c r="D1924" s="79" t="n">
        <v>5431</v>
      </c>
      <c r="E1924" s="79" t="n">
        <v>2576</v>
      </c>
      <c r="F1924" s="87" t="n">
        <v>276</v>
      </c>
      <c r="G1924" s="87" t="n">
        <v>85</v>
      </c>
      <c r="H1924" s="87" t="n">
        <v>437</v>
      </c>
      <c r="I1924" s="87" t="n">
        <v>1282</v>
      </c>
      <c r="J1924" s="87" t="n">
        <v>80</v>
      </c>
      <c r="K1924" s="87" t="n">
        <v>337</v>
      </c>
      <c r="L1924" s="87" t="n">
        <v>102</v>
      </c>
      <c r="M1924" s="87" t="n">
        <v>105</v>
      </c>
      <c r="N1924" s="87" t="n">
        <v>39</v>
      </c>
      <c r="O1924" s="87" t="n">
        <v>99</v>
      </c>
      <c r="P1924" s="79" t="n">
        <v>0</v>
      </c>
      <c r="Q1924" s="79" t="n">
        <v>377</v>
      </c>
      <c r="R1924" s="79" t="n">
        <v>9</v>
      </c>
      <c r="S1924" s="79" t="n">
        <v>6</v>
      </c>
      <c r="T1924" s="79"/>
      <c r="U1924" s="79"/>
      <c r="V1924" s="79"/>
      <c r="W1924" s="79"/>
      <c r="X1924" s="79" t="n">
        <f aca="false">SUM(C1924:W1924) + SUM(Z1924:AK1924 )</f>
        <v>12265</v>
      </c>
      <c r="Y1924" s="79"/>
      <c r="Z1924" s="79"/>
      <c r="AA1924" s="79" t="n">
        <v>0</v>
      </c>
      <c r="AB1924" s="87"/>
      <c r="AC1924" s="79"/>
      <c r="AD1924" s="79"/>
      <c r="AE1924" s="87" t="n">
        <v>34</v>
      </c>
      <c r="AF1924" s="87" t="n">
        <v>17</v>
      </c>
      <c r="AG1924" s="87" t="n">
        <v>9</v>
      </c>
      <c r="AH1924" s="87" t="n">
        <v>39</v>
      </c>
      <c r="AI1924" s="87" t="n">
        <v>68</v>
      </c>
      <c r="AJ1924" s="79"/>
      <c r="AK1924" s="79"/>
      <c r="AL1924" s="85" t="n">
        <v>43594</v>
      </c>
      <c r="AM1924" s="87" t="n">
        <v>39</v>
      </c>
    </row>
    <row r="1925" customFormat="false" ht="15" hidden="false" customHeight="false" outlineLevel="0" collapsed="false">
      <c r="A1925" s="85" t="n">
        <v>43595</v>
      </c>
      <c r="B1925" s="79"/>
      <c r="C1925" s="79" t="n">
        <v>1550</v>
      </c>
      <c r="D1925" s="79" t="n">
        <v>9527</v>
      </c>
      <c r="E1925" s="79" t="n">
        <v>4815</v>
      </c>
      <c r="F1925" s="87" t="n">
        <v>584</v>
      </c>
      <c r="G1925" s="87" t="n">
        <v>147</v>
      </c>
      <c r="H1925" s="87" t="n">
        <v>1795</v>
      </c>
      <c r="I1925" s="87" t="n">
        <v>1196</v>
      </c>
      <c r="J1925" s="87" t="n">
        <v>37</v>
      </c>
      <c r="K1925" s="87" t="n">
        <v>308</v>
      </c>
      <c r="L1925" s="87" t="n">
        <v>105</v>
      </c>
      <c r="M1925" s="87" t="n">
        <v>59</v>
      </c>
      <c r="N1925" s="87" t="n">
        <v>334</v>
      </c>
      <c r="O1925" s="87" t="n">
        <v>23</v>
      </c>
      <c r="P1925" s="79" t="n">
        <v>0</v>
      </c>
      <c r="Q1925" s="79" t="n">
        <v>7</v>
      </c>
      <c r="R1925" s="79" t="n">
        <v>3</v>
      </c>
      <c r="S1925" s="79" t="n">
        <v>2</v>
      </c>
      <c r="T1925" s="79"/>
      <c r="U1925" s="79"/>
      <c r="V1925" s="79"/>
      <c r="W1925" s="79"/>
      <c r="X1925" s="79" t="n">
        <f aca="false">SUM(C1925:W1925) + SUM(Z1925:AK1925 )</f>
        <v>21139</v>
      </c>
      <c r="Y1925" s="79"/>
      <c r="Z1925" s="79"/>
      <c r="AA1925" s="79" t="n">
        <v>101</v>
      </c>
      <c r="AB1925" s="87"/>
      <c r="AC1925" s="79"/>
      <c r="AD1925" s="79"/>
      <c r="AE1925" s="87" t="n">
        <v>32</v>
      </c>
      <c r="AF1925" s="87" t="n">
        <v>12</v>
      </c>
      <c r="AG1925" s="87" t="n">
        <v>391</v>
      </c>
      <c r="AH1925" s="87" t="n">
        <v>91</v>
      </c>
      <c r="AI1925" s="87" t="n">
        <v>20</v>
      </c>
      <c r="AJ1925" s="79"/>
      <c r="AK1925" s="79"/>
      <c r="AL1925" s="85" t="n">
        <v>43595</v>
      </c>
      <c r="AM1925" s="87" t="n">
        <v>91</v>
      </c>
    </row>
    <row r="1926" customFormat="false" ht="15" hidden="false" customHeight="false" outlineLevel="0" collapsed="false">
      <c r="A1926" s="85" t="n">
        <v>43596</v>
      </c>
      <c r="B1926" s="79"/>
      <c r="C1926" s="79" t="n">
        <v>1753</v>
      </c>
      <c r="D1926" s="79" t="n">
        <v>7428</v>
      </c>
      <c r="E1926" s="79" t="n">
        <v>6788</v>
      </c>
      <c r="F1926" s="87" t="n">
        <v>58</v>
      </c>
      <c r="G1926" s="87" t="n">
        <v>36</v>
      </c>
      <c r="H1926" s="87" t="n">
        <v>2168</v>
      </c>
      <c r="I1926" s="87" t="n">
        <v>824</v>
      </c>
      <c r="J1926" s="87" t="n">
        <v>29</v>
      </c>
      <c r="K1926" s="87" t="n">
        <v>186</v>
      </c>
      <c r="L1926" s="87" t="n">
        <v>599</v>
      </c>
      <c r="M1926" s="87" t="n">
        <v>142</v>
      </c>
      <c r="N1926" s="87" t="n">
        <v>98</v>
      </c>
      <c r="O1926" s="87" t="n">
        <v>37</v>
      </c>
      <c r="P1926" s="79" t="n">
        <v>16</v>
      </c>
      <c r="Q1926" s="79" t="n">
        <v>27</v>
      </c>
      <c r="R1926" s="79" t="n">
        <v>3</v>
      </c>
      <c r="S1926" s="79" t="n">
        <v>8</v>
      </c>
      <c r="T1926" s="79"/>
      <c r="U1926" s="79"/>
      <c r="V1926" s="79"/>
      <c r="W1926" s="79"/>
      <c r="X1926" s="79" t="n">
        <f aca="false">SUM(C1926:W1926) + SUM(Z1926:AK1926 )</f>
        <v>20590</v>
      </c>
      <c r="Y1926" s="79"/>
      <c r="Z1926" s="79"/>
      <c r="AA1926" s="79" t="n">
        <v>293</v>
      </c>
      <c r="AB1926" s="87"/>
      <c r="AC1926" s="79"/>
      <c r="AD1926" s="79"/>
      <c r="AE1926" s="87" t="n">
        <v>27</v>
      </c>
      <c r="AF1926" s="87" t="n">
        <v>16</v>
      </c>
      <c r="AG1926" s="87" t="n">
        <v>13</v>
      </c>
      <c r="AH1926" s="87" t="n">
        <v>28</v>
      </c>
      <c r="AI1926" s="87" t="n">
        <v>13</v>
      </c>
      <c r="AJ1926" s="79"/>
      <c r="AK1926" s="79"/>
      <c r="AL1926" s="85" t="n">
        <v>43596</v>
      </c>
      <c r="AM1926" s="87" t="n">
        <v>28</v>
      </c>
    </row>
    <row r="1927" customFormat="false" ht="15" hidden="false" customHeight="false" outlineLevel="0" collapsed="false">
      <c r="A1927" s="85" t="n">
        <v>43597</v>
      </c>
      <c r="B1927" s="79"/>
      <c r="C1927" s="79" t="n">
        <v>2497</v>
      </c>
      <c r="D1927" s="79" t="n">
        <v>6779</v>
      </c>
      <c r="E1927" s="79" t="n">
        <v>5848</v>
      </c>
      <c r="F1927" s="87" t="n">
        <v>559</v>
      </c>
      <c r="G1927" s="87" t="n">
        <v>41</v>
      </c>
      <c r="H1927" s="87" t="n">
        <v>2055</v>
      </c>
      <c r="I1927" s="87" t="n">
        <v>1693</v>
      </c>
      <c r="J1927" s="87" t="n">
        <v>91</v>
      </c>
      <c r="K1927" s="87" t="n">
        <v>112</v>
      </c>
      <c r="L1927" s="87" t="n">
        <v>49</v>
      </c>
      <c r="M1927" s="87" t="n">
        <v>71</v>
      </c>
      <c r="N1927" s="87" t="n">
        <v>31</v>
      </c>
      <c r="O1927" s="87" t="n">
        <v>36</v>
      </c>
      <c r="P1927" s="79" t="n">
        <v>2</v>
      </c>
      <c r="Q1927" s="79" t="n">
        <v>10</v>
      </c>
      <c r="R1927" s="79" t="n">
        <v>8</v>
      </c>
      <c r="S1927" s="79" t="n">
        <v>2</v>
      </c>
      <c r="T1927" s="79"/>
      <c r="U1927" s="79"/>
      <c r="V1927" s="79"/>
      <c r="W1927" s="79"/>
      <c r="X1927" s="79" t="n">
        <f aca="false">SUM(C1927:W1927) + SUM(Z1927:AK1927 )</f>
        <v>20091</v>
      </c>
      <c r="Y1927" s="79"/>
      <c r="Z1927" s="79"/>
      <c r="AA1927" s="79" t="n">
        <v>79</v>
      </c>
      <c r="AB1927" s="87"/>
      <c r="AC1927" s="79"/>
      <c r="AD1927" s="79"/>
      <c r="AE1927" s="87" t="n">
        <v>35</v>
      </c>
      <c r="AF1927" s="87" t="n">
        <v>6</v>
      </c>
      <c r="AG1927" s="87" t="n">
        <v>0</v>
      </c>
      <c r="AH1927" s="87" t="n">
        <v>58</v>
      </c>
      <c r="AI1927" s="87" t="n">
        <v>29</v>
      </c>
      <c r="AJ1927" s="79"/>
      <c r="AK1927" s="79"/>
      <c r="AL1927" s="85" t="n">
        <v>43597</v>
      </c>
      <c r="AM1927" s="87" t="n">
        <v>58</v>
      </c>
    </row>
    <row r="1928" customFormat="false" ht="15" hidden="false" customHeight="false" outlineLevel="0" collapsed="false">
      <c r="A1928" s="85" t="n">
        <v>43598</v>
      </c>
      <c r="B1928" s="79"/>
      <c r="C1928" s="79" t="n">
        <v>497</v>
      </c>
      <c r="D1928" s="79" t="n">
        <v>5795</v>
      </c>
      <c r="E1928" s="79" t="n">
        <v>5312</v>
      </c>
      <c r="F1928" s="87" t="n">
        <v>0</v>
      </c>
      <c r="G1928" s="87" t="n">
        <v>71</v>
      </c>
      <c r="H1928" s="87" t="n">
        <v>2325</v>
      </c>
      <c r="I1928" s="87" t="n">
        <v>531</v>
      </c>
      <c r="J1928" s="87" t="n">
        <v>40</v>
      </c>
      <c r="K1928" s="87" t="n">
        <v>101</v>
      </c>
      <c r="L1928" s="87" t="n">
        <v>818</v>
      </c>
      <c r="M1928" s="87" t="n">
        <v>71</v>
      </c>
      <c r="N1928" s="87" t="n">
        <v>229</v>
      </c>
      <c r="O1928" s="87" t="n">
        <v>23</v>
      </c>
      <c r="P1928" s="79" t="n">
        <v>7</v>
      </c>
      <c r="Q1928" s="79" t="n">
        <v>49</v>
      </c>
      <c r="R1928" s="79" t="n">
        <v>5</v>
      </c>
      <c r="S1928" s="79" t="n">
        <v>6</v>
      </c>
      <c r="T1928" s="79"/>
      <c r="U1928" s="79"/>
      <c r="V1928" s="79"/>
      <c r="W1928" s="79"/>
      <c r="X1928" s="79" t="n">
        <f aca="false">SUM(C1928:W1928) + SUM(Z1928:AK1928 )</f>
        <v>16133</v>
      </c>
      <c r="Y1928" s="79"/>
      <c r="Z1928" s="79"/>
      <c r="AA1928" s="79" t="n">
        <v>156</v>
      </c>
      <c r="AB1928" s="87"/>
      <c r="AC1928" s="79"/>
      <c r="AD1928" s="79"/>
      <c r="AE1928" s="87" t="n">
        <v>32</v>
      </c>
      <c r="AF1928" s="87" t="n">
        <v>8</v>
      </c>
      <c r="AG1928" s="87" t="n">
        <v>20</v>
      </c>
      <c r="AH1928" s="87" t="n">
        <v>36</v>
      </c>
      <c r="AI1928" s="87" t="n">
        <v>1</v>
      </c>
      <c r="AJ1928" s="79"/>
      <c r="AK1928" s="79"/>
      <c r="AL1928" s="85" t="n">
        <v>43598</v>
      </c>
      <c r="AM1928" s="87" t="n">
        <v>36</v>
      </c>
    </row>
    <row r="1929" customFormat="false" ht="15" hidden="false" customHeight="false" outlineLevel="0" collapsed="false">
      <c r="A1929" s="85" t="n">
        <v>43599</v>
      </c>
      <c r="B1929" s="79"/>
      <c r="C1929" s="79" t="n">
        <v>978</v>
      </c>
      <c r="D1929" s="79" t="n">
        <v>6881</v>
      </c>
      <c r="E1929" s="79" t="n">
        <v>5372</v>
      </c>
      <c r="F1929" s="87" t="n">
        <v>734</v>
      </c>
      <c r="G1929" s="87" t="n">
        <v>61</v>
      </c>
      <c r="H1929" s="87" t="n">
        <v>582</v>
      </c>
      <c r="I1929" s="87" t="n">
        <v>1189</v>
      </c>
      <c r="J1929" s="87" t="n">
        <v>47</v>
      </c>
      <c r="K1929" s="87" t="n">
        <v>95</v>
      </c>
      <c r="L1929" s="87" t="n">
        <v>314</v>
      </c>
      <c r="M1929" s="87" t="n">
        <v>288</v>
      </c>
      <c r="N1929" s="87" t="n">
        <v>204</v>
      </c>
      <c r="O1929" s="87" t="n">
        <v>27</v>
      </c>
      <c r="P1929" s="79" t="n">
        <v>12</v>
      </c>
      <c r="Q1929" s="79" t="n">
        <v>15</v>
      </c>
      <c r="R1929" s="79" t="n">
        <v>11</v>
      </c>
      <c r="S1929" s="79" t="n">
        <v>4</v>
      </c>
      <c r="T1929" s="79"/>
      <c r="U1929" s="79"/>
      <c r="V1929" s="79"/>
      <c r="W1929" s="79"/>
      <c r="X1929" s="79" t="n">
        <f aca="false">SUM(C1929:W1929) + SUM(Z1929:AK1929 )</f>
        <v>17366</v>
      </c>
      <c r="Y1929" s="79"/>
      <c r="Z1929" s="79"/>
      <c r="AA1929" s="79" t="n">
        <v>363</v>
      </c>
      <c r="AB1929" s="87"/>
      <c r="AC1929" s="79"/>
      <c r="AD1929" s="79"/>
      <c r="AE1929" s="87" t="n">
        <v>31</v>
      </c>
      <c r="AF1929" s="87" t="n">
        <v>22</v>
      </c>
      <c r="AG1929" s="87" t="n">
        <v>102</v>
      </c>
      <c r="AH1929" s="87" t="n">
        <v>26</v>
      </c>
      <c r="AI1929" s="87" t="n">
        <v>8</v>
      </c>
      <c r="AJ1929" s="79"/>
      <c r="AK1929" s="79"/>
      <c r="AL1929" s="85" t="n">
        <v>43599</v>
      </c>
      <c r="AM1929" s="87" t="n">
        <v>26</v>
      </c>
    </row>
    <row r="1930" customFormat="false" ht="15" hidden="false" customHeight="false" outlineLevel="0" collapsed="false">
      <c r="A1930" s="85" t="n">
        <v>43600</v>
      </c>
      <c r="B1930" s="79"/>
      <c r="C1930" s="79" t="n">
        <v>1196</v>
      </c>
      <c r="D1930" s="79" t="n">
        <v>3820</v>
      </c>
      <c r="E1930" s="79" t="n">
        <v>3605</v>
      </c>
      <c r="F1930" s="87" t="n">
        <v>146</v>
      </c>
      <c r="G1930" s="87" t="n">
        <v>30</v>
      </c>
      <c r="H1930" s="87" t="n">
        <v>597</v>
      </c>
      <c r="I1930" s="87" t="n">
        <v>1867</v>
      </c>
      <c r="J1930" s="87" t="n">
        <v>54</v>
      </c>
      <c r="K1930" s="87" t="n">
        <v>397</v>
      </c>
      <c r="L1930" s="87" t="n">
        <v>59</v>
      </c>
      <c r="M1930" s="87" t="n">
        <v>99</v>
      </c>
      <c r="N1930" s="87" t="n">
        <v>276</v>
      </c>
      <c r="O1930" s="87" t="n">
        <v>0</v>
      </c>
      <c r="P1930" s="79" t="n">
        <v>1</v>
      </c>
      <c r="Q1930" s="79" t="n">
        <v>3</v>
      </c>
      <c r="R1930" s="79" t="n">
        <v>3</v>
      </c>
      <c r="S1930" s="79" t="n">
        <v>8</v>
      </c>
      <c r="T1930" s="79"/>
      <c r="U1930" s="79"/>
      <c r="V1930" s="79"/>
      <c r="W1930" s="79"/>
      <c r="X1930" s="79" t="n">
        <f aca="false">SUM(C1930:W1930) + SUM(Z1930:AK1930 )</f>
        <v>12411</v>
      </c>
      <c r="Y1930" s="79"/>
      <c r="Z1930" s="79"/>
      <c r="AA1930" s="79" t="n">
        <v>148</v>
      </c>
      <c r="AB1930" s="87"/>
      <c r="AC1930" s="79"/>
      <c r="AD1930" s="79"/>
      <c r="AE1930" s="87" t="n">
        <v>12</v>
      </c>
      <c r="AF1930" s="87" t="n">
        <v>9</v>
      </c>
      <c r="AG1930" s="87" t="n">
        <v>49</v>
      </c>
      <c r="AH1930" s="87" t="n">
        <v>20</v>
      </c>
      <c r="AI1930" s="87" t="n">
        <v>12</v>
      </c>
      <c r="AJ1930" s="79"/>
      <c r="AK1930" s="79"/>
      <c r="AL1930" s="85" t="n">
        <v>43600</v>
      </c>
      <c r="AM1930" s="87" t="n">
        <v>20</v>
      </c>
    </row>
    <row r="1931" customFormat="false" ht="15" hidden="false" customHeight="false" outlineLevel="0" collapsed="false">
      <c r="A1931" s="85" t="n">
        <v>43601</v>
      </c>
      <c r="B1931" s="79"/>
      <c r="C1931" s="79" t="n">
        <v>1219</v>
      </c>
      <c r="D1931" s="79" t="n">
        <v>8083</v>
      </c>
      <c r="E1931" s="79" t="n">
        <v>2099</v>
      </c>
      <c r="F1931" s="87" t="n">
        <v>3</v>
      </c>
      <c r="G1931" s="87" t="n">
        <v>79</v>
      </c>
      <c r="H1931" s="87" t="n">
        <v>241</v>
      </c>
      <c r="I1931" s="87" t="n">
        <v>997</v>
      </c>
      <c r="J1931" s="87" t="n">
        <v>45</v>
      </c>
      <c r="K1931" s="87" t="n">
        <v>141</v>
      </c>
      <c r="L1931" s="87" t="n">
        <v>197</v>
      </c>
      <c r="M1931" s="87" t="n">
        <v>18</v>
      </c>
      <c r="N1931" s="87" t="n">
        <v>491</v>
      </c>
      <c r="O1931" s="87" t="n">
        <v>9</v>
      </c>
      <c r="P1931" s="79" t="n">
        <v>30</v>
      </c>
      <c r="Q1931" s="79" t="n">
        <v>5</v>
      </c>
      <c r="R1931" s="79" t="n">
        <v>5</v>
      </c>
      <c r="S1931" s="79" t="n">
        <v>10</v>
      </c>
      <c r="T1931" s="79"/>
      <c r="U1931" s="79"/>
      <c r="V1931" s="79"/>
      <c r="W1931" s="79"/>
      <c r="X1931" s="79" t="n">
        <f aca="false">SUM(C1931:W1931) + SUM(Z1931:AK1931 )</f>
        <v>13878</v>
      </c>
      <c r="Y1931" s="79"/>
      <c r="Z1931" s="79"/>
      <c r="AA1931" s="79" t="n">
        <v>76</v>
      </c>
      <c r="AB1931" s="87"/>
      <c r="AC1931" s="79"/>
      <c r="AD1931" s="79"/>
      <c r="AE1931" s="87" t="n">
        <v>15</v>
      </c>
      <c r="AF1931" s="87" t="n">
        <v>48</v>
      </c>
      <c r="AG1931" s="87" t="n">
        <v>33</v>
      </c>
      <c r="AH1931" s="87" t="n">
        <v>7</v>
      </c>
      <c r="AI1931" s="87" t="n">
        <v>27</v>
      </c>
      <c r="AJ1931" s="79"/>
      <c r="AK1931" s="79"/>
      <c r="AL1931" s="85" t="n">
        <v>43601</v>
      </c>
      <c r="AM1931" s="87" t="n">
        <v>7</v>
      </c>
    </row>
    <row r="1932" customFormat="false" ht="15" hidden="false" customHeight="false" outlineLevel="0" collapsed="false">
      <c r="A1932" s="85" t="n">
        <v>43602</v>
      </c>
      <c r="B1932" s="79"/>
      <c r="C1932" s="79" t="n">
        <v>1311</v>
      </c>
      <c r="D1932" s="79" t="n">
        <v>7082</v>
      </c>
      <c r="E1932" s="79" t="n">
        <v>4131</v>
      </c>
      <c r="F1932" s="87" t="n">
        <v>1</v>
      </c>
      <c r="G1932" s="87" t="n">
        <v>61</v>
      </c>
      <c r="H1932" s="87" t="n">
        <v>2040</v>
      </c>
      <c r="I1932" s="87" t="n">
        <v>1543</v>
      </c>
      <c r="J1932" s="87" t="n">
        <v>22</v>
      </c>
      <c r="K1932" s="87" t="n">
        <v>243</v>
      </c>
      <c r="L1932" s="87" t="n">
        <v>482</v>
      </c>
      <c r="M1932" s="87" t="n">
        <v>66</v>
      </c>
      <c r="N1932" s="87" t="n">
        <v>329</v>
      </c>
      <c r="O1932" s="87" t="n">
        <v>0</v>
      </c>
      <c r="P1932" s="79" t="n">
        <v>5</v>
      </c>
      <c r="Q1932" s="79" t="n">
        <v>1</v>
      </c>
      <c r="R1932" s="79" t="n">
        <v>0</v>
      </c>
      <c r="S1932" s="79" t="n">
        <v>4</v>
      </c>
      <c r="T1932" s="79"/>
      <c r="U1932" s="79"/>
      <c r="V1932" s="79"/>
      <c r="W1932" s="79"/>
      <c r="X1932" s="79" t="n">
        <f aca="false">SUM(C1932:W1932) + SUM(Z1932:AK1932 )</f>
        <v>18092</v>
      </c>
      <c r="Y1932" s="79"/>
      <c r="Z1932" s="79"/>
      <c r="AA1932" s="79" t="n">
        <v>431</v>
      </c>
      <c r="AB1932" s="87"/>
      <c r="AC1932" s="79"/>
      <c r="AD1932" s="79"/>
      <c r="AE1932" s="87" t="n">
        <v>19</v>
      </c>
      <c r="AF1932" s="87" t="n">
        <v>22</v>
      </c>
      <c r="AG1932" s="87" t="n">
        <v>16</v>
      </c>
      <c r="AH1932" s="87" t="n">
        <v>235</v>
      </c>
      <c r="AI1932" s="87" t="n">
        <v>48</v>
      </c>
      <c r="AJ1932" s="79"/>
      <c r="AK1932" s="79"/>
      <c r="AL1932" s="85" t="n">
        <v>43602</v>
      </c>
      <c r="AM1932" s="87" t="n">
        <v>235</v>
      </c>
    </row>
    <row r="1933" customFormat="false" ht="15" hidden="false" customHeight="false" outlineLevel="0" collapsed="false">
      <c r="A1933" s="85" t="n">
        <v>43603</v>
      </c>
      <c r="B1933" s="79"/>
      <c r="C1933" s="79" t="n">
        <v>768</v>
      </c>
      <c r="D1933" s="79" t="n">
        <v>4944</v>
      </c>
      <c r="E1933" s="79" t="n">
        <v>3923</v>
      </c>
      <c r="F1933" s="87" t="n">
        <v>282</v>
      </c>
      <c r="G1933" s="87" t="n">
        <v>18</v>
      </c>
      <c r="H1933" s="87" t="n">
        <v>598</v>
      </c>
      <c r="I1933" s="87" t="n">
        <v>1239</v>
      </c>
      <c r="J1933" s="87" t="n">
        <v>62</v>
      </c>
      <c r="K1933" s="87" t="n">
        <v>143</v>
      </c>
      <c r="L1933" s="87" t="n">
        <v>573</v>
      </c>
      <c r="M1933" s="87" t="n">
        <v>77</v>
      </c>
      <c r="N1933" s="87" t="n">
        <v>172</v>
      </c>
      <c r="O1933" s="87" t="n">
        <v>32</v>
      </c>
      <c r="P1933" s="79" t="n">
        <v>19</v>
      </c>
      <c r="Q1933" s="79" t="n">
        <v>45</v>
      </c>
      <c r="R1933" s="79" t="n">
        <v>3</v>
      </c>
      <c r="S1933" s="79" t="n">
        <v>2</v>
      </c>
      <c r="T1933" s="79" t="n">
        <v>2214</v>
      </c>
      <c r="U1933" s="79"/>
      <c r="V1933" s="79"/>
      <c r="W1933" s="79"/>
      <c r="X1933" s="79" t="n">
        <f aca="false">SUM(C1933:W1933) + SUM(Z1933:AK1933 )</f>
        <v>15368</v>
      </c>
      <c r="Y1933" s="79"/>
      <c r="Z1933" s="79"/>
      <c r="AA1933" s="79" t="n">
        <v>142</v>
      </c>
      <c r="AB1933" s="87"/>
      <c r="AC1933" s="79"/>
      <c r="AD1933" s="79"/>
      <c r="AE1933" s="87" t="n">
        <v>33</v>
      </c>
      <c r="AF1933" s="87" t="n">
        <v>15</v>
      </c>
      <c r="AG1933" s="87" t="n">
        <v>19</v>
      </c>
      <c r="AH1933" s="87" t="n">
        <v>21</v>
      </c>
      <c r="AI1933" s="87" t="n">
        <v>24</v>
      </c>
      <c r="AJ1933" s="79"/>
      <c r="AK1933" s="79"/>
      <c r="AL1933" s="85" t="n">
        <v>43603</v>
      </c>
      <c r="AM1933" s="87" t="n">
        <v>21</v>
      </c>
    </row>
    <row r="1934" customFormat="false" ht="15" hidden="false" customHeight="false" outlineLevel="0" collapsed="false">
      <c r="A1934" s="85" t="n">
        <v>43604</v>
      </c>
      <c r="B1934" s="79"/>
      <c r="C1934" s="79" t="n">
        <v>1210</v>
      </c>
      <c r="D1934" s="79" t="n">
        <v>6801</v>
      </c>
      <c r="E1934" s="79" t="n">
        <v>3855</v>
      </c>
      <c r="F1934" s="87" t="n">
        <v>179</v>
      </c>
      <c r="G1934" s="87" t="n">
        <v>13</v>
      </c>
      <c r="H1934" s="87" t="n">
        <v>769</v>
      </c>
      <c r="I1934" s="87" t="n">
        <v>683</v>
      </c>
      <c r="J1934" s="87" t="n">
        <v>66</v>
      </c>
      <c r="K1934" s="87" t="n">
        <v>162</v>
      </c>
      <c r="L1934" s="87" t="n">
        <v>539</v>
      </c>
      <c r="M1934" s="87" t="n">
        <v>79</v>
      </c>
      <c r="N1934" s="87" t="n">
        <v>136</v>
      </c>
      <c r="O1934" s="87" t="n">
        <v>64</v>
      </c>
      <c r="P1934" s="79" t="n">
        <v>47</v>
      </c>
      <c r="Q1934" s="79" t="n">
        <v>33</v>
      </c>
      <c r="R1934" s="79" t="n">
        <v>6</v>
      </c>
      <c r="S1934" s="79" t="n">
        <v>1</v>
      </c>
      <c r="T1934" s="79"/>
      <c r="U1934" s="79"/>
      <c r="V1934" s="79"/>
      <c r="W1934" s="79"/>
      <c r="X1934" s="79" t="n">
        <f aca="false">SUM(C1934:W1934) + SUM(Z1934:AK1934 )</f>
        <v>14912</v>
      </c>
      <c r="Y1934" s="79"/>
      <c r="Z1934" s="79"/>
      <c r="AA1934" s="79" t="n">
        <v>132</v>
      </c>
      <c r="AB1934" s="87"/>
      <c r="AC1934" s="79"/>
      <c r="AD1934" s="79"/>
      <c r="AE1934" s="87" t="n">
        <v>24</v>
      </c>
      <c r="AF1934" s="87" t="n">
        <v>21</v>
      </c>
      <c r="AG1934" s="87" t="n">
        <v>29</v>
      </c>
      <c r="AH1934" s="87" t="n">
        <v>34</v>
      </c>
      <c r="AI1934" s="87" t="n">
        <v>29</v>
      </c>
      <c r="AJ1934" s="79"/>
      <c r="AK1934" s="79"/>
      <c r="AL1934" s="85" t="n">
        <v>43604</v>
      </c>
      <c r="AM1934" s="87" t="n">
        <v>34</v>
      </c>
    </row>
    <row r="1935" customFormat="false" ht="15" hidden="false" customHeight="false" outlineLevel="0" collapsed="false">
      <c r="A1935" s="85" t="n">
        <v>43605</v>
      </c>
      <c r="B1935" s="79"/>
      <c r="C1935" s="79" t="n">
        <v>1814</v>
      </c>
      <c r="D1935" s="79" t="n">
        <v>7229</v>
      </c>
      <c r="E1935" s="79" t="n">
        <v>4809</v>
      </c>
      <c r="F1935" s="87" t="n">
        <v>260</v>
      </c>
      <c r="G1935" s="87" t="n">
        <v>10</v>
      </c>
      <c r="H1935" s="87" t="n">
        <v>2205</v>
      </c>
      <c r="I1935" s="87" t="n">
        <v>743</v>
      </c>
      <c r="J1935" s="87" t="n">
        <v>66</v>
      </c>
      <c r="K1935" s="87" t="n">
        <v>334</v>
      </c>
      <c r="L1935" s="87" t="n">
        <v>848</v>
      </c>
      <c r="M1935" s="87" t="n">
        <v>273</v>
      </c>
      <c r="N1935" s="87" t="n">
        <v>86</v>
      </c>
      <c r="O1935" s="87" t="n">
        <v>11</v>
      </c>
      <c r="P1935" s="79" t="n">
        <v>27</v>
      </c>
      <c r="Q1935" s="79" t="n">
        <v>21</v>
      </c>
      <c r="R1935" s="79" t="n">
        <v>6</v>
      </c>
      <c r="S1935" s="79" t="n">
        <v>8</v>
      </c>
      <c r="T1935" s="79" t="n">
        <v>2089</v>
      </c>
      <c r="U1935" s="79"/>
      <c r="V1935" s="79"/>
      <c r="W1935" s="79"/>
      <c r="X1935" s="79" t="n">
        <f aca="false">SUM(C1935:W1935) + SUM(Z1935:AK1935 )</f>
        <v>21468</v>
      </c>
      <c r="Y1935" s="79"/>
      <c r="Z1935" s="79"/>
      <c r="AA1935" s="79" t="n">
        <v>526</v>
      </c>
      <c r="AB1935" s="87"/>
      <c r="AC1935" s="79"/>
      <c r="AD1935" s="79"/>
      <c r="AE1935" s="87" t="n">
        <v>21</v>
      </c>
      <c r="AF1935" s="87" t="n">
        <v>22</v>
      </c>
      <c r="AG1935" s="87" t="n">
        <v>15</v>
      </c>
      <c r="AH1935" s="87" t="n">
        <v>26</v>
      </c>
      <c r="AI1935" s="87" t="n">
        <v>19</v>
      </c>
      <c r="AJ1935" s="79"/>
      <c r="AK1935" s="79"/>
      <c r="AL1935" s="85" t="n">
        <v>43605</v>
      </c>
      <c r="AM1935" s="87" t="n">
        <v>26</v>
      </c>
    </row>
    <row r="1936" customFormat="false" ht="15" hidden="false" customHeight="false" outlineLevel="0" collapsed="false">
      <c r="A1936" s="85" t="n">
        <v>43606</v>
      </c>
      <c r="B1936" s="79"/>
      <c r="C1936" s="79" t="n">
        <v>1428</v>
      </c>
      <c r="D1936" s="79" t="n">
        <v>8619</v>
      </c>
      <c r="E1936" s="79" t="n">
        <v>6010</v>
      </c>
      <c r="F1936" s="87" t="n">
        <v>145</v>
      </c>
      <c r="G1936" s="87" t="n">
        <v>29</v>
      </c>
      <c r="H1936" s="87" t="n">
        <v>710</v>
      </c>
      <c r="I1936" s="87" t="n">
        <v>966</v>
      </c>
      <c r="J1936" s="87" t="n">
        <v>31</v>
      </c>
      <c r="K1936" s="87" t="n">
        <v>998</v>
      </c>
      <c r="L1936" s="87" t="n">
        <v>402</v>
      </c>
      <c r="M1936" s="87" t="n">
        <v>51</v>
      </c>
      <c r="N1936" s="87" t="n">
        <v>285</v>
      </c>
      <c r="O1936" s="87" t="n">
        <v>85</v>
      </c>
      <c r="P1936" s="79" t="n">
        <v>9</v>
      </c>
      <c r="Q1936" s="79" t="n">
        <v>95</v>
      </c>
      <c r="R1936" s="79" t="n">
        <v>8</v>
      </c>
      <c r="S1936" s="79" t="n">
        <v>4</v>
      </c>
      <c r="T1936" s="79"/>
      <c r="U1936" s="79"/>
      <c r="V1936" s="79"/>
      <c r="W1936" s="79"/>
      <c r="X1936" s="79" t="n">
        <f aca="false">SUM(C1936:W1936) + SUM(Z1936:AK1936 )</f>
        <v>20487</v>
      </c>
      <c r="Y1936" s="79"/>
      <c r="Z1936" s="79"/>
      <c r="AA1936" s="79" t="n">
        <v>108</v>
      </c>
      <c r="AB1936" s="87"/>
      <c r="AC1936" s="79"/>
      <c r="AD1936" s="79"/>
      <c r="AE1936" s="87" t="n">
        <v>26</v>
      </c>
      <c r="AF1936" s="87" t="n">
        <v>143</v>
      </c>
      <c r="AG1936" s="87" t="n">
        <v>50</v>
      </c>
      <c r="AH1936" s="87" t="n">
        <v>75</v>
      </c>
      <c r="AI1936" s="87" t="n">
        <v>210</v>
      </c>
      <c r="AJ1936" s="79"/>
      <c r="AK1936" s="79"/>
      <c r="AL1936" s="85" t="n">
        <v>43606</v>
      </c>
      <c r="AM1936" s="87" t="n">
        <v>75</v>
      </c>
    </row>
    <row r="1937" customFormat="false" ht="15" hidden="false" customHeight="false" outlineLevel="0" collapsed="false">
      <c r="A1937" s="85" t="n">
        <v>43607</v>
      </c>
      <c r="B1937" s="79"/>
      <c r="C1937" s="79" t="n">
        <v>1490</v>
      </c>
      <c r="D1937" s="79" t="n">
        <v>5915</v>
      </c>
      <c r="E1937" s="79" t="n">
        <v>3357</v>
      </c>
      <c r="F1937" s="87" t="n">
        <v>28</v>
      </c>
      <c r="G1937" s="87" t="n">
        <v>28</v>
      </c>
      <c r="H1937" s="87" t="n">
        <v>423</v>
      </c>
      <c r="I1937" s="87" t="n">
        <v>1783</v>
      </c>
      <c r="J1937" s="87" t="n">
        <v>32</v>
      </c>
      <c r="K1937" s="87" t="n">
        <v>477</v>
      </c>
      <c r="L1937" s="87" t="n">
        <v>444</v>
      </c>
      <c r="M1937" s="87" t="n">
        <v>99</v>
      </c>
      <c r="N1937" s="87" t="n">
        <v>72</v>
      </c>
      <c r="O1937" s="87" t="n">
        <v>27</v>
      </c>
      <c r="P1937" s="79" t="n">
        <v>11</v>
      </c>
      <c r="Q1937" s="79" t="n">
        <v>27</v>
      </c>
      <c r="R1937" s="79" t="n">
        <v>3</v>
      </c>
      <c r="S1937" s="79" t="n">
        <v>13</v>
      </c>
      <c r="T1937" s="79" t="n">
        <v>4967</v>
      </c>
      <c r="U1937" s="79"/>
      <c r="V1937" s="79"/>
      <c r="W1937" s="79"/>
      <c r="X1937" s="79" t="n">
        <f aca="false">SUM(C1937:W1937) + SUM(Z1937:AK1937 )</f>
        <v>20232</v>
      </c>
      <c r="Y1937" s="79"/>
      <c r="Z1937" s="79"/>
      <c r="AA1937" s="79" t="n">
        <v>830</v>
      </c>
      <c r="AB1937" s="87"/>
      <c r="AC1937" s="79"/>
      <c r="AD1937" s="79"/>
      <c r="AE1937" s="87" t="n">
        <v>21</v>
      </c>
      <c r="AF1937" s="87" t="n">
        <v>28</v>
      </c>
      <c r="AG1937" s="87" t="n">
        <v>70</v>
      </c>
      <c r="AH1937" s="87" t="n">
        <v>27</v>
      </c>
      <c r="AI1937" s="87" t="n">
        <v>60</v>
      </c>
      <c r="AJ1937" s="79"/>
      <c r="AK1937" s="79"/>
      <c r="AL1937" s="85" t="n">
        <v>43607</v>
      </c>
      <c r="AM1937" s="87" t="n">
        <v>27</v>
      </c>
    </row>
    <row r="1938" customFormat="false" ht="15" hidden="false" customHeight="false" outlineLevel="0" collapsed="false">
      <c r="A1938" s="85" t="n">
        <v>43608</v>
      </c>
      <c r="B1938" s="79"/>
      <c r="C1938" s="79" t="n">
        <v>948</v>
      </c>
      <c r="D1938" s="79" t="n">
        <v>6606</v>
      </c>
      <c r="E1938" s="79" t="n">
        <v>3550</v>
      </c>
      <c r="F1938" s="87" t="n">
        <v>75</v>
      </c>
      <c r="G1938" s="87" t="n">
        <v>21</v>
      </c>
      <c r="H1938" s="87" t="n">
        <v>1279</v>
      </c>
      <c r="I1938" s="87" t="n">
        <v>539</v>
      </c>
      <c r="J1938" s="87" t="n">
        <v>171</v>
      </c>
      <c r="K1938" s="87" t="n">
        <v>205</v>
      </c>
      <c r="L1938" s="87" t="n">
        <v>575</v>
      </c>
      <c r="M1938" s="87" t="n">
        <v>103</v>
      </c>
      <c r="N1938" s="87" t="n">
        <v>222</v>
      </c>
      <c r="O1938" s="87" t="n">
        <v>10</v>
      </c>
      <c r="P1938" s="79" t="n">
        <v>25</v>
      </c>
      <c r="Q1938" s="79" t="n">
        <v>29</v>
      </c>
      <c r="R1938" s="79" t="n">
        <v>5</v>
      </c>
      <c r="S1938" s="79" t="n">
        <v>3</v>
      </c>
      <c r="T1938" s="79"/>
      <c r="U1938" s="79"/>
      <c r="V1938" s="79"/>
      <c r="W1938" s="79"/>
      <c r="X1938" s="79" t="n">
        <f aca="false">SUM(C1938:W1938) + SUM(Z1938:AK1938 )</f>
        <v>14474</v>
      </c>
      <c r="Y1938" s="79"/>
      <c r="Z1938" s="79"/>
      <c r="AA1938" s="79" t="n">
        <v>0</v>
      </c>
      <c r="AB1938" s="87"/>
      <c r="AC1938" s="79"/>
      <c r="AD1938" s="79"/>
      <c r="AE1938" s="87" t="n">
        <v>33</v>
      </c>
      <c r="AF1938" s="87" t="n">
        <v>25</v>
      </c>
      <c r="AG1938" s="87" t="n">
        <v>34</v>
      </c>
      <c r="AH1938" s="87" t="n">
        <v>8</v>
      </c>
      <c r="AI1938" s="87" t="n">
        <v>8</v>
      </c>
      <c r="AJ1938" s="79"/>
      <c r="AK1938" s="79"/>
      <c r="AL1938" s="85" t="n">
        <v>43608</v>
      </c>
      <c r="AM1938" s="87" t="n">
        <v>8</v>
      </c>
    </row>
    <row r="1939" customFormat="false" ht="15" hidden="false" customHeight="false" outlineLevel="0" collapsed="false">
      <c r="A1939" s="85" t="n">
        <v>43609</v>
      </c>
      <c r="B1939" s="79"/>
      <c r="C1939" s="79" t="n">
        <v>987</v>
      </c>
      <c r="D1939" s="79" t="n">
        <v>7679</v>
      </c>
      <c r="E1939" s="79" t="n">
        <v>6112</v>
      </c>
      <c r="F1939" s="87" t="n">
        <v>194</v>
      </c>
      <c r="G1939" s="87" t="n">
        <v>50</v>
      </c>
      <c r="H1939" s="87" t="n">
        <v>711</v>
      </c>
      <c r="I1939" s="87" t="n">
        <v>1058</v>
      </c>
      <c r="J1939" s="87" t="n">
        <v>23</v>
      </c>
      <c r="K1939" s="87" t="n">
        <v>250</v>
      </c>
      <c r="L1939" s="87" t="n">
        <v>372</v>
      </c>
      <c r="M1939" s="87" t="n">
        <v>172</v>
      </c>
      <c r="N1939" s="87" t="n">
        <v>67</v>
      </c>
      <c r="O1939" s="87" t="n">
        <v>63</v>
      </c>
      <c r="P1939" s="79" t="n">
        <v>21</v>
      </c>
      <c r="Q1939" s="79" t="n">
        <v>41</v>
      </c>
      <c r="R1939" s="79" t="n">
        <v>21</v>
      </c>
      <c r="S1939" s="79" t="n">
        <v>8</v>
      </c>
      <c r="T1939" s="79"/>
      <c r="U1939" s="79"/>
      <c r="V1939" s="79"/>
      <c r="W1939" s="79"/>
      <c r="X1939" s="79" t="n">
        <f aca="false">SUM(C1939:W1939) + SUM(Z1939:AK1939 )</f>
        <v>20864</v>
      </c>
      <c r="Y1939" s="79"/>
      <c r="Z1939" s="79"/>
      <c r="AA1939" s="79" t="n">
        <v>2873</v>
      </c>
      <c r="AB1939" s="87"/>
      <c r="AC1939" s="79"/>
      <c r="AD1939" s="79"/>
      <c r="AE1939" s="87" t="n">
        <v>23</v>
      </c>
      <c r="AF1939" s="87" t="n">
        <v>42</v>
      </c>
      <c r="AG1939" s="87" t="n">
        <v>32</v>
      </c>
      <c r="AH1939" s="87" t="n">
        <v>35</v>
      </c>
      <c r="AI1939" s="87" t="n">
        <v>30</v>
      </c>
      <c r="AJ1939" s="79"/>
      <c r="AK1939" s="79"/>
      <c r="AL1939" s="85" t="n">
        <v>43609</v>
      </c>
      <c r="AM1939" s="87" t="n">
        <v>35</v>
      </c>
    </row>
    <row r="1940" customFormat="false" ht="15" hidden="false" customHeight="false" outlineLevel="0" collapsed="false">
      <c r="A1940" s="85" t="n">
        <v>43610</v>
      </c>
      <c r="B1940" s="79"/>
      <c r="C1940" s="79" t="n">
        <v>1054</v>
      </c>
      <c r="D1940" s="79" t="n">
        <v>8079</v>
      </c>
      <c r="E1940" s="79" t="n">
        <v>5663</v>
      </c>
      <c r="F1940" s="87" t="n">
        <v>62</v>
      </c>
      <c r="G1940" s="87" t="n">
        <v>47</v>
      </c>
      <c r="H1940" s="87" t="n">
        <v>1745</v>
      </c>
      <c r="I1940" s="87" t="n">
        <v>1089</v>
      </c>
      <c r="J1940" s="87" t="n">
        <v>47</v>
      </c>
      <c r="K1940" s="87" t="n">
        <v>229</v>
      </c>
      <c r="L1940" s="87" t="n">
        <v>578</v>
      </c>
      <c r="M1940" s="87" t="n">
        <v>142</v>
      </c>
      <c r="N1940" s="87" t="n">
        <v>87</v>
      </c>
      <c r="O1940" s="87" t="n">
        <v>6</v>
      </c>
      <c r="P1940" s="79" t="n">
        <v>1</v>
      </c>
      <c r="Q1940" s="79" t="n">
        <v>37</v>
      </c>
      <c r="R1940" s="79" t="n">
        <v>11</v>
      </c>
      <c r="S1940" s="79" t="n">
        <v>1</v>
      </c>
      <c r="T1940" s="79"/>
      <c r="U1940" s="79"/>
      <c r="V1940" s="79"/>
      <c r="W1940" s="79"/>
      <c r="X1940" s="79" t="n">
        <f aca="false">SUM(C1940:W1940) + SUM(Z1940:AK1940 )</f>
        <v>20024</v>
      </c>
      <c r="Y1940" s="79"/>
      <c r="Z1940" s="79"/>
      <c r="AA1940" s="79" t="n">
        <v>1028</v>
      </c>
      <c r="AB1940" s="87"/>
      <c r="AC1940" s="79"/>
      <c r="AD1940" s="79"/>
      <c r="AE1940" s="87" t="n">
        <v>19</v>
      </c>
      <c r="AF1940" s="87" t="n">
        <v>62</v>
      </c>
      <c r="AG1940" s="87" t="n">
        <v>12</v>
      </c>
      <c r="AH1940" s="87" t="n">
        <v>23</v>
      </c>
      <c r="AI1940" s="87" t="n">
        <v>2</v>
      </c>
      <c r="AJ1940" s="79"/>
      <c r="AK1940" s="79"/>
      <c r="AL1940" s="85" t="n">
        <v>43610</v>
      </c>
      <c r="AM1940" s="87" t="n">
        <v>23</v>
      </c>
    </row>
    <row r="1941" customFormat="false" ht="15" hidden="false" customHeight="false" outlineLevel="0" collapsed="false">
      <c r="A1941" s="85" t="n">
        <v>43611</v>
      </c>
      <c r="B1941" s="79"/>
      <c r="C1941" s="79" t="n">
        <v>1561</v>
      </c>
      <c r="D1941" s="79" t="n">
        <v>5371</v>
      </c>
      <c r="E1941" s="79" t="n">
        <v>5463</v>
      </c>
      <c r="F1941" s="87" t="n">
        <v>94</v>
      </c>
      <c r="G1941" s="87" t="n">
        <v>82</v>
      </c>
      <c r="H1941" s="87" t="n">
        <v>622</v>
      </c>
      <c r="I1941" s="87" t="n">
        <v>250</v>
      </c>
      <c r="J1941" s="87" t="n">
        <v>35</v>
      </c>
      <c r="K1941" s="87" t="n">
        <v>171</v>
      </c>
      <c r="L1941" s="87" t="n">
        <v>344</v>
      </c>
      <c r="M1941" s="87" t="n">
        <v>114</v>
      </c>
      <c r="N1941" s="87" t="n">
        <v>38</v>
      </c>
      <c r="O1941" s="87" t="n">
        <v>90</v>
      </c>
      <c r="P1941" s="79" t="n">
        <v>46</v>
      </c>
      <c r="Q1941" s="79" t="n">
        <v>651</v>
      </c>
      <c r="R1941" s="79" t="n">
        <v>2</v>
      </c>
      <c r="S1941" s="79" t="n">
        <v>0</v>
      </c>
      <c r="T1941" s="79"/>
      <c r="U1941" s="79"/>
      <c r="V1941" s="79"/>
      <c r="W1941" s="79"/>
      <c r="X1941" s="79" t="n">
        <f aca="false">SUM(C1941:W1941) + SUM(Z1941:AK1941 )</f>
        <v>15136</v>
      </c>
      <c r="Y1941" s="79"/>
      <c r="Z1941" s="79"/>
      <c r="AA1941" s="79" t="n">
        <v>43</v>
      </c>
      <c r="AB1941" s="87"/>
      <c r="AC1941" s="79"/>
      <c r="AD1941" s="79"/>
      <c r="AE1941" s="87" t="n">
        <v>21</v>
      </c>
      <c r="AF1941" s="87" t="n">
        <v>18</v>
      </c>
      <c r="AG1941" s="87" t="n">
        <v>113</v>
      </c>
      <c r="AH1941" s="87" t="n">
        <v>7</v>
      </c>
      <c r="AI1941" s="87" t="n">
        <v>0</v>
      </c>
      <c r="AJ1941" s="79"/>
      <c r="AK1941" s="79"/>
      <c r="AL1941" s="85" t="n">
        <v>43611</v>
      </c>
      <c r="AM1941" s="87" t="n">
        <v>7</v>
      </c>
    </row>
    <row r="1942" customFormat="false" ht="15" hidden="false" customHeight="false" outlineLevel="0" collapsed="false">
      <c r="A1942" s="85" t="n">
        <v>43612</v>
      </c>
      <c r="B1942" s="79"/>
      <c r="C1942" s="79" t="n">
        <v>1953</v>
      </c>
      <c r="D1942" s="79" t="n">
        <v>5242</v>
      </c>
      <c r="E1942" s="79" t="n">
        <v>4293</v>
      </c>
      <c r="F1942" s="87" t="n">
        <v>351</v>
      </c>
      <c r="G1942" s="87" t="n">
        <v>41</v>
      </c>
      <c r="H1942" s="87" t="n">
        <v>3393</v>
      </c>
      <c r="I1942" s="87" t="n">
        <v>565</v>
      </c>
      <c r="J1942" s="87" t="n">
        <v>148</v>
      </c>
      <c r="K1942" s="87" t="n">
        <v>191</v>
      </c>
      <c r="L1942" s="87" t="n">
        <v>551</v>
      </c>
      <c r="M1942" s="87" t="n">
        <v>14</v>
      </c>
      <c r="N1942" s="87" t="n">
        <v>127</v>
      </c>
      <c r="O1942" s="87" t="n">
        <v>20</v>
      </c>
      <c r="P1942" s="79" t="n">
        <v>87</v>
      </c>
      <c r="Q1942" s="79" t="n">
        <v>35</v>
      </c>
      <c r="R1942" s="79" t="n">
        <v>4</v>
      </c>
      <c r="S1942" s="79" t="n">
        <v>0</v>
      </c>
      <c r="T1942" s="79"/>
      <c r="U1942" s="79"/>
      <c r="V1942" s="79"/>
      <c r="W1942" s="79"/>
      <c r="X1942" s="79" t="n">
        <f aca="false">SUM(C1942:W1942) + SUM(Z1942:AK1942 )</f>
        <v>17198</v>
      </c>
      <c r="Y1942" s="79"/>
      <c r="Z1942" s="79"/>
      <c r="AA1942" s="79" t="n">
        <v>0</v>
      </c>
      <c r="AB1942" s="87"/>
      <c r="AC1942" s="79"/>
      <c r="AD1942" s="79"/>
      <c r="AE1942" s="87" t="n">
        <v>14</v>
      </c>
      <c r="AF1942" s="87" t="n">
        <v>7</v>
      </c>
      <c r="AG1942" s="87" t="n">
        <v>111</v>
      </c>
      <c r="AH1942" s="87" t="n">
        <v>20</v>
      </c>
      <c r="AI1942" s="87" t="n">
        <v>31</v>
      </c>
      <c r="AJ1942" s="79"/>
      <c r="AK1942" s="79"/>
      <c r="AL1942" s="85" t="n">
        <v>43612</v>
      </c>
      <c r="AM1942" s="87" t="n">
        <v>20</v>
      </c>
    </row>
    <row r="1943" customFormat="false" ht="15" hidden="false" customHeight="false" outlineLevel="0" collapsed="false">
      <c r="A1943" s="85" t="n">
        <v>43613</v>
      </c>
      <c r="B1943" s="79"/>
      <c r="C1943" s="79" t="n">
        <v>885</v>
      </c>
      <c r="D1943" s="79" t="n">
        <v>7642</v>
      </c>
      <c r="E1943" s="79" t="n">
        <v>4818</v>
      </c>
      <c r="F1943" s="87" t="n">
        <v>300</v>
      </c>
      <c r="G1943" s="87" t="n">
        <v>48</v>
      </c>
      <c r="H1943" s="87" t="n">
        <v>3465</v>
      </c>
      <c r="I1943" s="87" t="n">
        <v>509</v>
      </c>
      <c r="J1943" s="87" t="n">
        <v>55</v>
      </c>
      <c r="K1943" s="87" t="n">
        <v>553</v>
      </c>
      <c r="L1943" s="87" t="n">
        <v>521</v>
      </c>
      <c r="M1943" s="87" t="n">
        <v>0</v>
      </c>
      <c r="N1943" s="87" t="n">
        <v>150</v>
      </c>
      <c r="O1943" s="87" t="n">
        <v>18</v>
      </c>
      <c r="P1943" s="79" t="n">
        <v>0</v>
      </c>
      <c r="Q1943" s="79" t="n">
        <v>21</v>
      </c>
      <c r="R1943" s="79" t="n">
        <v>4</v>
      </c>
      <c r="S1943" s="79" t="n">
        <v>3</v>
      </c>
      <c r="T1943" s="79"/>
      <c r="U1943" s="79"/>
      <c r="V1943" s="79"/>
      <c r="W1943" s="79"/>
      <c r="X1943" s="79" t="n">
        <f aca="false">SUM(C1943:W1943) + SUM(Z1943:AK1943 )</f>
        <v>19179</v>
      </c>
      <c r="Y1943" s="79"/>
      <c r="Z1943" s="79"/>
      <c r="AA1943" s="79" t="n">
        <v>0</v>
      </c>
      <c r="AB1943" s="87"/>
      <c r="AC1943" s="79"/>
      <c r="AD1943" s="79"/>
      <c r="AE1943" s="87" t="n">
        <v>11</v>
      </c>
      <c r="AF1943" s="87" t="n">
        <v>21</v>
      </c>
      <c r="AG1943" s="87" t="n">
        <v>28</v>
      </c>
      <c r="AH1943" s="87" t="n">
        <v>59</v>
      </c>
      <c r="AI1943" s="87" t="n">
        <v>68</v>
      </c>
      <c r="AJ1943" s="79"/>
      <c r="AK1943" s="79"/>
      <c r="AL1943" s="85" t="n">
        <v>43613</v>
      </c>
      <c r="AM1943" s="87" t="n">
        <v>59</v>
      </c>
    </row>
    <row r="1944" customFormat="false" ht="15" hidden="false" customHeight="false" outlineLevel="0" collapsed="false">
      <c r="A1944" s="85" t="n">
        <v>43614</v>
      </c>
      <c r="B1944" s="79"/>
      <c r="C1944" s="79" t="n">
        <v>1427</v>
      </c>
      <c r="D1944" s="79" t="n">
        <v>4676</v>
      </c>
      <c r="E1944" s="79" t="n">
        <v>2541</v>
      </c>
      <c r="F1944" s="87" t="n">
        <v>540</v>
      </c>
      <c r="G1944" s="87" t="n">
        <v>74</v>
      </c>
      <c r="H1944" s="87" t="n">
        <v>3624</v>
      </c>
      <c r="I1944" s="87" t="n">
        <v>833</v>
      </c>
      <c r="J1944" s="87" t="n">
        <v>18</v>
      </c>
      <c r="K1944" s="87" t="n">
        <v>396</v>
      </c>
      <c r="L1944" s="87" t="n">
        <v>230</v>
      </c>
      <c r="M1944" s="87" t="n">
        <v>64</v>
      </c>
      <c r="N1944" s="87" t="n">
        <v>133</v>
      </c>
      <c r="O1944" s="87" t="n">
        <v>25</v>
      </c>
      <c r="P1944" s="79" t="n">
        <v>12</v>
      </c>
      <c r="Q1944" s="79" t="n">
        <v>47</v>
      </c>
      <c r="R1944" s="79" t="n">
        <v>10</v>
      </c>
      <c r="S1944" s="79" t="n">
        <v>5</v>
      </c>
      <c r="T1944" s="79"/>
      <c r="U1944" s="79"/>
      <c r="V1944" s="79"/>
      <c r="W1944" s="79"/>
      <c r="X1944" s="79" t="n">
        <f aca="false">SUM(C1944:W1944) + SUM(Z1944:AK1944 )</f>
        <v>14724</v>
      </c>
      <c r="Y1944" s="79"/>
      <c r="Z1944" s="79"/>
      <c r="AA1944" s="79" t="n">
        <v>0</v>
      </c>
      <c r="AB1944" s="87"/>
      <c r="AC1944" s="79"/>
      <c r="AD1944" s="79"/>
      <c r="AE1944" s="87" t="n">
        <v>16</v>
      </c>
      <c r="AF1944" s="87" t="n">
        <v>20</v>
      </c>
      <c r="AG1944" s="87" t="n">
        <v>6</v>
      </c>
      <c r="AH1944" s="87" t="n">
        <v>25</v>
      </c>
      <c r="AI1944" s="87" t="n">
        <v>2</v>
      </c>
      <c r="AJ1944" s="79"/>
      <c r="AK1944" s="79"/>
      <c r="AL1944" s="85" t="n">
        <v>43614</v>
      </c>
      <c r="AM1944" s="87" t="n">
        <v>25</v>
      </c>
    </row>
    <row r="1945" customFormat="false" ht="15" hidden="false" customHeight="false" outlineLevel="0" collapsed="false">
      <c r="A1945" s="85" t="n">
        <v>43615</v>
      </c>
      <c r="B1945" s="79"/>
      <c r="C1945" s="79" t="n">
        <v>4601</v>
      </c>
      <c r="D1945" s="79" t="n">
        <v>8056</v>
      </c>
      <c r="E1945" s="79" t="n">
        <v>3893</v>
      </c>
      <c r="F1945" s="87" t="n">
        <v>135</v>
      </c>
      <c r="G1945" s="87" t="n">
        <v>31</v>
      </c>
      <c r="H1945" s="87" t="n">
        <v>302</v>
      </c>
      <c r="I1945" s="87" t="n">
        <v>352</v>
      </c>
      <c r="J1945" s="87" t="n">
        <v>29</v>
      </c>
      <c r="K1945" s="87" t="n">
        <v>386</v>
      </c>
      <c r="L1945" s="87" t="n">
        <v>26</v>
      </c>
      <c r="M1945" s="87" t="n">
        <v>175</v>
      </c>
      <c r="N1945" s="87" t="n">
        <v>38</v>
      </c>
      <c r="O1945" s="87" t="n">
        <v>1</v>
      </c>
      <c r="P1945" s="79" t="n">
        <v>56</v>
      </c>
      <c r="Q1945" s="79" t="n">
        <v>32</v>
      </c>
      <c r="R1945" s="79" t="n">
        <v>6</v>
      </c>
      <c r="S1945" s="79" t="n">
        <v>3</v>
      </c>
      <c r="T1945" s="79"/>
      <c r="U1945" s="79"/>
      <c r="V1945" s="79"/>
      <c r="W1945" s="79"/>
      <c r="X1945" s="79" t="n">
        <f aca="false">SUM(C1945:W1945) + SUM(Z1945:AK1945 )</f>
        <v>18193</v>
      </c>
      <c r="Y1945" s="79"/>
      <c r="Z1945" s="79"/>
      <c r="AA1945" s="79" t="n">
        <v>0</v>
      </c>
      <c r="AB1945" s="87"/>
      <c r="AC1945" s="79"/>
      <c r="AD1945" s="79"/>
      <c r="AE1945" s="87" t="n">
        <v>27</v>
      </c>
      <c r="AF1945" s="87" t="n">
        <v>20</v>
      </c>
      <c r="AG1945" s="87" t="n">
        <v>15</v>
      </c>
      <c r="AH1945" s="87" t="n">
        <v>5</v>
      </c>
      <c r="AI1945" s="87" t="n">
        <v>4</v>
      </c>
      <c r="AJ1945" s="79"/>
      <c r="AK1945" s="79"/>
      <c r="AL1945" s="85" t="n">
        <v>43615</v>
      </c>
      <c r="AM1945" s="87" t="n">
        <v>5</v>
      </c>
    </row>
    <row r="1946" customFormat="false" ht="15" hidden="false" customHeight="false" outlineLevel="0" collapsed="false">
      <c r="A1946" s="85" t="n">
        <v>43616</v>
      </c>
      <c r="B1946" s="79"/>
      <c r="C1946" s="79" t="n">
        <v>2671</v>
      </c>
      <c r="D1946" s="79" t="n">
        <v>5245</v>
      </c>
      <c r="E1946" s="79" t="n">
        <v>5563</v>
      </c>
      <c r="F1946" s="87" t="n">
        <v>24</v>
      </c>
      <c r="G1946" s="87" t="n">
        <v>49</v>
      </c>
      <c r="H1946" s="87" t="n">
        <v>2423</v>
      </c>
      <c r="I1946" s="87" t="n">
        <v>344</v>
      </c>
      <c r="J1946" s="87" t="n">
        <v>27</v>
      </c>
      <c r="K1946" s="87" t="n">
        <v>414</v>
      </c>
      <c r="L1946" s="87" t="n">
        <v>50</v>
      </c>
      <c r="M1946" s="87" t="n">
        <v>28</v>
      </c>
      <c r="N1946" s="87" t="n">
        <v>22</v>
      </c>
      <c r="O1946" s="87" t="n">
        <v>11</v>
      </c>
      <c r="P1946" s="79" t="n">
        <v>17</v>
      </c>
      <c r="Q1946" s="79" t="n">
        <v>32</v>
      </c>
      <c r="R1946" s="79" t="n">
        <v>3</v>
      </c>
      <c r="S1946" s="79" t="n">
        <v>7</v>
      </c>
      <c r="T1946" s="79"/>
      <c r="U1946" s="79"/>
      <c r="V1946" s="79"/>
      <c r="W1946" s="79"/>
      <c r="X1946" s="79" t="n">
        <f aca="false">SUM(C1946:W1946) + SUM(Z1946:AK1946 )</f>
        <v>17002</v>
      </c>
      <c r="Y1946" s="79"/>
      <c r="Z1946" s="79"/>
      <c r="AA1946" s="79" t="n">
        <v>0</v>
      </c>
      <c r="AB1946" s="87"/>
      <c r="AC1946" s="79"/>
      <c r="AD1946" s="79"/>
      <c r="AE1946" s="87" t="n">
        <v>15</v>
      </c>
      <c r="AF1946" s="87" t="n">
        <v>13</v>
      </c>
      <c r="AG1946" s="87" t="n">
        <v>37</v>
      </c>
      <c r="AH1946" s="87" t="n">
        <v>2</v>
      </c>
      <c r="AI1946" s="87" t="n">
        <v>5</v>
      </c>
      <c r="AJ1946" s="79"/>
      <c r="AK1946" s="79"/>
      <c r="AL1946" s="85" t="n">
        <v>43616</v>
      </c>
      <c r="AM1946" s="87" t="n">
        <v>2</v>
      </c>
    </row>
    <row r="1947" customFormat="false" ht="15" hidden="false" customHeight="false" outlineLevel="0" collapsed="false">
      <c r="A1947" s="85" t="n">
        <v>43617</v>
      </c>
      <c r="B1947" s="79"/>
      <c r="C1947" s="79" t="n">
        <v>1199</v>
      </c>
      <c r="D1947" s="79" t="n">
        <v>11626</v>
      </c>
      <c r="E1947" s="79" t="n">
        <v>5361</v>
      </c>
      <c r="F1947" s="87" t="n">
        <v>159</v>
      </c>
      <c r="G1947" s="87" t="n">
        <v>17</v>
      </c>
      <c r="H1947" s="87" t="n">
        <v>1012</v>
      </c>
      <c r="I1947" s="87" t="n">
        <v>512</v>
      </c>
      <c r="J1947" s="87" t="n">
        <v>22</v>
      </c>
      <c r="K1947" s="87" t="n">
        <v>577</v>
      </c>
      <c r="L1947" s="87" t="n">
        <v>139</v>
      </c>
      <c r="M1947" s="87" t="n">
        <v>31</v>
      </c>
      <c r="N1947" s="87" t="n">
        <v>171</v>
      </c>
      <c r="O1947" s="87" t="n">
        <v>94</v>
      </c>
      <c r="P1947" s="79" t="n">
        <v>15</v>
      </c>
      <c r="Q1947" s="79" t="n">
        <v>83</v>
      </c>
      <c r="R1947" s="79" t="n">
        <v>9</v>
      </c>
      <c r="S1947" s="79" t="n">
        <v>3</v>
      </c>
      <c r="T1947" s="79"/>
      <c r="U1947" s="79"/>
      <c r="V1947" s="79"/>
      <c r="W1947" s="79"/>
      <c r="X1947" s="79" t="n">
        <f aca="false">SUM(C1947:W1947) + SUM(Z1947:AK1947 )</f>
        <v>21122</v>
      </c>
      <c r="Y1947" s="79"/>
      <c r="Z1947" s="79"/>
      <c r="AA1947" s="79" t="n">
        <v>0</v>
      </c>
      <c r="AB1947" s="87"/>
      <c r="AC1947" s="79"/>
      <c r="AD1947" s="79"/>
      <c r="AE1947" s="87" t="n">
        <v>20</v>
      </c>
      <c r="AF1947" s="87" t="n">
        <v>34</v>
      </c>
      <c r="AG1947" s="87" t="n">
        <v>12</v>
      </c>
      <c r="AH1947" s="87" t="n">
        <v>10</v>
      </c>
      <c r="AI1947" s="87" t="n">
        <v>16</v>
      </c>
      <c r="AJ1947" s="79"/>
      <c r="AK1947" s="79"/>
      <c r="AL1947" s="85" t="n">
        <v>43617</v>
      </c>
      <c r="AM1947" s="87" t="n">
        <v>10</v>
      </c>
    </row>
    <row r="1948" customFormat="false" ht="15" hidden="false" customHeight="false" outlineLevel="0" collapsed="false">
      <c r="A1948" s="85" t="n">
        <v>43618</v>
      </c>
      <c r="B1948" s="79"/>
      <c r="C1948" s="79" t="n">
        <v>1279</v>
      </c>
      <c r="D1948" s="79" t="n">
        <v>8556</v>
      </c>
      <c r="E1948" s="79" t="n">
        <v>3706</v>
      </c>
      <c r="F1948" s="87" t="n">
        <v>275</v>
      </c>
      <c r="G1948" s="87" t="n">
        <v>27</v>
      </c>
      <c r="H1948" s="87" t="n">
        <v>537</v>
      </c>
      <c r="I1948" s="87" t="n">
        <v>581</v>
      </c>
      <c r="J1948" s="87" t="n">
        <v>78</v>
      </c>
      <c r="K1948" s="87" t="n">
        <v>373</v>
      </c>
      <c r="L1948" s="87" t="n">
        <v>33</v>
      </c>
      <c r="M1948" s="87" t="n">
        <v>12</v>
      </c>
      <c r="N1948" s="87" t="n">
        <v>62</v>
      </c>
      <c r="O1948" s="87" t="n">
        <v>45</v>
      </c>
      <c r="P1948" s="79" t="n">
        <v>10</v>
      </c>
      <c r="Q1948" s="79" t="n">
        <v>225</v>
      </c>
      <c r="R1948" s="79" t="n">
        <v>11</v>
      </c>
      <c r="S1948" s="79" t="n">
        <v>15</v>
      </c>
      <c r="T1948" s="79"/>
      <c r="U1948" s="79"/>
      <c r="V1948" s="79"/>
      <c r="W1948" s="79"/>
      <c r="X1948" s="79" t="n">
        <f aca="false">SUM(C1948:W1948) + SUM(Z1948:AK1948 )</f>
        <v>16029</v>
      </c>
      <c r="Y1948" s="79"/>
      <c r="Z1948" s="79"/>
      <c r="AA1948" s="79" t="n">
        <v>0</v>
      </c>
      <c r="AB1948" s="87"/>
      <c r="AC1948" s="79"/>
      <c r="AD1948" s="79"/>
      <c r="AE1948" s="87" t="n">
        <v>48</v>
      </c>
      <c r="AF1948" s="87" t="n">
        <v>37</v>
      </c>
      <c r="AG1948" s="87" t="n">
        <v>33</v>
      </c>
      <c r="AH1948" s="87" t="n">
        <v>73</v>
      </c>
      <c r="AI1948" s="87" t="n">
        <v>13</v>
      </c>
      <c r="AJ1948" s="79"/>
      <c r="AK1948" s="79"/>
      <c r="AL1948" s="85" t="n">
        <v>43618</v>
      </c>
      <c r="AM1948" s="87" t="n">
        <v>73</v>
      </c>
    </row>
    <row r="1949" customFormat="false" ht="15" hidden="false" customHeight="false" outlineLevel="0" collapsed="false">
      <c r="A1949" s="85" t="n">
        <v>43619</v>
      </c>
      <c r="B1949" s="79"/>
      <c r="C1949" s="79" t="n">
        <v>1053</v>
      </c>
      <c r="D1949" s="79" t="n">
        <v>10821</v>
      </c>
      <c r="E1949" s="79" t="n">
        <v>4185</v>
      </c>
      <c r="F1949" s="87" t="n">
        <v>35</v>
      </c>
      <c r="G1949" s="87" t="n">
        <v>29</v>
      </c>
      <c r="H1949" s="87" t="n">
        <v>515</v>
      </c>
      <c r="I1949" s="87" t="n">
        <v>1133</v>
      </c>
      <c r="J1949" s="87" t="n">
        <v>46</v>
      </c>
      <c r="K1949" s="87" t="n">
        <v>364</v>
      </c>
      <c r="L1949" s="87" t="n">
        <v>367</v>
      </c>
      <c r="M1949" s="87" t="n">
        <v>8</v>
      </c>
      <c r="N1949" s="87" t="n">
        <v>77</v>
      </c>
      <c r="O1949" s="87" t="n">
        <v>110</v>
      </c>
      <c r="P1949" s="79" t="n">
        <v>11</v>
      </c>
      <c r="Q1949" s="79" t="n">
        <v>9</v>
      </c>
      <c r="R1949" s="79" t="n">
        <v>1</v>
      </c>
      <c r="S1949" s="79" t="n">
        <v>0</v>
      </c>
      <c r="T1949" s="79"/>
      <c r="U1949" s="79"/>
      <c r="V1949" s="79"/>
      <c r="W1949" s="79"/>
      <c r="X1949" s="79" t="n">
        <f aca="false">SUM(C1949:W1949) + SUM(Z1949:AK1949 )</f>
        <v>19000</v>
      </c>
      <c r="Y1949" s="79"/>
      <c r="Z1949" s="79"/>
      <c r="AA1949" s="79" t="n">
        <v>0</v>
      </c>
      <c r="AB1949" s="87"/>
      <c r="AC1949" s="79"/>
      <c r="AD1949" s="79"/>
      <c r="AE1949" s="87" t="n">
        <v>50</v>
      </c>
      <c r="AF1949" s="87" t="n">
        <v>13</v>
      </c>
      <c r="AG1949" s="87" t="n">
        <v>32</v>
      </c>
      <c r="AH1949" s="87" t="n">
        <v>9</v>
      </c>
      <c r="AI1949" s="87" t="n">
        <v>132</v>
      </c>
      <c r="AJ1949" s="79"/>
      <c r="AK1949" s="79"/>
      <c r="AL1949" s="85" t="n">
        <v>43619</v>
      </c>
      <c r="AM1949" s="87" t="n">
        <v>9</v>
      </c>
    </row>
    <row r="1950" customFormat="false" ht="15" hidden="false" customHeight="false" outlineLevel="0" collapsed="false">
      <c r="A1950" s="85" t="n">
        <v>43620</v>
      </c>
      <c r="B1950" s="79"/>
      <c r="C1950" s="79" t="n">
        <v>1287</v>
      </c>
      <c r="D1950" s="79" t="n">
        <v>6374</v>
      </c>
      <c r="E1950" s="79" t="n">
        <v>4709</v>
      </c>
      <c r="F1950" s="87" t="n">
        <v>75</v>
      </c>
      <c r="G1950" s="87" t="n">
        <v>28</v>
      </c>
      <c r="H1950" s="87" t="n">
        <v>743</v>
      </c>
      <c r="I1950" s="87" t="n">
        <v>980</v>
      </c>
      <c r="J1950" s="87" t="n">
        <v>27</v>
      </c>
      <c r="K1950" s="87" t="n">
        <v>282</v>
      </c>
      <c r="L1950" s="87" t="n">
        <v>29</v>
      </c>
      <c r="M1950" s="87" t="n">
        <v>52</v>
      </c>
      <c r="N1950" s="87" t="n">
        <v>55</v>
      </c>
      <c r="O1950" s="87" t="n">
        <v>6</v>
      </c>
      <c r="P1950" s="79" t="n">
        <v>13</v>
      </c>
      <c r="Q1950" s="79" t="n">
        <v>296</v>
      </c>
      <c r="R1950" s="79" t="n">
        <v>3</v>
      </c>
      <c r="S1950" s="79" t="n">
        <v>2</v>
      </c>
      <c r="T1950" s="79"/>
      <c r="U1950" s="79"/>
      <c r="V1950" s="79"/>
      <c r="W1950" s="79"/>
      <c r="X1950" s="79" t="n">
        <f aca="false">SUM(C1950:W1950) + SUM(Z1950:AK1950 )</f>
        <v>15191</v>
      </c>
      <c r="Y1950" s="79"/>
      <c r="Z1950" s="79"/>
      <c r="AA1950" s="79" t="n">
        <v>0</v>
      </c>
      <c r="AB1950" s="87"/>
      <c r="AC1950" s="79"/>
      <c r="AD1950" s="79"/>
      <c r="AE1950" s="87" t="n">
        <v>14</v>
      </c>
      <c r="AF1950" s="87" t="n">
        <v>11</v>
      </c>
      <c r="AG1950" s="87" t="n">
        <v>59</v>
      </c>
      <c r="AH1950" s="87" t="n">
        <v>35</v>
      </c>
      <c r="AI1950" s="87" t="n">
        <v>111</v>
      </c>
      <c r="AJ1950" s="79"/>
      <c r="AK1950" s="79"/>
      <c r="AL1950" s="85" t="n">
        <v>43620</v>
      </c>
      <c r="AM1950" s="87" t="n">
        <v>35</v>
      </c>
    </row>
    <row r="1951" customFormat="false" ht="15" hidden="false" customHeight="false" outlineLevel="0" collapsed="false">
      <c r="A1951" s="85" t="n">
        <v>43621</v>
      </c>
      <c r="B1951" s="79"/>
      <c r="C1951" s="79" t="n">
        <v>1808</v>
      </c>
      <c r="D1951" s="79" t="n">
        <v>6174</v>
      </c>
      <c r="E1951" s="79" t="n">
        <v>2871</v>
      </c>
      <c r="F1951" s="87" t="n">
        <v>32</v>
      </c>
      <c r="G1951" s="87" t="n">
        <v>48</v>
      </c>
      <c r="H1951" s="87" t="n">
        <v>486</v>
      </c>
      <c r="I1951" s="87" t="n">
        <v>437</v>
      </c>
      <c r="J1951" s="87" t="n">
        <v>80</v>
      </c>
      <c r="K1951" s="87" t="n">
        <v>360</v>
      </c>
      <c r="L1951" s="87" t="n">
        <v>96</v>
      </c>
      <c r="M1951" s="87" t="n">
        <v>15</v>
      </c>
      <c r="N1951" s="87" t="n">
        <v>144</v>
      </c>
      <c r="O1951" s="87" t="n">
        <v>33</v>
      </c>
      <c r="P1951" s="79" t="n">
        <v>1</v>
      </c>
      <c r="Q1951" s="79" t="n">
        <v>112</v>
      </c>
      <c r="R1951" s="79" t="n">
        <v>1</v>
      </c>
      <c r="S1951" s="79" t="n">
        <v>0</v>
      </c>
      <c r="T1951" s="79"/>
      <c r="U1951" s="79"/>
      <c r="V1951" s="79"/>
      <c r="W1951" s="79"/>
      <c r="X1951" s="79" t="n">
        <f aca="false">SUM(C1951:W1951) + SUM(Z1951:AK1951 )</f>
        <v>12750</v>
      </c>
      <c r="Y1951" s="79"/>
      <c r="Z1951" s="79"/>
      <c r="AA1951" s="79" t="n">
        <v>0</v>
      </c>
      <c r="AB1951" s="87"/>
      <c r="AC1951" s="79"/>
      <c r="AD1951" s="79"/>
      <c r="AE1951" s="87" t="n">
        <v>15</v>
      </c>
      <c r="AF1951" s="87" t="n">
        <v>6</v>
      </c>
      <c r="AG1951" s="87" t="n">
        <v>12</v>
      </c>
      <c r="AH1951" s="87" t="n">
        <v>7</v>
      </c>
      <c r="AI1951" s="87" t="n">
        <v>12</v>
      </c>
      <c r="AJ1951" s="79"/>
      <c r="AK1951" s="79"/>
      <c r="AL1951" s="85" t="n">
        <v>43621</v>
      </c>
      <c r="AM1951" s="87" t="n">
        <v>7</v>
      </c>
    </row>
    <row r="1952" customFormat="false" ht="15" hidden="false" customHeight="false" outlineLevel="0" collapsed="false">
      <c r="A1952" s="85" t="n">
        <v>43622</v>
      </c>
      <c r="B1952" s="79"/>
      <c r="C1952" s="79" t="n">
        <v>2737</v>
      </c>
      <c r="D1952" s="79" t="n">
        <v>7618</v>
      </c>
      <c r="E1952" s="79" t="n">
        <v>3050</v>
      </c>
      <c r="F1952" s="87" t="n">
        <v>44</v>
      </c>
      <c r="G1952" s="87" t="n">
        <v>50</v>
      </c>
      <c r="H1952" s="87" t="n">
        <v>636</v>
      </c>
      <c r="I1952" s="87" t="n">
        <v>1776</v>
      </c>
      <c r="J1952" s="87" t="n">
        <v>32</v>
      </c>
      <c r="K1952" s="87" t="n">
        <v>437</v>
      </c>
      <c r="L1952" s="87" t="n">
        <v>217</v>
      </c>
      <c r="M1952" s="87" t="n">
        <v>0</v>
      </c>
      <c r="N1952" s="87" t="n">
        <v>84</v>
      </c>
      <c r="O1952" s="87" t="n">
        <v>5</v>
      </c>
      <c r="P1952" s="79" t="n">
        <v>0</v>
      </c>
      <c r="Q1952" s="79" t="n">
        <v>55</v>
      </c>
      <c r="R1952" s="79" t="n">
        <v>1</v>
      </c>
      <c r="S1952" s="79" t="n">
        <v>0</v>
      </c>
      <c r="T1952" s="79"/>
      <c r="U1952" s="79"/>
      <c r="V1952" s="79"/>
      <c r="W1952" s="79"/>
      <c r="X1952" s="79" t="n">
        <f aca="false">SUM(C1952:W1952) + SUM(Z1952:AK1952 )</f>
        <v>17240</v>
      </c>
      <c r="Y1952" s="79"/>
      <c r="Z1952" s="79"/>
      <c r="AA1952" s="79" t="n">
        <v>437</v>
      </c>
      <c r="AB1952" s="87"/>
      <c r="AC1952" s="79"/>
      <c r="AD1952" s="79"/>
      <c r="AE1952" s="87" t="n">
        <v>18</v>
      </c>
      <c r="AF1952" s="87" t="n">
        <v>22</v>
      </c>
      <c r="AG1952" s="87" t="n">
        <v>0</v>
      </c>
      <c r="AH1952" s="87" t="n">
        <v>17</v>
      </c>
      <c r="AI1952" s="87" t="n">
        <v>4</v>
      </c>
      <c r="AJ1952" s="79"/>
      <c r="AK1952" s="79"/>
      <c r="AL1952" s="85" t="n">
        <v>43622</v>
      </c>
      <c r="AM1952" s="87" t="n">
        <v>17</v>
      </c>
    </row>
    <row r="1953" customFormat="false" ht="15" hidden="false" customHeight="false" outlineLevel="0" collapsed="false">
      <c r="A1953" s="85" t="n">
        <v>43623</v>
      </c>
      <c r="B1953" s="79"/>
      <c r="C1953" s="79" t="n">
        <v>1887</v>
      </c>
      <c r="D1953" s="79" t="n">
        <v>6617</v>
      </c>
      <c r="E1953" s="79" t="n">
        <v>5034</v>
      </c>
      <c r="F1953" s="87" t="n">
        <v>25</v>
      </c>
      <c r="G1953" s="87" t="n">
        <v>38</v>
      </c>
      <c r="H1953" s="87" t="n">
        <v>807</v>
      </c>
      <c r="I1953" s="87" t="n">
        <v>622</v>
      </c>
      <c r="J1953" s="87" t="n">
        <v>13</v>
      </c>
      <c r="K1953" s="87" t="n">
        <v>255</v>
      </c>
      <c r="L1953" s="87" t="n">
        <v>141</v>
      </c>
      <c r="M1953" s="87" t="n">
        <v>0</v>
      </c>
      <c r="N1953" s="87" t="n">
        <v>63</v>
      </c>
      <c r="O1953" s="87" t="n">
        <v>0</v>
      </c>
      <c r="P1953" s="79" t="n">
        <v>2</v>
      </c>
      <c r="Q1953" s="79" t="n">
        <v>19</v>
      </c>
      <c r="R1953" s="79" t="n">
        <v>3</v>
      </c>
      <c r="S1953" s="79" t="n">
        <v>0</v>
      </c>
      <c r="T1953" s="79"/>
      <c r="U1953" s="79"/>
      <c r="V1953" s="79"/>
      <c r="W1953" s="79"/>
      <c r="X1953" s="79" t="n">
        <f aca="false">SUM(C1953:W1953) + SUM(Z1953:AK1953 )</f>
        <v>15777</v>
      </c>
      <c r="Y1953" s="79"/>
      <c r="Z1953" s="79"/>
      <c r="AA1953" s="79" t="n">
        <v>75</v>
      </c>
      <c r="AB1953" s="87"/>
      <c r="AC1953" s="79"/>
      <c r="AD1953" s="79"/>
      <c r="AE1953" s="87" t="n">
        <v>62</v>
      </c>
      <c r="AF1953" s="87" t="n">
        <v>25</v>
      </c>
      <c r="AG1953" s="87" t="n">
        <v>14</v>
      </c>
      <c r="AH1953" s="87" t="n">
        <v>49</v>
      </c>
      <c r="AI1953" s="87" t="n">
        <v>26</v>
      </c>
      <c r="AJ1953" s="79"/>
      <c r="AK1953" s="79"/>
      <c r="AL1953" s="85" t="n">
        <v>43623</v>
      </c>
      <c r="AM1953" s="87" t="n">
        <v>49</v>
      </c>
    </row>
    <row r="1954" customFormat="false" ht="15" hidden="false" customHeight="false" outlineLevel="0" collapsed="false">
      <c r="A1954" s="85" t="n">
        <v>43624</v>
      </c>
      <c r="B1954" s="79"/>
      <c r="C1954" s="79" t="n">
        <v>905</v>
      </c>
      <c r="D1954" s="79" t="n">
        <v>8527</v>
      </c>
      <c r="E1954" s="79" t="n">
        <v>4662</v>
      </c>
      <c r="F1954" s="87" t="n">
        <v>43</v>
      </c>
      <c r="G1954" s="87" t="n">
        <v>25</v>
      </c>
      <c r="H1954" s="87" t="n">
        <v>1787</v>
      </c>
      <c r="I1954" s="87" t="n">
        <v>355</v>
      </c>
      <c r="J1954" s="87" t="n">
        <v>40</v>
      </c>
      <c r="K1954" s="87" t="n">
        <v>241</v>
      </c>
      <c r="L1954" s="87" t="n">
        <v>106</v>
      </c>
      <c r="M1954" s="87" t="n">
        <v>24</v>
      </c>
      <c r="N1954" s="87" t="n">
        <v>202</v>
      </c>
      <c r="O1954" s="87" t="n">
        <v>608</v>
      </c>
      <c r="P1954" s="79" t="n">
        <v>4</v>
      </c>
      <c r="Q1954" s="79" t="n">
        <v>14</v>
      </c>
      <c r="R1954" s="79" t="n">
        <v>5</v>
      </c>
      <c r="S1954" s="79" t="n">
        <v>0</v>
      </c>
      <c r="T1954" s="79"/>
      <c r="U1954" s="79"/>
      <c r="V1954" s="79"/>
      <c r="W1954" s="79"/>
      <c r="X1954" s="79" t="n">
        <f aca="false">SUM(C1954:W1954) + SUM(Z1954:AK1954 )</f>
        <v>17996</v>
      </c>
      <c r="Y1954" s="79"/>
      <c r="Z1954" s="79"/>
      <c r="AA1954" s="79" t="n">
        <v>366</v>
      </c>
      <c r="AB1954" s="87"/>
      <c r="AC1954" s="79"/>
      <c r="AD1954" s="79"/>
      <c r="AE1954" s="87" t="n">
        <v>23</v>
      </c>
      <c r="AF1954" s="87" t="n">
        <v>18</v>
      </c>
      <c r="AG1954" s="87" t="n">
        <v>10</v>
      </c>
      <c r="AH1954" s="87" t="n">
        <v>24</v>
      </c>
      <c r="AI1954" s="87" t="n">
        <v>7</v>
      </c>
      <c r="AJ1954" s="79"/>
      <c r="AK1954" s="79"/>
      <c r="AL1954" s="85" t="n">
        <v>43624</v>
      </c>
      <c r="AM1954" s="87" t="n">
        <v>24</v>
      </c>
    </row>
    <row r="1955" customFormat="false" ht="15" hidden="false" customHeight="false" outlineLevel="0" collapsed="false">
      <c r="A1955" s="85" t="n">
        <v>43625</v>
      </c>
      <c r="B1955" s="79"/>
      <c r="C1955" s="79" t="n">
        <v>3502</v>
      </c>
      <c r="D1955" s="79" t="n">
        <v>8119</v>
      </c>
      <c r="E1955" s="79" t="n">
        <v>5130</v>
      </c>
      <c r="F1955" s="87" t="n">
        <v>38</v>
      </c>
      <c r="G1955" s="87" t="n">
        <v>32</v>
      </c>
      <c r="H1955" s="87" t="n">
        <v>270</v>
      </c>
      <c r="I1955" s="87" t="n">
        <v>495</v>
      </c>
      <c r="J1955" s="87" t="n">
        <v>85</v>
      </c>
      <c r="K1955" s="87" t="n">
        <v>144</v>
      </c>
      <c r="L1955" s="87" t="n">
        <v>131</v>
      </c>
      <c r="M1955" s="87" t="n">
        <v>56</v>
      </c>
      <c r="N1955" s="87" t="n">
        <v>109</v>
      </c>
      <c r="O1955" s="87" t="n">
        <v>435</v>
      </c>
      <c r="P1955" s="79" t="n">
        <v>8</v>
      </c>
      <c r="Q1955" s="79" t="n">
        <v>6</v>
      </c>
      <c r="R1955" s="79" t="n">
        <v>8</v>
      </c>
      <c r="S1955" s="79" t="n">
        <v>0</v>
      </c>
      <c r="T1955" s="79"/>
      <c r="U1955" s="79"/>
      <c r="V1955" s="79"/>
      <c r="W1955" s="79"/>
      <c r="X1955" s="79" t="n">
        <f aca="false">SUM(C1955:W1955) + SUM(Z1955:AK1955 )</f>
        <v>20616</v>
      </c>
      <c r="Y1955" s="79"/>
      <c r="Z1955" s="79"/>
      <c r="AA1955" s="79" t="n">
        <v>1902</v>
      </c>
      <c r="AB1955" s="87"/>
      <c r="AC1955" s="79"/>
      <c r="AD1955" s="79"/>
      <c r="AE1955" s="87" t="n">
        <v>15</v>
      </c>
      <c r="AF1955" s="87" t="n">
        <v>31</v>
      </c>
      <c r="AG1955" s="87" t="n">
        <v>42</v>
      </c>
      <c r="AH1955" s="87" t="n">
        <v>9</v>
      </c>
      <c r="AI1955" s="87" t="n">
        <v>49</v>
      </c>
      <c r="AJ1955" s="79"/>
      <c r="AK1955" s="79"/>
      <c r="AL1955" s="85" t="n">
        <v>43625</v>
      </c>
      <c r="AM1955" s="87" t="n">
        <v>9</v>
      </c>
    </row>
    <row r="1956" customFormat="false" ht="15" hidden="false" customHeight="false" outlineLevel="0" collapsed="false">
      <c r="A1956" s="85" t="n">
        <v>43626</v>
      </c>
      <c r="B1956" s="79"/>
      <c r="C1956" s="79" t="n">
        <v>2459</v>
      </c>
      <c r="D1956" s="79" t="n">
        <v>7663</v>
      </c>
      <c r="E1956" s="79" t="n">
        <v>4046</v>
      </c>
      <c r="F1956" s="87" t="n">
        <v>34</v>
      </c>
      <c r="G1956" s="87" t="n">
        <v>56</v>
      </c>
      <c r="H1956" s="87" t="n">
        <v>944</v>
      </c>
      <c r="I1956" s="87" t="n">
        <v>1431</v>
      </c>
      <c r="J1956" s="87" t="n">
        <v>37</v>
      </c>
      <c r="K1956" s="87" t="n">
        <v>479</v>
      </c>
      <c r="L1956" s="87" t="n">
        <v>285</v>
      </c>
      <c r="M1956" s="87" t="n">
        <v>13</v>
      </c>
      <c r="N1956" s="87" t="n">
        <v>24</v>
      </c>
      <c r="O1956" s="87" t="n">
        <v>244</v>
      </c>
      <c r="P1956" s="79" t="n">
        <v>0</v>
      </c>
      <c r="Q1956" s="79" t="n">
        <v>23</v>
      </c>
      <c r="R1956" s="79" t="n">
        <v>7</v>
      </c>
      <c r="S1956" s="79" t="n">
        <v>0</v>
      </c>
      <c r="T1956" s="79"/>
      <c r="U1956" s="79"/>
      <c r="V1956" s="79"/>
      <c r="W1956" s="79"/>
      <c r="X1956" s="79" t="n">
        <f aca="false">SUM(C1956:W1956) + SUM(Z1956:AK1956 )</f>
        <v>17988</v>
      </c>
      <c r="Y1956" s="79"/>
      <c r="Z1956" s="79"/>
      <c r="AA1956" s="79" t="n">
        <v>77</v>
      </c>
      <c r="AB1956" s="87"/>
      <c r="AC1956" s="79"/>
      <c r="AD1956" s="79"/>
      <c r="AE1956" s="87" t="n">
        <v>19</v>
      </c>
      <c r="AF1956" s="87" t="n">
        <v>44</v>
      </c>
      <c r="AG1956" s="87" t="n">
        <v>53</v>
      </c>
      <c r="AH1956" s="87" t="n">
        <v>3</v>
      </c>
      <c r="AI1956" s="87" t="n">
        <v>47</v>
      </c>
      <c r="AJ1956" s="79"/>
      <c r="AK1956" s="79"/>
      <c r="AL1956" s="85" t="n">
        <v>43626</v>
      </c>
      <c r="AM1956" s="87" t="n">
        <v>3</v>
      </c>
    </row>
    <row r="1957" customFormat="false" ht="15" hidden="false" customHeight="false" outlineLevel="0" collapsed="false">
      <c r="A1957" s="85" t="n">
        <v>43627</v>
      </c>
      <c r="B1957" s="79"/>
      <c r="C1957" s="79" t="n">
        <v>1666</v>
      </c>
      <c r="D1957" s="79" t="n">
        <v>6556</v>
      </c>
      <c r="E1957" s="79" t="n">
        <v>5240</v>
      </c>
      <c r="F1957" s="87" t="n">
        <v>384</v>
      </c>
      <c r="G1957" s="87" t="n">
        <v>257</v>
      </c>
      <c r="H1957" s="87" t="n">
        <v>1183</v>
      </c>
      <c r="I1957" s="87" t="n">
        <v>522</v>
      </c>
      <c r="J1957" s="87" t="n">
        <v>35</v>
      </c>
      <c r="K1957" s="87" t="n">
        <v>491</v>
      </c>
      <c r="L1957" s="87" t="n">
        <v>301</v>
      </c>
      <c r="M1957" s="87" t="n">
        <v>60</v>
      </c>
      <c r="N1957" s="87" t="n">
        <v>305</v>
      </c>
      <c r="O1957" s="87" t="n">
        <v>343</v>
      </c>
      <c r="P1957" s="79" t="n">
        <v>1</v>
      </c>
      <c r="Q1957" s="79" t="n">
        <v>7</v>
      </c>
      <c r="R1957" s="79" t="n">
        <v>1</v>
      </c>
      <c r="S1957" s="79" t="n">
        <v>16</v>
      </c>
      <c r="T1957" s="79"/>
      <c r="U1957" s="79"/>
      <c r="V1957" s="79"/>
      <c r="W1957" s="79"/>
      <c r="X1957" s="79" t="n">
        <f aca="false">SUM(C1957:W1957) + SUM(Z1957:AK1957 )</f>
        <v>17589</v>
      </c>
      <c r="Y1957" s="79"/>
      <c r="Z1957" s="79"/>
      <c r="AA1957" s="79" t="n">
        <v>94</v>
      </c>
      <c r="AB1957" s="87"/>
      <c r="AC1957" s="79"/>
      <c r="AD1957" s="79"/>
      <c r="AE1957" s="87" t="n">
        <v>14</v>
      </c>
      <c r="AF1957" s="87" t="n">
        <v>35</v>
      </c>
      <c r="AG1957" s="87" t="n">
        <v>12</v>
      </c>
      <c r="AH1957" s="87" t="n">
        <v>53</v>
      </c>
      <c r="AI1957" s="87" t="n">
        <v>13</v>
      </c>
      <c r="AJ1957" s="79"/>
      <c r="AK1957" s="79"/>
      <c r="AL1957" s="85" t="n">
        <v>43627</v>
      </c>
      <c r="AM1957" s="87" t="n">
        <v>53</v>
      </c>
    </row>
    <row r="1958" customFormat="false" ht="15" hidden="false" customHeight="false" outlineLevel="0" collapsed="false">
      <c r="A1958" s="85" t="n">
        <v>43628</v>
      </c>
      <c r="B1958" s="79"/>
      <c r="C1958" s="79" t="n">
        <v>1240</v>
      </c>
      <c r="D1958" s="79" t="n">
        <v>6492</v>
      </c>
      <c r="E1958" s="79" t="n">
        <v>5488</v>
      </c>
      <c r="F1958" s="87" t="n">
        <v>28</v>
      </c>
      <c r="G1958" s="87" t="n">
        <v>70</v>
      </c>
      <c r="H1958" s="87" t="n">
        <v>681</v>
      </c>
      <c r="I1958" s="87" t="n">
        <v>476</v>
      </c>
      <c r="J1958" s="87" t="n">
        <v>55</v>
      </c>
      <c r="K1958" s="87" t="n">
        <v>662</v>
      </c>
      <c r="L1958" s="87" t="n">
        <v>131</v>
      </c>
      <c r="M1958" s="87" t="n">
        <v>48</v>
      </c>
      <c r="N1958" s="87" t="n">
        <v>212</v>
      </c>
      <c r="O1958" s="87" t="n">
        <v>224</v>
      </c>
      <c r="P1958" s="79" t="n">
        <v>3</v>
      </c>
      <c r="Q1958" s="79" t="n">
        <v>14</v>
      </c>
      <c r="R1958" s="79" t="n">
        <v>3</v>
      </c>
      <c r="S1958" s="79" t="n">
        <v>21</v>
      </c>
      <c r="T1958" s="79"/>
      <c r="U1958" s="79"/>
      <c r="V1958" s="79"/>
      <c r="W1958" s="79"/>
      <c r="X1958" s="79" t="n">
        <f aca="false">SUM(C1958:W1958) + SUM(Z1958:AK1958 )</f>
        <v>16096</v>
      </c>
      <c r="Y1958" s="79"/>
      <c r="Z1958" s="79"/>
      <c r="AA1958" s="79" t="n">
        <v>61</v>
      </c>
      <c r="AB1958" s="87"/>
      <c r="AC1958" s="79"/>
      <c r="AD1958" s="79"/>
      <c r="AE1958" s="87" t="n">
        <v>18</v>
      </c>
      <c r="AF1958" s="87" t="n">
        <v>21</v>
      </c>
      <c r="AG1958" s="87" t="n">
        <v>138</v>
      </c>
      <c r="AH1958" s="87" t="n">
        <v>5</v>
      </c>
      <c r="AI1958" s="87" t="n">
        <v>5</v>
      </c>
      <c r="AJ1958" s="79"/>
      <c r="AK1958" s="79"/>
      <c r="AL1958" s="85" t="n">
        <v>43628</v>
      </c>
      <c r="AM1958" s="87" t="n">
        <v>5</v>
      </c>
    </row>
    <row r="1959" customFormat="false" ht="15" hidden="false" customHeight="false" outlineLevel="0" collapsed="false">
      <c r="A1959" s="85" t="n">
        <v>43629</v>
      </c>
      <c r="B1959" s="79"/>
      <c r="C1959" s="79" t="n">
        <v>931</v>
      </c>
      <c r="D1959" s="79" t="n">
        <v>7764</v>
      </c>
      <c r="E1959" s="79" t="n">
        <v>3687</v>
      </c>
      <c r="F1959" s="87" t="n">
        <v>438</v>
      </c>
      <c r="G1959" s="87" t="n">
        <v>61</v>
      </c>
      <c r="H1959" s="87" t="n">
        <v>310</v>
      </c>
      <c r="I1959" s="87" t="n">
        <v>901</v>
      </c>
      <c r="J1959" s="87" t="n">
        <v>28</v>
      </c>
      <c r="K1959" s="87" t="n">
        <v>281</v>
      </c>
      <c r="L1959" s="87" t="n">
        <v>169</v>
      </c>
      <c r="M1959" s="87" t="n">
        <v>24</v>
      </c>
      <c r="N1959" s="87" t="n">
        <v>17</v>
      </c>
      <c r="O1959" s="87" t="n">
        <v>0</v>
      </c>
      <c r="P1959" s="79" t="n">
        <v>1</v>
      </c>
      <c r="Q1959" s="79" t="n">
        <v>7</v>
      </c>
      <c r="R1959" s="79" t="n">
        <v>0</v>
      </c>
      <c r="S1959" s="79" t="n">
        <v>0</v>
      </c>
      <c r="T1959" s="79"/>
      <c r="U1959" s="79"/>
      <c r="V1959" s="79"/>
      <c r="W1959" s="79"/>
      <c r="X1959" s="79" t="n">
        <f aca="false">SUM(C1959:W1959) + SUM(Z1959:AK1959 )</f>
        <v>14820</v>
      </c>
      <c r="Y1959" s="79"/>
      <c r="Z1959" s="79"/>
      <c r="AA1959" s="79" t="n">
        <v>96</v>
      </c>
      <c r="AB1959" s="87"/>
      <c r="AC1959" s="79"/>
      <c r="AD1959" s="79"/>
      <c r="AE1959" s="87" t="n">
        <v>16</v>
      </c>
      <c r="AF1959" s="87" t="n">
        <v>5</v>
      </c>
      <c r="AG1959" s="87" t="n">
        <v>20</v>
      </c>
      <c r="AH1959" s="87" t="n">
        <v>63</v>
      </c>
      <c r="AI1959" s="87" t="n">
        <v>1</v>
      </c>
      <c r="AJ1959" s="79"/>
      <c r="AK1959" s="79"/>
      <c r="AL1959" s="85" t="n">
        <v>43629</v>
      </c>
      <c r="AM1959" s="87" t="n">
        <v>63</v>
      </c>
    </row>
    <row r="1960" customFormat="false" ht="15" hidden="false" customHeight="false" outlineLevel="0" collapsed="false">
      <c r="A1960" s="85" t="n">
        <v>43630</v>
      </c>
      <c r="B1960" s="79"/>
      <c r="C1960" s="79" t="n">
        <v>3791</v>
      </c>
      <c r="D1960" s="79" t="n">
        <v>7911</v>
      </c>
      <c r="E1960" s="79" t="n">
        <v>3768</v>
      </c>
      <c r="F1960" s="87" t="n">
        <v>80</v>
      </c>
      <c r="G1960" s="87" t="n">
        <v>32</v>
      </c>
      <c r="H1960" s="87" t="n">
        <v>356</v>
      </c>
      <c r="I1960" s="87" t="n">
        <v>1293</v>
      </c>
      <c r="J1960" s="87" t="n">
        <v>47</v>
      </c>
      <c r="K1960" s="87" t="n">
        <v>100</v>
      </c>
      <c r="L1960" s="87" t="n">
        <v>195</v>
      </c>
      <c r="M1960" s="87" t="n">
        <v>79</v>
      </c>
      <c r="N1960" s="87" t="n">
        <v>108</v>
      </c>
      <c r="O1960" s="87" t="n">
        <v>19</v>
      </c>
      <c r="P1960" s="79" t="n">
        <v>0</v>
      </c>
      <c r="Q1960" s="79" t="n">
        <v>0</v>
      </c>
      <c r="R1960" s="79" t="n">
        <v>1</v>
      </c>
      <c r="S1960" s="79" t="n">
        <v>3</v>
      </c>
      <c r="T1960" s="79"/>
      <c r="U1960" s="79"/>
      <c r="V1960" s="79"/>
      <c r="W1960" s="79"/>
      <c r="X1960" s="79" t="n">
        <f aca="false">SUM(C1960:W1960) + SUM(Z1960:AK1960 )</f>
        <v>18296</v>
      </c>
      <c r="Y1960" s="79"/>
      <c r="Z1960" s="79"/>
      <c r="AA1960" s="79" t="n">
        <v>306</v>
      </c>
      <c r="AB1960" s="87"/>
      <c r="AC1960" s="79"/>
      <c r="AD1960" s="79"/>
      <c r="AE1960" s="87" t="n">
        <v>16</v>
      </c>
      <c r="AF1960" s="87" t="n">
        <v>20</v>
      </c>
      <c r="AG1960" s="87" t="n">
        <v>106</v>
      </c>
      <c r="AH1960" s="87" t="n">
        <v>6</v>
      </c>
      <c r="AI1960" s="87" t="n">
        <v>59</v>
      </c>
      <c r="AJ1960" s="79"/>
      <c r="AK1960" s="79"/>
      <c r="AL1960" s="85" t="n">
        <v>43630</v>
      </c>
      <c r="AM1960" s="87" t="n">
        <v>6</v>
      </c>
    </row>
    <row r="1961" customFormat="false" ht="15" hidden="false" customHeight="false" outlineLevel="0" collapsed="false">
      <c r="A1961" s="85" t="n">
        <v>43631</v>
      </c>
      <c r="B1961" s="79"/>
      <c r="C1961" s="79" t="n">
        <v>1958</v>
      </c>
      <c r="D1961" s="79" t="n">
        <v>5818</v>
      </c>
      <c r="E1961" s="79" t="n">
        <v>4410</v>
      </c>
      <c r="F1961" s="87" t="n">
        <v>1103</v>
      </c>
      <c r="G1961" s="87" t="n">
        <v>65</v>
      </c>
      <c r="H1961" s="87" t="n">
        <v>610</v>
      </c>
      <c r="I1961" s="87" t="n">
        <v>704</v>
      </c>
      <c r="J1961" s="87" t="n">
        <v>32</v>
      </c>
      <c r="K1961" s="87" t="n">
        <v>378</v>
      </c>
      <c r="L1961" s="87" t="n">
        <v>260</v>
      </c>
      <c r="M1961" s="87" t="n">
        <v>29</v>
      </c>
      <c r="N1961" s="87" t="n">
        <v>98</v>
      </c>
      <c r="O1961" s="87" t="n">
        <v>45</v>
      </c>
      <c r="P1961" s="79" t="n">
        <v>64</v>
      </c>
      <c r="Q1961" s="79" t="n">
        <v>7</v>
      </c>
      <c r="R1961" s="79" t="n">
        <v>0</v>
      </c>
      <c r="S1961" s="79" t="n">
        <v>2</v>
      </c>
      <c r="T1961" s="79"/>
      <c r="U1961" s="79"/>
      <c r="V1961" s="79"/>
      <c r="W1961" s="79"/>
      <c r="X1961" s="79" t="n">
        <f aca="false">SUM(C1961:W1961) + SUM(Z1961:AK1961 )</f>
        <v>15795</v>
      </c>
      <c r="Y1961" s="79"/>
      <c r="Z1961" s="79"/>
      <c r="AA1961" s="79" t="n">
        <v>57</v>
      </c>
      <c r="AB1961" s="87"/>
      <c r="AC1961" s="79"/>
      <c r="AD1961" s="79"/>
      <c r="AE1961" s="87" t="n">
        <v>16</v>
      </c>
      <c r="AF1961" s="87" t="n">
        <v>14</v>
      </c>
      <c r="AG1961" s="87" t="n">
        <v>106</v>
      </c>
      <c r="AH1961" s="87" t="n">
        <v>6</v>
      </c>
      <c r="AI1961" s="87" t="n">
        <v>13</v>
      </c>
      <c r="AJ1961" s="79"/>
      <c r="AK1961" s="79"/>
      <c r="AL1961" s="85" t="n">
        <v>43631</v>
      </c>
      <c r="AM1961" s="87" t="n">
        <v>6</v>
      </c>
    </row>
    <row r="1962" customFormat="false" ht="15" hidden="false" customHeight="false" outlineLevel="0" collapsed="false">
      <c r="A1962" s="85" t="n">
        <v>43632</v>
      </c>
      <c r="B1962" s="79"/>
      <c r="C1962" s="79" t="n">
        <v>1388</v>
      </c>
      <c r="D1962" s="79" t="n">
        <v>8328</v>
      </c>
      <c r="E1962" s="79" t="n">
        <v>4982</v>
      </c>
      <c r="F1962" s="87" t="n">
        <v>34</v>
      </c>
      <c r="G1962" s="87" t="n">
        <v>74</v>
      </c>
      <c r="H1962" s="87" t="n">
        <v>280</v>
      </c>
      <c r="I1962" s="87" t="n">
        <v>466</v>
      </c>
      <c r="J1962" s="87" t="n">
        <v>38</v>
      </c>
      <c r="K1962" s="87" t="n">
        <v>486</v>
      </c>
      <c r="L1962" s="87" t="n">
        <v>72</v>
      </c>
      <c r="M1962" s="87" t="n">
        <v>0</v>
      </c>
      <c r="N1962" s="87" t="n">
        <v>383</v>
      </c>
      <c r="O1962" s="87" t="n">
        <v>132</v>
      </c>
      <c r="P1962" s="79" t="n">
        <v>11</v>
      </c>
      <c r="Q1962" s="79" t="n">
        <v>4</v>
      </c>
      <c r="R1962" s="79" t="n">
        <v>2</v>
      </c>
      <c r="S1962" s="79" t="n">
        <v>5</v>
      </c>
      <c r="T1962" s="79"/>
      <c r="U1962" s="79"/>
      <c r="V1962" s="79"/>
      <c r="W1962" s="79"/>
      <c r="X1962" s="79" t="n">
        <f aca="false">SUM(C1962:W1962) + SUM(Z1962:AK1962 )</f>
        <v>16891</v>
      </c>
      <c r="Y1962" s="79"/>
      <c r="Z1962" s="79"/>
      <c r="AA1962" s="79" t="n">
        <v>49</v>
      </c>
      <c r="AB1962" s="87"/>
      <c r="AC1962" s="79"/>
      <c r="AD1962" s="79"/>
      <c r="AE1962" s="87" t="n">
        <v>27</v>
      </c>
      <c r="AF1962" s="87" t="n">
        <v>58</v>
      </c>
      <c r="AG1962" s="87" t="n">
        <v>13</v>
      </c>
      <c r="AH1962" s="87" t="n">
        <v>37</v>
      </c>
      <c r="AI1962" s="87" t="n">
        <v>22</v>
      </c>
      <c r="AJ1962" s="79"/>
      <c r="AK1962" s="79"/>
      <c r="AL1962" s="85" t="n">
        <v>43632</v>
      </c>
      <c r="AM1962" s="87" t="n">
        <v>37</v>
      </c>
    </row>
    <row r="1963" customFormat="false" ht="15" hidden="false" customHeight="false" outlineLevel="0" collapsed="false">
      <c r="A1963" s="85" t="n">
        <v>43633</v>
      </c>
      <c r="B1963" s="79"/>
      <c r="C1963" s="79" t="n">
        <v>2208</v>
      </c>
      <c r="D1963" s="79" t="n">
        <v>7417</v>
      </c>
      <c r="E1963" s="79" t="n">
        <v>5281</v>
      </c>
      <c r="F1963" s="87" t="n">
        <v>313</v>
      </c>
      <c r="G1963" s="87" t="n">
        <v>36</v>
      </c>
      <c r="H1963" s="87" t="n">
        <v>634</v>
      </c>
      <c r="I1963" s="87" t="n">
        <v>383</v>
      </c>
      <c r="J1963" s="87" t="n">
        <v>24</v>
      </c>
      <c r="K1963" s="87" t="n">
        <v>193</v>
      </c>
      <c r="L1963" s="87" t="n">
        <v>45</v>
      </c>
      <c r="M1963" s="87" t="n">
        <v>22</v>
      </c>
      <c r="N1963" s="87" t="n">
        <v>363</v>
      </c>
      <c r="O1963" s="87" t="n">
        <v>12</v>
      </c>
      <c r="P1963" s="79" t="n">
        <v>0</v>
      </c>
      <c r="Q1963" s="79" t="n">
        <v>11</v>
      </c>
      <c r="R1963" s="79" t="n">
        <v>7</v>
      </c>
      <c r="S1963" s="79" t="n">
        <v>1</v>
      </c>
      <c r="T1963" s="79"/>
      <c r="U1963" s="79"/>
      <c r="V1963" s="79"/>
      <c r="W1963" s="79"/>
      <c r="X1963" s="79" t="n">
        <f aca="false">SUM(C1963:W1963) + SUM(Z1963:AK1963 )</f>
        <v>17424</v>
      </c>
      <c r="Y1963" s="79"/>
      <c r="Z1963" s="79"/>
      <c r="AA1963" s="79" t="n">
        <v>283</v>
      </c>
      <c r="AB1963" s="87"/>
      <c r="AC1963" s="79"/>
      <c r="AD1963" s="79"/>
      <c r="AE1963" s="87" t="n">
        <v>19</v>
      </c>
      <c r="AF1963" s="87" t="n">
        <v>30</v>
      </c>
      <c r="AG1963" s="87" t="n">
        <v>123</v>
      </c>
      <c r="AH1963" s="87" t="n">
        <v>9</v>
      </c>
      <c r="AI1963" s="87" t="n">
        <v>10</v>
      </c>
      <c r="AJ1963" s="79"/>
      <c r="AK1963" s="79"/>
      <c r="AL1963" s="85" t="n">
        <v>43633</v>
      </c>
      <c r="AM1963" s="87" t="n">
        <v>9</v>
      </c>
    </row>
    <row r="1964" customFormat="false" ht="15" hidden="false" customHeight="false" outlineLevel="0" collapsed="false">
      <c r="A1964" s="85" t="n">
        <v>43634</v>
      </c>
      <c r="B1964" s="79"/>
      <c r="C1964" s="79" t="n">
        <v>1789</v>
      </c>
      <c r="D1964" s="79" t="n">
        <v>8301</v>
      </c>
      <c r="E1964" s="79" t="n">
        <v>2791</v>
      </c>
      <c r="F1964" s="87" t="n">
        <v>839</v>
      </c>
      <c r="G1964" s="87" t="n">
        <v>123</v>
      </c>
      <c r="H1964" s="87" t="n">
        <v>170</v>
      </c>
      <c r="I1964" s="87" t="n">
        <v>509</v>
      </c>
      <c r="J1964" s="87" t="n">
        <v>24</v>
      </c>
      <c r="K1964" s="87" t="n">
        <v>201</v>
      </c>
      <c r="L1964" s="87" t="n">
        <v>574</v>
      </c>
      <c r="M1964" s="87" t="n">
        <v>67</v>
      </c>
      <c r="N1964" s="87" t="n">
        <v>215</v>
      </c>
      <c r="O1964" s="87" t="n">
        <v>67</v>
      </c>
      <c r="P1964" s="79" t="n">
        <v>0</v>
      </c>
      <c r="Q1964" s="79" t="n">
        <v>4</v>
      </c>
      <c r="R1964" s="79" t="n">
        <v>1</v>
      </c>
      <c r="S1964" s="79" t="n">
        <v>0</v>
      </c>
      <c r="T1964" s="79"/>
      <c r="U1964" s="79"/>
      <c r="V1964" s="79"/>
      <c r="W1964" s="79"/>
      <c r="X1964" s="79" t="n">
        <f aca="false">SUM(C1964:W1964) + SUM(Z1964:AK1964 )</f>
        <v>15778</v>
      </c>
      <c r="Y1964" s="79"/>
      <c r="Z1964" s="79"/>
      <c r="AA1964" s="79" t="n">
        <v>0</v>
      </c>
      <c r="AC1964" s="79"/>
      <c r="AD1964" s="79"/>
      <c r="AE1964" s="87" t="n">
        <v>23</v>
      </c>
      <c r="AF1964" s="87" t="n">
        <v>16</v>
      </c>
      <c r="AG1964" s="87" t="n">
        <v>52</v>
      </c>
      <c r="AH1964" s="87" t="n">
        <v>9</v>
      </c>
      <c r="AI1964" s="87" t="n">
        <v>3</v>
      </c>
      <c r="AJ1964" s="79"/>
      <c r="AK1964" s="79"/>
      <c r="AL1964" s="85" t="n">
        <v>43634</v>
      </c>
      <c r="AM1964" s="87" t="n">
        <v>9</v>
      </c>
    </row>
    <row r="1965" customFormat="false" ht="15" hidden="false" customHeight="false" outlineLevel="0" collapsed="false">
      <c r="A1965" s="85" t="n">
        <v>43635</v>
      </c>
      <c r="B1965" s="79"/>
      <c r="C1965" s="79" t="n">
        <v>1096</v>
      </c>
      <c r="D1965" s="79" t="n">
        <v>10369</v>
      </c>
      <c r="E1965" s="79" t="n">
        <v>3577</v>
      </c>
      <c r="F1965" s="87" t="n">
        <v>356</v>
      </c>
      <c r="G1965" s="87" t="n">
        <v>119</v>
      </c>
      <c r="H1965" s="87" t="n">
        <v>1065</v>
      </c>
      <c r="I1965" s="87" t="n">
        <v>658</v>
      </c>
      <c r="J1965" s="87" t="n">
        <v>19</v>
      </c>
      <c r="K1965" s="87" t="n">
        <v>168</v>
      </c>
      <c r="L1965" s="87" t="n">
        <v>100</v>
      </c>
      <c r="M1965" s="87" t="n">
        <v>77</v>
      </c>
      <c r="N1965" s="87" t="n">
        <v>134</v>
      </c>
      <c r="O1965" s="87" t="n">
        <v>33</v>
      </c>
      <c r="P1965" s="79" t="n">
        <v>0</v>
      </c>
      <c r="Q1965" s="79" t="n">
        <v>1</v>
      </c>
      <c r="R1965" s="79" t="n">
        <v>1</v>
      </c>
      <c r="S1965" s="79" t="n">
        <v>5</v>
      </c>
      <c r="T1965" s="79"/>
      <c r="U1965" s="79"/>
      <c r="V1965" s="79"/>
      <c r="W1965" s="79"/>
      <c r="X1965" s="79" t="n">
        <f aca="false">SUM(C1965:W1965) + SUM(Z1965:AK1965 )</f>
        <v>18360</v>
      </c>
      <c r="Y1965" s="79"/>
      <c r="Z1965" s="79"/>
      <c r="AA1965" s="79" t="n">
        <v>0</v>
      </c>
      <c r="AB1965" s="87"/>
      <c r="AC1965" s="79"/>
      <c r="AD1965" s="79"/>
      <c r="AE1965" s="87" t="n">
        <v>5</v>
      </c>
      <c r="AF1965" s="87" t="n">
        <v>36</v>
      </c>
      <c r="AG1965" s="87" t="n">
        <v>486</v>
      </c>
      <c r="AH1965" s="87" t="n">
        <v>6</v>
      </c>
      <c r="AI1965" s="87" t="n">
        <v>49</v>
      </c>
      <c r="AJ1965" s="79"/>
      <c r="AK1965" s="79"/>
      <c r="AL1965" s="85" t="n">
        <v>43635</v>
      </c>
      <c r="AM1965" s="87" t="n">
        <v>6</v>
      </c>
    </row>
    <row r="1966" customFormat="false" ht="15" hidden="false" customHeight="false" outlineLevel="0" collapsed="false">
      <c r="A1966" s="85" t="n">
        <v>43636</v>
      </c>
      <c r="B1966" s="79"/>
      <c r="C1966" s="79" t="n">
        <v>1556</v>
      </c>
      <c r="D1966" s="79" t="n">
        <v>7738</v>
      </c>
      <c r="E1966" s="79" t="n">
        <v>4050</v>
      </c>
      <c r="F1966" s="87" t="n">
        <v>169</v>
      </c>
      <c r="G1966" s="87" t="n">
        <v>39</v>
      </c>
      <c r="H1966" s="87" t="n">
        <v>457</v>
      </c>
      <c r="I1966" s="87" t="n">
        <v>777</v>
      </c>
      <c r="J1966" s="87" t="n">
        <v>14</v>
      </c>
      <c r="K1966" s="87" t="n">
        <v>166</v>
      </c>
      <c r="L1966" s="87" t="n">
        <v>62</v>
      </c>
      <c r="M1966" s="87" t="n">
        <v>32</v>
      </c>
      <c r="N1966" s="87" t="n">
        <v>48</v>
      </c>
      <c r="O1966" s="87" t="n">
        <v>14</v>
      </c>
      <c r="P1966" s="79" t="n">
        <v>7</v>
      </c>
      <c r="Q1966" s="79" t="n">
        <v>1</v>
      </c>
      <c r="R1966" s="79" t="n">
        <v>0</v>
      </c>
      <c r="S1966" s="79" t="n">
        <v>4</v>
      </c>
      <c r="T1966" s="79"/>
      <c r="U1966" s="79"/>
      <c r="V1966" s="79"/>
      <c r="W1966" s="79"/>
      <c r="X1966" s="79" t="n">
        <f aca="false">SUM(C1966:W1966) + SUM(Z1966:AK1966 )</f>
        <v>15325</v>
      </c>
      <c r="Y1966" s="79"/>
      <c r="Z1966" s="79"/>
      <c r="AA1966" s="79" t="n">
        <v>0</v>
      </c>
      <c r="AB1966" s="87"/>
      <c r="AC1966" s="79"/>
      <c r="AD1966" s="79"/>
      <c r="AE1966" s="87" t="n">
        <v>24</v>
      </c>
      <c r="AF1966" s="87" t="n">
        <v>52</v>
      </c>
      <c r="AG1966" s="87" t="n">
        <v>44</v>
      </c>
      <c r="AH1966" s="87" t="n">
        <v>42</v>
      </c>
      <c r="AI1966" s="87" t="n">
        <v>29</v>
      </c>
      <c r="AJ1966" s="79"/>
      <c r="AK1966" s="79"/>
      <c r="AL1966" s="85" t="n">
        <v>43636</v>
      </c>
      <c r="AM1966" s="87" t="n">
        <v>42</v>
      </c>
    </row>
    <row r="1967" customFormat="false" ht="15" hidden="false" customHeight="false" outlineLevel="0" collapsed="false">
      <c r="A1967" s="85" t="n">
        <v>43637</v>
      </c>
      <c r="B1967" s="79"/>
      <c r="C1967" s="79" t="n">
        <v>2482</v>
      </c>
      <c r="D1967" s="79" t="n">
        <v>6899</v>
      </c>
      <c r="E1967" s="79" t="n">
        <v>3404</v>
      </c>
      <c r="F1967" s="87" t="n">
        <v>110</v>
      </c>
      <c r="G1967" s="87" t="n">
        <v>52</v>
      </c>
      <c r="H1967" s="87" t="n">
        <v>303</v>
      </c>
      <c r="I1967" s="87" t="n">
        <v>346</v>
      </c>
      <c r="J1967" s="87" t="n">
        <v>18</v>
      </c>
      <c r="K1967" s="87" t="n">
        <v>335</v>
      </c>
      <c r="L1967" s="87" t="n">
        <v>36</v>
      </c>
      <c r="M1967" s="87" t="n">
        <v>136</v>
      </c>
      <c r="N1967" s="87" t="n">
        <v>91</v>
      </c>
      <c r="O1967" s="87" t="n">
        <v>66</v>
      </c>
      <c r="P1967" s="79" t="n">
        <v>11</v>
      </c>
      <c r="Q1967" s="79" t="n">
        <v>8</v>
      </c>
      <c r="R1967" s="79" t="n">
        <v>6</v>
      </c>
      <c r="S1967" s="79" t="n">
        <v>0</v>
      </c>
      <c r="T1967" s="79"/>
      <c r="U1967" s="79"/>
      <c r="V1967" s="79"/>
      <c r="W1967" s="79"/>
      <c r="X1967" s="79" t="n">
        <f aca="false">SUM(C1967:W1967) + SUM(Z1967:AK1967 )</f>
        <v>14513</v>
      </c>
      <c r="Y1967" s="79"/>
      <c r="Z1967" s="79"/>
      <c r="AA1967" s="79" t="n">
        <v>0</v>
      </c>
      <c r="AB1967" s="87"/>
      <c r="AC1967" s="79"/>
      <c r="AD1967" s="79"/>
      <c r="AE1967" s="87" t="n">
        <v>32</v>
      </c>
      <c r="AF1967" s="87" t="n">
        <v>56</v>
      </c>
      <c r="AG1967" s="87" t="n">
        <v>98</v>
      </c>
      <c r="AH1967" s="87" t="n">
        <v>6</v>
      </c>
      <c r="AI1967" s="87" t="n">
        <v>18</v>
      </c>
      <c r="AJ1967" s="79"/>
      <c r="AK1967" s="79"/>
      <c r="AL1967" s="85" t="n">
        <v>43637</v>
      </c>
      <c r="AM1967" s="87" t="n">
        <v>6</v>
      </c>
    </row>
    <row r="1968" customFormat="false" ht="15" hidden="false" customHeight="false" outlineLevel="0" collapsed="false">
      <c r="A1968" s="85" t="n">
        <v>43638</v>
      </c>
      <c r="B1968" s="79"/>
      <c r="C1968" s="79" t="n">
        <v>1866</v>
      </c>
      <c r="D1968" s="79" t="n">
        <v>9077</v>
      </c>
      <c r="E1968" s="79" t="n">
        <v>4017</v>
      </c>
      <c r="F1968" s="87" t="n">
        <v>14</v>
      </c>
      <c r="G1968" s="87" t="n">
        <v>135</v>
      </c>
      <c r="H1968" s="87" t="n">
        <v>427</v>
      </c>
      <c r="I1968" s="87" t="n">
        <v>273</v>
      </c>
      <c r="J1968" s="87" t="n">
        <v>24</v>
      </c>
      <c r="K1968" s="87" t="n">
        <v>206</v>
      </c>
      <c r="L1968" s="87" t="n">
        <v>269</v>
      </c>
      <c r="M1968" s="87" t="n">
        <v>56</v>
      </c>
      <c r="N1968" s="87" t="n">
        <v>93</v>
      </c>
      <c r="O1968" s="87" t="n">
        <v>0</v>
      </c>
      <c r="P1968" s="79" t="n">
        <v>73</v>
      </c>
      <c r="Q1968" s="79" t="n">
        <v>1</v>
      </c>
      <c r="R1968" s="79" t="n">
        <v>3</v>
      </c>
      <c r="S1968" s="79" t="n">
        <v>6</v>
      </c>
      <c r="T1968" s="79"/>
      <c r="U1968" s="79"/>
      <c r="V1968" s="79"/>
      <c r="W1968" s="79"/>
      <c r="X1968" s="79" t="n">
        <f aca="false">SUM(C1968:W1968) + SUM(Z1968:AK1968 )</f>
        <v>16874</v>
      </c>
      <c r="Y1968" s="79"/>
      <c r="Z1968" s="79"/>
      <c r="AA1968" s="79" t="n">
        <v>0</v>
      </c>
      <c r="AB1968" s="87"/>
      <c r="AC1968" s="79"/>
      <c r="AD1968" s="79"/>
      <c r="AE1968" s="87" t="n">
        <v>30</v>
      </c>
      <c r="AF1968" s="87" t="n">
        <v>54</v>
      </c>
      <c r="AG1968" s="87" t="n">
        <v>131</v>
      </c>
      <c r="AH1968" s="87" t="n">
        <v>6</v>
      </c>
      <c r="AI1968" s="87" t="n">
        <v>113</v>
      </c>
      <c r="AJ1968" s="79"/>
      <c r="AK1968" s="79"/>
      <c r="AL1968" s="85" t="n">
        <v>43638</v>
      </c>
      <c r="AM1968" s="87" t="n">
        <v>6</v>
      </c>
    </row>
    <row r="1969" customFormat="false" ht="15" hidden="false" customHeight="false" outlineLevel="0" collapsed="false">
      <c r="A1969" s="85" t="n">
        <v>43639</v>
      </c>
      <c r="B1969" s="79"/>
      <c r="C1969" s="79" t="n">
        <v>3372</v>
      </c>
      <c r="D1969" s="79" t="n">
        <v>4742</v>
      </c>
      <c r="E1969" s="79" t="n">
        <v>2069</v>
      </c>
      <c r="F1969" s="87" t="n">
        <v>35</v>
      </c>
      <c r="G1969" s="87" t="n">
        <v>91</v>
      </c>
      <c r="H1969" s="87" t="n">
        <v>399</v>
      </c>
      <c r="I1969" s="87" t="n">
        <v>223</v>
      </c>
      <c r="J1969" s="87" t="n">
        <v>8</v>
      </c>
      <c r="K1969" s="87" t="n">
        <v>273</v>
      </c>
      <c r="L1969" s="87" t="n">
        <v>157</v>
      </c>
      <c r="M1969" s="87" t="n">
        <v>38</v>
      </c>
      <c r="N1969" s="87" t="n">
        <v>189</v>
      </c>
      <c r="O1969" s="87" t="n">
        <v>0</v>
      </c>
      <c r="P1969" s="79" t="n">
        <v>11</v>
      </c>
      <c r="Q1969" s="79" t="n">
        <v>10</v>
      </c>
      <c r="R1969" s="79" t="n">
        <v>6</v>
      </c>
      <c r="S1969" s="79" t="n">
        <v>21</v>
      </c>
      <c r="T1969" s="79"/>
      <c r="U1969" s="79"/>
      <c r="V1969" s="79"/>
      <c r="W1969" s="79"/>
      <c r="X1969" s="79" t="n">
        <f aca="false">SUM(C1969:W1969) + SUM(Z1969:AK1969 )</f>
        <v>11735</v>
      </c>
      <c r="Y1969" s="79"/>
      <c r="Z1969" s="79"/>
      <c r="AA1969" s="79" t="n">
        <v>0</v>
      </c>
      <c r="AB1969" s="87"/>
      <c r="AC1969" s="79"/>
      <c r="AD1969" s="79"/>
      <c r="AE1969" s="87" t="n">
        <v>19</v>
      </c>
      <c r="AF1969" s="87" t="n">
        <v>18</v>
      </c>
      <c r="AG1969" s="87" t="n">
        <v>45</v>
      </c>
      <c r="AH1969" s="87" t="n">
        <v>8</v>
      </c>
      <c r="AI1969" s="87" t="n">
        <v>1</v>
      </c>
      <c r="AJ1969" s="79"/>
      <c r="AK1969" s="79"/>
      <c r="AL1969" s="85" t="n">
        <v>43639</v>
      </c>
      <c r="AM1969" s="87" t="n">
        <v>8</v>
      </c>
    </row>
    <row r="1970" customFormat="false" ht="15" hidden="false" customHeight="false" outlineLevel="0" collapsed="false">
      <c r="A1970" s="85" t="n">
        <v>43640</v>
      </c>
      <c r="B1970" s="79"/>
      <c r="C1970" s="79" t="n">
        <v>3506</v>
      </c>
      <c r="D1970" s="79" t="n">
        <v>9184</v>
      </c>
      <c r="E1970" s="79" t="n">
        <v>3334</v>
      </c>
      <c r="F1970" s="87" t="n">
        <v>2</v>
      </c>
      <c r="G1970" s="87" t="n">
        <v>43</v>
      </c>
      <c r="H1970" s="87" t="n">
        <v>608</v>
      </c>
      <c r="I1970" s="87" t="n">
        <v>859</v>
      </c>
      <c r="J1970" s="87" t="n">
        <v>40</v>
      </c>
      <c r="K1970" s="87" t="n">
        <v>224</v>
      </c>
      <c r="L1970" s="87" t="n">
        <v>173</v>
      </c>
      <c r="M1970" s="87" t="n">
        <v>19</v>
      </c>
      <c r="N1970" s="87" t="n">
        <v>161</v>
      </c>
      <c r="O1970" s="87" t="n">
        <v>6</v>
      </c>
      <c r="P1970" s="79" t="n">
        <v>8</v>
      </c>
      <c r="Q1970" s="79" t="n">
        <v>4</v>
      </c>
      <c r="R1970" s="79" t="n">
        <v>0</v>
      </c>
      <c r="S1970" s="79" t="n">
        <v>0</v>
      </c>
      <c r="T1970" s="79"/>
      <c r="U1970" s="79"/>
      <c r="V1970" s="79"/>
      <c r="W1970" s="79"/>
      <c r="X1970" s="79" t="n">
        <f aca="false">SUM(C1970:W1970) + SUM(Z1970:AK1970 )</f>
        <v>18299</v>
      </c>
      <c r="Y1970" s="79"/>
      <c r="Z1970" s="79"/>
      <c r="AA1970" s="79" t="n">
        <v>0</v>
      </c>
      <c r="AB1970" s="87"/>
      <c r="AC1970" s="79"/>
      <c r="AD1970" s="79"/>
      <c r="AE1970" s="87" t="n">
        <v>14</v>
      </c>
      <c r="AF1970" s="87" t="n">
        <v>10</v>
      </c>
      <c r="AG1970" s="87" t="n">
        <v>29</v>
      </c>
      <c r="AH1970" s="87" t="n">
        <v>44</v>
      </c>
      <c r="AI1970" s="87" t="n">
        <v>31</v>
      </c>
      <c r="AJ1970" s="79"/>
      <c r="AK1970" s="79"/>
      <c r="AL1970" s="85" t="n">
        <v>43640</v>
      </c>
      <c r="AM1970" s="87" t="n">
        <v>44</v>
      </c>
    </row>
    <row r="1971" customFormat="false" ht="15" hidden="false" customHeight="false" outlineLevel="0" collapsed="false">
      <c r="A1971" s="85" t="n">
        <v>43641</v>
      </c>
      <c r="B1971" s="79"/>
      <c r="C1971" s="79" t="n">
        <v>2055</v>
      </c>
      <c r="D1971" s="79" t="n">
        <v>6311</v>
      </c>
      <c r="E1971" s="79" t="n">
        <v>4676</v>
      </c>
      <c r="F1971" s="87" t="n">
        <v>271</v>
      </c>
      <c r="G1971" s="79" t="n">
        <v>26</v>
      </c>
      <c r="H1971" s="87" t="n">
        <v>355</v>
      </c>
      <c r="I1971" s="87" t="n">
        <v>369</v>
      </c>
      <c r="J1971" s="87" t="n">
        <v>15</v>
      </c>
      <c r="K1971" s="87" t="n">
        <v>125</v>
      </c>
      <c r="L1971" s="87" t="n">
        <v>41</v>
      </c>
      <c r="M1971" s="87" t="n">
        <v>111</v>
      </c>
      <c r="N1971" s="87" t="n">
        <v>414</v>
      </c>
      <c r="O1971" s="87" t="n">
        <v>93</v>
      </c>
      <c r="P1971" s="79" t="n">
        <v>21</v>
      </c>
      <c r="Q1971" s="79" t="n">
        <v>2</v>
      </c>
      <c r="R1971" s="79" t="n">
        <v>6</v>
      </c>
      <c r="S1971" s="79" t="n">
        <v>3</v>
      </c>
      <c r="T1971" s="79"/>
      <c r="U1971" s="79"/>
      <c r="V1971" s="79"/>
      <c r="W1971" s="79"/>
      <c r="X1971" s="79" t="n">
        <f aca="false">SUM(C1971:W1971) + SUM(Z1971:AK1971 )</f>
        <v>14964</v>
      </c>
      <c r="Y1971" s="79"/>
      <c r="Z1971" s="79"/>
      <c r="AA1971" s="79" t="n">
        <v>0</v>
      </c>
      <c r="AB1971" s="87"/>
      <c r="AC1971" s="79"/>
      <c r="AD1971" s="79"/>
      <c r="AE1971" s="79" t="n">
        <v>17</v>
      </c>
      <c r="AF1971" s="87" t="n">
        <v>7</v>
      </c>
      <c r="AG1971" s="87" t="n">
        <v>17</v>
      </c>
      <c r="AH1971" s="87" t="n">
        <v>23</v>
      </c>
      <c r="AI1971" s="87" t="n">
        <v>6</v>
      </c>
      <c r="AJ1971" s="79"/>
      <c r="AK1971" s="79"/>
      <c r="AL1971" s="85" t="n">
        <v>43641</v>
      </c>
      <c r="AM1971" s="87" t="n">
        <v>23</v>
      </c>
    </row>
    <row r="1972" customFormat="false" ht="15" hidden="false" customHeight="false" outlineLevel="0" collapsed="false">
      <c r="A1972" s="85" t="n">
        <v>43642</v>
      </c>
      <c r="B1972" s="79"/>
      <c r="C1972" s="79" t="n">
        <v>2065</v>
      </c>
      <c r="D1972" s="79" t="n">
        <v>7107</v>
      </c>
      <c r="E1972" s="79" t="n">
        <v>2601</v>
      </c>
      <c r="F1972" s="87" t="n">
        <v>198</v>
      </c>
      <c r="G1972" s="87" t="n">
        <v>149</v>
      </c>
      <c r="H1972" s="87" t="n">
        <v>554</v>
      </c>
      <c r="I1972" s="87" t="n">
        <v>945</v>
      </c>
      <c r="J1972" s="87" t="n">
        <v>25</v>
      </c>
      <c r="K1972" s="87" t="n">
        <v>366</v>
      </c>
      <c r="L1972" s="87" t="n">
        <v>68</v>
      </c>
      <c r="M1972" s="87" t="n">
        <v>22</v>
      </c>
      <c r="N1972" s="87" t="n">
        <v>61</v>
      </c>
      <c r="O1972" s="87" t="n">
        <v>79</v>
      </c>
      <c r="P1972" s="79" t="n">
        <v>33</v>
      </c>
      <c r="Q1972" s="79" t="n">
        <v>9</v>
      </c>
      <c r="R1972" s="79" t="n">
        <v>3</v>
      </c>
      <c r="S1972" s="79" t="n">
        <v>7</v>
      </c>
      <c r="T1972" s="79"/>
      <c r="U1972" s="79"/>
      <c r="V1972" s="79"/>
      <c r="W1972" s="79"/>
      <c r="X1972" s="79" t="n">
        <f aca="false">SUM(C1972:W1972) + SUM(Z1972:AK1972 )</f>
        <v>14426</v>
      </c>
      <c r="Y1972" s="79"/>
      <c r="Z1972" s="79"/>
      <c r="AA1972" s="79" t="n">
        <v>0</v>
      </c>
      <c r="AB1972" s="87"/>
      <c r="AC1972" s="79"/>
      <c r="AD1972" s="79"/>
      <c r="AE1972" s="87" t="n">
        <v>15</v>
      </c>
      <c r="AF1972" s="87" t="n">
        <v>54</v>
      </c>
      <c r="AG1972" s="87" t="n">
        <v>11</v>
      </c>
      <c r="AH1972" s="87" t="n">
        <v>18</v>
      </c>
      <c r="AI1972" s="87" t="n">
        <v>36</v>
      </c>
      <c r="AJ1972" s="79"/>
      <c r="AK1972" s="79"/>
      <c r="AL1972" s="85" t="n">
        <v>43642</v>
      </c>
      <c r="AM1972" s="87" t="n">
        <v>18</v>
      </c>
    </row>
    <row r="1973" customFormat="false" ht="15" hidden="false" customHeight="false" outlineLevel="0" collapsed="false">
      <c r="A1973" s="85" t="n">
        <v>43643</v>
      </c>
      <c r="B1973" s="79"/>
      <c r="C1973" s="79" t="n">
        <v>2078</v>
      </c>
      <c r="D1973" s="79" t="n">
        <v>4822</v>
      </c>
      <c r="E1973" s="79" t="n">
        <v>2893</v>
      </c>
      <c r="F1973" s="87" t="n">
        <v>529</v>
      </c>
      <c r="G1973" s="87" t="n">
        <v>133</v>
      </c>
      <c r="H1973" s="87" t="n">
        <v>415</v>
      </c>
      <c r="I1973" s="87" t="n">
        <v>1247</v>
      </c>
      <c r="J1973" s="87" t="n">
        <v>13</v>
      </c>
      <c r="K1973" s="87" t="n">
        <v>284</v>
      </c>
      <c r="L1973" s="87" t="n">
        <v>296</v>
      </c>
      <c r="M1973" s="87" t="n">
        <v>85</v>
      </c>
      <c r="N1973" s="87" t="n">
        <v>151</v>
      </c>
      <c r="O1973" s="87" t="n">
        <v>42</v>
      </c>
      <c r="P1973" s="79" t="n">
        <v>21</v>
      </c>
      <c r="Q1973" s="79" t="n">
        <v>12</v>
      </c>
      <c r="R1973" s="79" t="n">
        <v>0</v>
      </c>
      <c r="S1973" s="79" t="n">
        <v>0</v>
      </c>
      <c r="T1973" s="79"/>
      <c r="U1973" s="79"/>
      <c r="V1973" s="79"/>
      <c r="W1973" s="79"/>
      <c r="X1973" s="79" t="n">
        <f aca="false">SUM(C1973:W1973) + SUM(Z1973:AK1973 )</f>
        <v>13106</v>
      </c>
      <c r="Y1973" s="79"/>
      <c r="Z1973" s="79"/>
      <c r="AA1973" s="79" t="n">
        <v>0</v>
      </c>
      <c r="AB1973" s="87"/>
      <c r="AC1973" s="79"/>
      <c r="AD1973" s="79"/>
      <c r="AE1973" s="87" t="n">
        <v>24</v>
      </c>
      <c r="AF1973" s="87" t="n">
        <v>17</v>
      </c>
      <c r="AG1973" s="87" t="n">
        <v>27</v>
      </c>
      <c r="AH1973" s="87" t="n">
        <v>13</v>
      </c>
      <c r="AI1973" s="87" t="n">
        <v>4</v>
      </c>
      <c r="AJ1973" s="79"/>
      <c r="AK1973" s="79"/>
      <c r="AL1973" s="85" t="n">
        <v>43643</v>
      </c>
      <c r="AM1973" s="87" t="n">
        <v>13</v>
      </c>
    </row>
    <row r="1974" customFormat="false" ht="15" hidden="false" customHeight="false" outlineLevel="0" collapsed="false">
      <c r="A1974" s="85" t="n">
        <v>43644</v>
      </c>
      <c r="B1974" s="79"/>
      <c r="C1974" s="79" t="n">
        <v>1908</v>
      </c>
      <c r="D1974" s="79" t="n">
        <v>7197</v>
      </c>
      <c r="E1974" s="79" t="n">
        <v>3943</v>
      </c>
      <c r="F1974" s="87" t="n">
        <v>45</v>
      </c>
      <c r="G1974" s="87" t="n">
        <v>42</v>
      </c>
      <c r="H1974" s="87" t="n">
        <v>680</v>
      </c>
      <c r="I1974" s="87" t="n">
        <v>518</v>
      </c>
      <c r="J1974" s="87" t="n">
        <v>11</v>
      </c>
      <c r="K1974" s="87" t="n">
        <v>103</v>
      </c>
      <c r="L1974" s="87" t="n">
        <v>84</v>
      </c>
      <c r="M1974" s="87" t="n">
        <v>34</v>
      </c>
      <c r="N1974" s="87" t="n">
        <v>30</v>
      </c>
      <c r="O1974" s="87" t="n">
        <v>18</v>
      </c>
      <c r="P1974" s="79" t="n">
        <v>24</v>
      </c>
      <c r="Q1974" s="79" t="n">
        <v>2</v>
      </c>
      <c r="R1974" s="79" t="n">
        <v>1</v>
      </c>
      <c r="S1974" s="79" t="n">
        <v>2</v>
      </c>
      <c r="T1974" s="79"/>
      <c r="U1974" s="79"/>
      <c r="V1974" s="79"/>
      <c r="W1974" s="79"/>
      <c r="X1974" s="79" t="n">
        <f aca="false">SUM(C1974:W1974) + SUM(Z1974:AK1974 )</f>
        <v>14701</v>
      </c>
      <c r="Y1974" s="79"/>
      <c r="Z1974" s="79"/>
      <c r="AA1974" s="79" t="n">
        <v>0</v>
      </c>
      <c r="AB1974" s="87"/>
      <c r="AC1974" s="79"/>
      <c r="AD1974" s="79"/>
      <c r="AE1974" s="87" t="n">
        <v>24</v>
      </c>
      <c r="AF1974" s="87" t="n">
        <v>11</v>
      </c>
      <c r="AG1974" s="87" t="n">
        <v>18</v>
      </c>
      <c r="AH1974" s="87" t="n">
        <v>0</v>
      </c>
      <c r="AI1974" s="87" t="n">
        <v>6</v>
      </c>
      <c r="AJ1974" s="79"/>
      <c r="AK1974" s="79"/>
      <c r="AL1974" s="85" t="n">
        <v>43644</v>
      </c>
      <c r="AM1974" s="87" t="n">
        <v>0</v>
      </c>
    </row>
    <row r="1975" customFormat="false" ht="15" hidden="false" customHeight="false" outlineLevel="0" collapsed="false">
      <c r="A1975" s="85" t="n">
        <v>43645</v>
      </c>
      <c r="B1975" s="79"/>
      <c r="C1975" s="79" t="n">
        <v>1948</v>
      </c>
      <c r="D1975" s="79" t="n">
        <v>6418</v>
      </c>
      <c r="E1975" s="79" t="n">
        <v>3730</v>
      </c>
      <c r="F1975" s="87" t="n">
        <v>172</v>
      </c>
      <c r="G1975" s="87" t="n">
        <v>74</v>
      </c>
      <c r="H1975" s="87" t="n">
        <v>111</v>
      </c>
      <c r="I1975" s="87" t="n">
        <v>531</v>
      </c>
      <c r="J1975" s="87" t="n">
        <v>14</v>
      </c>
      <c r="K1975" s="87" t="n">
        <v>59</v>
      </c>
      <c r="L1975" s="87" t="n">
        <v>356</v>
      </c>
      <c r="M1975" s="87" t="n">
        <v>67</v>
      </c>
      <c r="N1975" s="87" t="n">
        <v>242</v>
      </c>
      <c r="O1975" s="87" t="n">
        <v>1</v>
      </c>
      <c r="P1975" s="79" t="n">
        <v>2</v>
      </c>
      <c r="Q1975" s="79" t="n">
        <v>15</v>
      </c>
      <c r="R1975" s="79" t="n">
        <v>2</v>
      </c>
      <c r="S1975" s="79" t="n">
        <v>1</v>
      </c>
      <c r="T1975" s="79"/>
      <c r="U1975" s="79"/>
      <c r="V1975" s="79"/>
      <c r="W1975" s="79"/>
      <c r="X1975" s="79" t="n">
        <f aca="false">SUM(C1975:W1975) + SUM(Z1975:AK1975 )</f>
        <v>13963</v>
      </c>
      <c r="Y1975" s="79"/>
      <c r="Z1975" s="79"/>
      <c r="AA1975" s="79" t="n">
        <v>0</v>
      </c>
      <c r="AB1975" s="87"/>
      <c r="AC1975" s="79"/>
      <c r="AD1975" s="79"/>
      <c r="AE1975" s="87" t="n">
        <v>23</v>
      </c>
      <c r="AF1975" s="87" t="n">
        <v>32</v>
      </c>
      <c r="AG1975" s="87" t="n">
        <v>21</v>
      </c>
      <c r="AH1975" s="87" t="n">
        <v>40</v>
      </c>
      <c r="AI1975" s="87" t="n">
        <v>104</v>
      </c>
      <c r="AJ1975" s="79"/>
      <c r="AK1975" s="79"/>
      <c r="AL1975" s="85" t="n">
        <v>43645</v>
      </c>
      <c r="AM1975" s="87" t="n">
        <v>40</v>
      </c>
    </row>
    <row r="1976" customFormat="false" ht="15" hidden="false" customHeight="false" outlineLevel="0" collapsed="false">
      <c r="A1976" s="85" t="n">
        <v>43646</v>
      </c>
      <c r="B1976" s="79"/>
      <c r="C1976" s="79" t="n">
        <v>4010</v>
      </c>
      <c r="D1976" s="79" t="n">
        <v>9412</v>
      </c>
      <c r="E1976" s="79" t="n">
        <v>7339</v>
      </c>
      <c r="F1976" s="87" t="n">
        <v>233</v>
      </c>
      <c r="G1976" s="87" t="n">
        <v>41</v>
      </c>
      <c r="H1976" s="87" t="n">
        <v>1639</v>
      </c>
      <c r="I1976" s="87" t="n">
        <v>290</v>
      </c>
      <c r="J1976" s="87" t="n">
        <v>26</v>
      </c>
      <c r="K1976" s="87" t="n">
        <v>180</v>
      </c>
      <c r="L1976" s="87" t="n">
        <v>89</v>
      </c>
      <c r="M1976" s="87" t="n">
        <v>40</v>
      </c>
      <c r="N1976" s="87" t="n">
        <v>237</v>
      </c>
      <c r="O1976" s="87" t="n">
        <v>386</v>
      </c>
      <c r="P1976" s="79" t="n">
        <v>0</v>
      </c>
      <c r="Q1976" s="79" t="n">
        <v>9</v>
      </c>
      <c r="R1976" s="79" t="n">
        <v>2</v>
      </c>
      <c r="S1976" s="79" t="n">
        <v>0</v>
      </c>
      <c r="T1976" s="79"/>
      <c r="U1976" s="79"/>
      <c r="V1976" s="79"/>
      <c r="W1976" s="79"/>
      <c r="X1976" s="79" t="n">
        <f aca="false">SUM(C1976:W1976) + SUM(Z1976:AK1976 )</f>
        <v>24122</v>
      </c>
      <c r="Y1976" s="79"/>
      <c r="Z1976" s="79"/>
      <c r="AA1976" s="79" t="n">
        <v>1</v>
      </c>
      <c r="AB1976" s="87"/>
      <c r="AC1976" s="79"/>
      <c r="AD1976" s="79"/>
      <c r="AE1976" s="87" t="n">
        <v>35</v>
      </c>
      <c r="AF1976" s="87" t="n">
        <v>1</v>
      </c>
      <c r="AG1976" s="87" t="n">
        <v>91</v>
      </c>
      <c r="AH1976" s="87" t="n">
        <v>18</v>
      </c>
      <c r="AI1976" s="87" t="n">
        <v>43</v>
      </c>
      <c r="AJ1976" s="79"/>
      <c r="AK1976" s="79"/>
      <c r="AL1976" s="85" t="n">
        <v>43646</v>
      </c>
      <c r="AM1976" s="87" t="n">
        <v>18</v>
      </c>
    </row>
    <row r="1977" customFormat="false" ht="15" hidden="false" customHeight="false" outlineLevel="0" collapsed="false">
      <c r="A1977" s="85" t="n">
        <v>43647</v>
      </c>
      <c r="B1977" s="79"/>
      <c r="C1977" s="79" t="n">
        <v>3348</v>
      </c>
      <c r="D1977" s="79" t="n">
        <v>7879</v>
      </c>
      <c r="E1977" s="79" t="n">
        <v>8044</v>
      </c>
      <c r="F1977" s="87" t="n">
        <v>274</v>
      </c>
      <c r="G1977" s="87" t="n">
        <v>31</v>
      </c>
      <c r="H1977" s="87" t="n">
        <v>1799</v>
      </c>
      <c r="I1977" s="87" t="n">
        <v>537</v>
      </c>
      <c r="J1977" s="87" t="n">
        <v>51</v>
      </c>
      <c r="K1977" s="87" t="n">
        <v>354</v>
      </c>
      <c r="L1977" s="87" t="n">
        <v>428</v>
      </c>
      <c r="M1977" s="87" t="n">
        <v>35</v>
      </c>
      <c r="N1977" s="87" t="n">
        <v>173</v>
      </c>
      <c r="O1977" s="87" t="n">
        <v>121</v>
      </c>
      <c r="P1977" s="79" t="n">
        <v>1</v>
      </c>
      <c r="Q1977" s="79" t="n">
        <v>18</v>
      </c>
      <c r="R1977" s="79" t="n">
        <v>1</v>
      </c>
      <c r="S1977" s="79" t="n">
        <v>0</v>
      </c>
      <c r="T1977" s="79"/>
      <c r="U1977" s="79"/>
      <c r="V1977" s="79"/>
      <c r="W1977" s="79"/>
      <c r="X1977" s="79" t="n">
        <f aca="false">SUM(C1977:W1977) + SUM(Z1977:AK1977 )</f>
        <v>23451</v>
      </c>
      <c r="Y1977" s="79"/>
      <c r="Z1977" s="79"/>
      <c r="AA1977" s="79" t="n">
        <v>175</v>
      </c>
      <c r="AB1977" s="87"/>
      <c r="AC1977" s="79"/>
      <c r="AD1977" s="79"/>
      <c r="AE1977" s="87" t="n">
        <v>47</v>
      </c>
      <c r="AF1977" s="87" t="n">
        <v>3</v>
      </c>
      <c r="AG1977" s="87" t="n">
        <v>87</v>
      </c>
      <c r="AH1977" s="87" t="n">
        <v>13</v>
      </c>
      <c r="AI1977" s="87" t="n">
        <v>32</v>
      </c>
      <c r="AJ1977" s="79"/>
      <c r="AK1977" s="79"/>
      <c r="AL1977" s="85" t="n">
        <v>43647</v>
      </c>
      <c r="AM1977" s="87" t="n">
        <v>13</v>
      </c>
    </row>
    <row r="1978" customFormat="false" ht="15" hidden="false" customHeight="false" outlineLevel="0" collapsed="false">
      <c r="A1978" s="85" t="n">
        <v>43648</v>
      </c>
      <c r="B1978" s="79"/>
      <c r="C1978" s="79" t="n">
        <v>4233</v>
      </c>
      <c r="D1978" s="79" t="n">
        <v>7009</v>
      </c>
      <c r="E1978" s="79" t="n">
        <v>4597</v>
      </c>
      <c r="F1978" s="87" t="n">
        <v>35</v>
      </c>
      <c r="G1978" s="87" t="n">
        <v>85</v>
      </c>
      <c r="H1978" s="87" t="n">
        <v>732</v>
      </c>
      <c r="I1978" s="87" t="n">
        <v>438</v>
      </c>
      <c r="J1978" s="87" t="n">
        <v>43</v>
      </c>
      <c r="K1978" s="87" t="n">
        <v>175</v>
      </c>
      <c r="L1978" s="87" t="n">
        <v>29</v>
      </c>
      <c r="M1978" s="87" t="n">
        <v>35</v>
      </c>
      <c r="N1978" s="87" t="n">
        <v>204</v>
      </c>
      <c r="O1978" s="87" t="n">
        <v>146</v>
      </c>
      <c r="P1978" s="79" t="n">
        <v>11</v>
      </c>
      <c r="Q1978" s="79" t="n">
        <v>55</v>
      </c>
      <c r="R1978" s="79" t="n">
        <v>1</v>
      </c>
      <c r="S1978" s="79" t="n">
        <v>20</v>
      </c>
      <c r="T1978" s="79"/>
      <c r="U1978" s="79"/>
      <c r="V1978" s="79"/>
      <c r="W1978" s="79"/>
      <c r="X1978" s="79" t="n">
        <f aca="false">SUM(C1978:W1978) + SUM(Z1978:AK1978 )</f>
        <v>18655</v>
      </c>
      <c r="Y1978" s="79"/>
      <c r="Z1978" s="79"/>
      <c r="AA1978" s="79" t="n">
        <v>699</v>
      </c>
      <c r="AB1978" s="87"/>
      <c r="AC1978" s="79"/>
      <c r="AD1978" s="79"/>
      <c r="AE1978" s="87" t="n">
        <v>36</v>
      </c>
      <c r="AF1978" s="87" t="n">
        <v>18</v>
      </c>
      <c r="AG1978" s="87" t="n">
        <v>45</v>
      </c>
      <c r="AH1978" s="87" t="n">
        <v>4</v>
      </c>
      <c r="AI1978" s="87" t="n">
        <v>5</v>
      </c>
      <c r="AJ1978" s="79"/>
      <c r="AK1978" s="79"/>
      <c r="AL1978" s="85" t="n">
        <v>43648</v>
      </c>
      <c r="AM1978" s="87" t="n">
        <v>4</v>
      </c>
    </row>
    <row r="1979" customFormat="false" ht="15" hidden="false" customHeight="false" outlineLevel="0" collapsed="false">
      <c r="A1979" s="85" t="n">
        <v>43649</v>
      </c>
      <c r="B1979" s="79"/>
      <c r="C1979" s="79" t="n">
        <v>4061</v>
      </c>
      <c r="D1979" s="79" t="n">
        <v>8061</v>
      </c>
      <c r="E1979" s="79" t="n">
        <v>3769</v>
      </c>
      <c r="F1979" s="87" t="n">
        <v>11</v>
      </c>
      <c r="G1979" s="87" t="n">
        <v>193</v>
      </c>
      <c r="H1979" s="87" t="n">
        <v>760</v>
      </c>
      <c r="I1979" s="87" t="n">
        <v>415</v>
      </c>
      <c r="J1979" s="87" t="n">
        <v>26</v>
      </c>
      <c r="K1979" s="87" t="n">
        <v>105</v>
      </c>
      <c r="L1979" s="87" t="n">
        <v>44</v>
      </c>
      <c r="M1979" s="87" t="n">
        <v>146</v>
      </c>
      <c r="N1979" s="87" t="n">
        <v>104</v>
      </c>
      <c r="O1979" s="87" t="n">
        <v>125</v>
      </c>
      <c r="P1979" s="79" t="n">
        <v>20</v>
      </c>
      <c r="Q1979" s="79" t="n">
        <v>41</v>
      </c>
      <c r="R1979" s="79" t="n">
        <v>7</v>
      </c>
      <c r="S1979" s="79" t="n">
        <v>21</v>
      </c>
      <c r="T1979" s="79"/>
      <c r="U1979" s="79"/>
      <c r="V1979" s="79"/>
      <c r="W1979" s="79"/>
      <c r="X1979" s="79" t="n">
        <f aca="false">SUM(C1979:W1979) + SUM(Z1979:AK1979 )</f>
        <v>18144</v>
      </c>
      <c r="Y1979" s="79"/>
      <c r="Z1979" s="79"/>
      <c r="AA1979" s="79" t="n">
        <v>93</v>
      </c>
      <c r="AB1979" s="87"/>
      <c r="AC1979" s="79"/>
      <c r="AD1979" s="79"/>
      <c r="AE1979" s="87" t="n">
        <v>56</v>
      </c>
      <c r="AF1979" s="87" t="n">
        <v>26</v>
      </c>
      <c r="AG1979" s="87" t="n">
        <v>17</v>
      </c>
      <c r="AH1979" s="87" t="n">
        <v>11</v>
      </c>
      <c r="AI1979" s="87" t="n">
        <v>32</v>
      </c>
      <c r="AJ1979" s="79"/>
      <c r="AK1979" s="79"/>
      <c r="AL1979" s="85" t="n">
        <v>43649</v>
      </c>
      <c r="AM1979" s="87" t="n">
        <v>11</v>
      </c>
    </row>
    <row r="1980" customFormat="false" ht="15" hidden="false" customHeight="false" outlineLevel="0" collapsed="false">
      <c r="A1980" s="85" t="n">
        <v>43650</v>
      </c>
      <c r="B1980" s="79"/>
      <c r="C1980" s="79" t="n">
        <v>2091</v>
      </c>
      <c r="D1980" s="79" t="n">
        <v>7031</v>
      </c>
      <c r="E1980" s="79" t="n">
        <v>2758</v>
      </c>
      <c r="F1980" s="87" t="n">
        <v>14</v>
      </c>
      <c r="G1980" s="87" t="n">
        <v>66</v>
      </c>
      <c r="H1980" s="87" t="n">
        <v>366</v>
      </c>
      <c r="I1980" s="87" t="n">
        <v>333</v>
      </c>
      <c r="J1980" s="87" t="n">
        <v>20</v>
      </c>
      <c r="K1980" s="87" t="n">
        <v>180</v>
      </c>
      <c r="L1980" s="87" t="n">
        <v>497</v>
      </c>
      <c r="M1980" s="87" t="n">
        <v>38</v>
      </c>
      <c r="N1980" s="87" t="n">
        <v>363</v>
      </c>
      <c r="O1980" s="87" t="n">
        <v>53</v>
      </c>
      <c r="P1980" s="79" t="n">
        <v>26</v>
      </c>
      <c r="Q1980" s="79" t="n">
        <v>18</v>
      </c>
      <c r="R1980" s="79" t="n">
        <v>2</v>
      </c>
      <c r="S1980" s="79" t="n">
        <v>6</v>
      </c>
      <c r="T1980" s="79"/>
      <c r="U1980" s="79"/>
      <c r="V1980" s="79"/>
      <c r="W1980" s="79"/>
      <c r="X1980" s="79" t="n">
        <f aca="false">SUM(C1980:W1980) + SUM(Z1980:AK1980 )</f>
        <v>14033</v>
      </c>
      <c r="Y1980" s="79"/>
      <c r="Z1980" s="79"/>
      <c r="AA1980" s="79" t="n">
        <v>81</v>
      </c>
      <c r="AB1980" s="87"/>
      <c r="AC1980" s="79"/>
      <c r="AD1980" s="79"/>
      <c r="AE1980" s="87" t="n">
        <v>45</v>
      </c>
      <c r="AF1980" s="87" t="n">
        <v>9</v>
      </c>
      <c r="AG1980" s="87" t="n">
        <v>20</v>
      </c>
      <c r="AH1980" s="87" t="n">
        <v>2</v>
      </c>
      <c r="AI1980" s="87" t="n">
        <v>14</v>
      </c>
      <c r="AJ1980" s="79"/>
      <c r="AK1980" s="79"/>
      <c r="AL1980" s="85" t="n">
        <v>43650</v>
      </c>
      <c r="AM1980" s="87" t="n">
        <v>2</v>
      </c>
    </row>
    <row r="1981" customFormat="false" ht="15" hidden="false" customHeight="false" outlineLevel="0" collapsed="false">
      <c r="A1981" s="85" t="n">
        <v>43651</v>
      </c>
      <c r="B1981" s="79"/>
      <c r="C1981" s="79" t="n">
        <v>1422</v>
      </c>
      <c r="D1981" s="79" t="n">
        <v>5706</v>
      </c>
      <c r="E1981" s="79" t="n">
        <v>3536</v>
      </c>
      <c r="F1981" s="87" t="n">
        <v>194</v>
      </c>
      <c r="G1981" s="87" t="n">
        <v>34</v>
      </c>
      <c r="H1981" s="87" t="n">
        <v>993</v>
      </c>
      <c r="I1981" s="87" t="n">
        <v>1654</v>
      </c>
      <c r="J1981" s="87" t="n">
        <v>18</v>
      </c>
      <c r="K1981" s="87" t="n">
        <v>139</v>
      </c>
      <c r="L1981" s="87" t="n">
        <v>370</v>
      </c>
      <c r="M1981" s="87" t="n">
        <v>362</v>
      </c>
      <c r="N1981" s="87" t="n">
        <v>76</v>
      </c>
      <c r="O1981" s="87" t="n">
        <v>29</v>
      </c>
      <c r="P1981" s="79" t="n">
        <v>0</v>
      </c>
      <c r="Q1981" s="79" t="n">
        <v>32</v>
      </c>
      <c r="R1981" s="79" t="n">
        <v>1</v>
      </c>
      <c r="S1981" s="79" t="n">
        <v>2</v>
      </c>
      <c r="T1981" s="79"/>
      <c r="U1981" s="79"/>
      <c r="V1981" s="79"/>
      <c r="W1981" s="79"/>
      <c r="X1981" s="79" t="n">
        <f aca="false">SUM(C1981:W1981) + SUM(Z1981:AK1981 )</f>
        <v>14778</v>
      </c>
      <c r="Y1981" s="79"/>
      <c r="Z1981" s="79"/>
      <c r="AA1981" s="79" t="n">
        <v>149</v>
      </c>
      <c r="AB1981" s="87"/>
      <c r="AC1981" s="79"/>
      <c r="AD1981" s="79"/>
      <c r="AE1981" s="87" t="n">
        <v>24</v>
      </c>
      <c r="AF1981" s="87" t="n">
        <v>4</v>
      </c>
      <c r="AG1981" s="87" t="n">
        <v>26</v>
      </c>
      <c r="AH1981" s="87" t="n">
        <v>5</v>
      </c>
      <c r="AI1981" s="87" t="n">
        <v>2</v>
      </c>
      <c r="AJ1981" s="79"/>
      <c r="AK1981" s="79"/>
      <c r="AL1981" s="85" t="n">
        <v>43651</v>
      </c>
      <c r="AM1981" s="87" t="n">
        <v>5</v>
      </c>
    </row>
    <row r="1982" customFormat="false" ht="15" hidden="false" customHeight="false" outlineLevel="0" collapsed="false">
      <c r="A1982" s="85" t="n">
        <v>43652</v>
      </c>
      <c r="B1982" s="79"/>
      <c r="C1982" s="79" t="n">
        <v>4128</v>
      </c>
      <c r="D1982" s="79" t="n">
        <v>7036</v>
      </c>
      <c r="E1982" s="79" t="n">
        <v>3903</v>
      </c>
      <c r="F1982" s="87" t="n">
        <v>174</v>
      </c>
      <c r="G1982" s="87" t="n">
        <v>66</v>
      </c>
      <c r="H1982" s="87" t="n">
        <v>2549</v>
      </c>
      <c r="I1982" s="87" t="n">
        <v>735</v>
      </c>
      <c r="J1982" s="87" t="n">
        <v>35</v>
      </c>
      <c r="K1982" s="87" t="n">
        <v>87</v>
      </c>
      <c r="L1982" s="87" t="n">
        <v>133</v>
      </c>
      <c r="M1982" s="87" t="n">
        <v>118</v>
      </c>
      <c r="N1982" s="87" t="n">
        <v>109</v>
      </c>
      <c r="O1982" s="87" t="n">
        <v>43</v>
      </c>
      <c r="P1982" s="79" t="n">
        <v>3</v>
      </c>
      <c r="Q1982" s="79" t="n">
        <v>69</v>
      </c>
      <c r="R1982" s="79" t="n">
        <v>6</v>
      </c>
      <c r="S1982" s="79" t="n">
        <v>3</v>
      </c>
      <c r="T1982" s="79"/>
      <c r="U1982" s="79"/>
      <c r="V1982" s="79"/>
      <c r="W1982" s="79"/>
      <c r="X1982" s="79" t="n">
        <f aca="false">SUM(C1982:W1982) + SUM(Z1982:AK1982 )</f>
        <v>19514</v>
      </c>
      <c r="Y1982" s="79"/>
      <c r="Z1982" s="79"/>
      <c r="AA1982" s="79" t="n">
        <v>165</v>
      </c>
      <c r="AB1982" s="87"/>
      <c r="AC1982" s="79"/>
      <c r="AD1982" s="79"/>
      <c r="AE1982" s="87" t="n">
        <v>34</v>
      </c>
      <c r="AF1982" s="87" t="n">
        <v>8</v>
      </c>
      <c r="AG1982" s="87" t="n">
        <v>36</v>
      </c>
      <c r="AH1982" s="87" t="n">
        <v>31</v>
      </c>
      <c r="AI1982" s="87" t="n">
        <v>43</v>
      </c>
      <c r="AJ1982" s="79"/>
      <c r="AK1982" s="79"/>
      <c r="AL1982" s="85" t="n">
        <v>43652</v>
      </c>
      <c r="AM1982" s="87" t="n">
        <v>31</v>
      </c>
    </row>
    <row r="1983" customFormat="false" ht="15" hidden="false" customHeight="false" outlineLevel="0" collapsed="false">
      <c r="A1983" s="85" t="n">
        <v>43653</v>
      </c>
      <c r="B1983" s="79"/>
      <c r="C1983" s="79" t="n">
        <v>1755</v>
      </c>
      <c r="D1983" s="79" t="n">
        <v>8200</v>
      </c>
      <c r="E1983" s="79" t="n">
        <v>2454</v>
      </c>
      <c r="F1983" s="87" t="n">
        <v>38</v>
      </c>
      <c r="G1983" s="87" t="n">
        <v>27</v>
      </c>
      <c r="H1983" s="87" t="n">
        <v>607</v>
      </c>
      <c r="I1983" s="87" t="n">
        <v>471</v>
      </c>
      <c r="J1983" s="87" t="n">
        <v>39</v>
      </c>
      <c r="K1983" s="87" t="n">
        <v>141</v>
      </c>
      <c r="L1983" s="87" t="n">
        <v>481</v>
      </c>
      <c r="M1983" s="87" t="n">
        <v>3</v>
      </c>
      <c r="N1983" s="87" t="n">
        <v>56</v>
      </c>
      <c r="O1983" s="87" t="n">
        <v>45</v>
      </c>
      <c r="P1983" s="79" t="n">
        <v>2</v>
      </c>
      <c r="Q1983" s="79" t="n">
        <v>33</v>
      </c>
      <c r="R1983" s="79" t="n">
        <v>4</v>
      </c>
      <c r="S1983" s="79" t="n">
        <v>38</v>
      </c>
      <c r="T1983" s="79"/>
      <c r="U1983" s="79"/>
      <c r="V1983" s="79"/>
      <c r="W1983" s="79"/>
      <c r="X1983" s="79" t="n">
        <f aca="false">SUM(C1983:W1983) + SUM(Z1983:AK1983 )</f>
        <v>14870</v>
      </c>
      <c r="Y1983" s="79"/>
      <c r="Z1983" s="79"/>
      <c r="AA1983" s="79" t="n">
        <v>279</v>
      </c>
      <c r="AB1983" s="87"/>
      <c r="AC1983" s="79"/>
      <c r="AD1983" s="79"/>
      <c r="AE1983" s="87" t="n">
        <v>51</v>
      </c>
      <c r="AF1983" s="87" t="n">
        <v>22</v>
      </c>
      <c r="AG1983" s="87" t="n">
        <v>16</v>
      </c>
      <c r="AH1983" s="87" t="n">
        <v>77</v>
      </c>
      <c r="AI1983" s="87" t="n">
        <v>31</v>
      </c>
      <c r="AJ1983" s="79"/>
      <c r="AK1983" s="79"/>
      <c r="AL1983" s="85" t="n">
        <v>43653</v>
      </c>
      <c r="AM1983" s="87" t="n">
        <v>77</v>
      </c>
    </row>
    <row r="1984" customFormat="false" ht="15" hidden="false" customHeight="false" outlineLevel="0" collapsed="false">
      <c r="A1984" s="85" t="n">
        <v>43654</v>
      </c>
      <c r="B1984" s="79"/>
      <c r="C1984" s="79" t="n">
        <v>1246</v>
      </c>
      <c r="D1984" s="79" t="n">
        <v>8221</v>
      </c>
      <c r="E1984" s="79" t="n">
        <v>1452</v>
      </c>
      <c r="F1984" s="87" t="n">
        <v>82</v>
      </c>
      <c r="G1984" s="87" t="n">
        <v>40</v>
      </c>
      <c r="H1984" s="87" t="n">
        <v>1153</v>
      </c>
      <c r="I1984" s="87" t="n">
        <v>267</v>
      </c>
      <c r="J1984" s="87" t="n">
        <v>11</v>
      </c>
      <c r="K1984" s="87" t="n">
        <v>88</v>
      </c>
      <c r="L1984" s="87" t="n">
        <v>709</v>
      </c>
      <c r="M1984" s="87" t="n">
        <v>4</v>
      </c>
      <c r="N1984" s="87" t="n">
        <v>105</v>
      </c>
      <c r="O1984" s="87" t="n">
        <v>36</v>
      </c>
      <c r="P1984" s="79" t="n">
        <v>3</v>
      </c>
      <c r="Q1984" s="79" t="n">
        <v>4</v>
      </c>
      <c r="R1984" s="79" t="n">
        <v>5</v>
      </c>
      <c r="S1984" s="79" t="n">
        <v>0</v>
      </c>
      <c r="T1984" s="79"/>
      <c r="U1984" s="79"/>
      <c r="V1984" s="79"/>
      <c r="W1984" s="79"/>
      <c r="X1984" s="79" t="n">
        <f aca="false">SUM(C1984:W1984) + SUM(Z1984:AK1984 )</f>
        <v>13720</v>
      </c>
      <c r="Y1984" s="79"/>
      <c r="Z1984" s="79"/>
      <c r="AA1984" s="79" t="n">
        <v>56</v>
      </c>
      <c r="AB1984" s="87"/>
      <c r="AC1984" s="79"/>
      <c r="AD1984" s="79"/>
      <c r="AE1984" s="87" t="n">
        <v>36</v>
      </c>
      <c r="AF1984" s="87" t="n">
        <v>11</v>
      </c>
      <c r="AG1984" s="87" t="n">
        <v>151</v>
      </c>
      <c r="AH1984" s="87" t="n">
        <v>2</v>
      </c>
      <c r="AI1984" s="87" t="n">
        <v>38</v>
      </c>
      <c r="AJ1984" s="79"/>
      <c r="AK1984" s="79"/>
      <c r="AL1984" s="85" t="n">
        <v>43654</v>
      </c>
      <c r="AM1984" s="87" t="n">
        <v>2</v>
      </c>
    </row>
    <row r="1985" customFormat="false" ht="15" hidden="false" customHeight="false" outlineLevel="0" collapsed="false">
      <c r="A1985" s="85" t="n">
        <v>43655</v>
      </c>
      <c r="B1985" s="79"/>
      <c r="C1985" s="79" t="n">
        <v>1843</v>
      </c>
      <c r="D1985" s="79" t="n">
        <v>5458</v>
      </c>
      <c r="E1985" s="79" t="n">
        <v>2646</v>
      </c>
      <c r="F1985" s="87" t="n">
        <v>51</v>
      </c>
      <c r="G1985" s="87" t="n">
        <v>11</v>
      </c>
      <c r="H1985" s="87" t="n">
        <v>517</v>
      </c>
      <c r="I1985" s="87" t="n">
        <v>500</v>
      </c>
      <c r="J1985" s="87" t="n">
        <v>17</v>
      </c>
      <c r="K1985" s="87" t="n">
        <v>85</v>
      </c>
      <c r="L1985" s="87" t="n">
        <v>216</v>
      </c>
      <c r="M1985" s="87" t="n">
        <v>47</v>
      </c>
      <c r="N1985" s="87" t="n">
        <v>244</v>
      </c>
      <c r="O1985" s="87" t="n">
        <v>5</v>
      </c>
      <c r="P1985" s="79" t="n">
        <v>25</v>
      </c>
      <c r="Q1985" s="79" t="n">
        <v>11</v>
      </c>
      <c r="R1985" s="79" t="n">
        <v>5</v>
      </c>
      <c r="S1985" s="79" t="n">
        <v>2</v>
      </c>
      <c r="T1985" s="79"/>
      <c r="U1985" s="79"/>
      <c r="V1985" s="79"/>
      <c r="W1985" s="79"/>
      <c r="X1985" s="79" t="n">
        <f aca="false">SUM(C1985:W1985) + SUM(Z1985:AK1985 )</f>
        <v>11880</v>
      </c>
      <c r="Y1985" s="79"/>
      <c r="Z1985" s="79"/>
      <c r="AA1985" s="79" t="n">
        <v>126</v>
      </c>
      <c r="AB1985" s="87"/>
      <c r="AC1985" s="79"/>
      <c r="AD1985" s="79"/>
      <c r="AE1985" s="87" t="n">
        <v>20</v>
      </c>
      <c r="AF1985" s="87" t="n">
        <v>15</v>
      </c>
      <c r="AG1985" s="87" t="n">
        <v>23</v>
      </c>
      <c r="AH1985" s="87" t="n">
        <v>13</v>
      </c>
      <c r="AI1985" s="87" t="n">
        <v>0</v>
      </c>
      <c r="AJ1985" s="79"/>
      <c r="AK1985" s="79"/>
      <c r="AL1985" s="85" t="n">
        <v>43655</v>
      </c>
      <c r="AM1985" s="87" t="n">
        <v>13</v>
      </c>
    </row>
    <row r="1986" customFormat="false" ht="15" hidden="false" customHeight="false" outlineLevel="0" collapsed="false">
      <c r="A1986" s="85" t="n">
        <v>43656</v>
      </c>
      <c r="B1986" s="79"/>
      <c r="C1986" s="79" t="n">
        <v>1967</v>
      </c>
      <c r="D1986" s="79" t="n">
        <v>4268</v>
      </c>
      <c r="E1986" s="79" t="n">
        <v>3005</v>
      </c>
      <c r="F1986" s="87" t="n">
        <v>4</v>
      </c>
      <c r="G1986" s="87" t="n">
        <v>12</v>
      </c>
      <c r="H1986" s="87" t="n">
        <v>330</v>
      </c>
      <c r="I1986" s="87" t="n">
        <v>402</v>
      </c>
      <c r="J1986" s="87" t="n">
        <v>31</v>
      </c>
      <c r="K1986" s="87" t="n">
        <v>123</v>
      </c>
      <c r="L1986" s="87" t="n">
        <v>155</v>
      </c>
      <c r="M1986" s="87" t="n">
        <v>66</v>
      </c>
      <c r="N1986" s="87" t="n">
        <v>108</v>
      </c>
      <c r="O1986" s="87" t="n">
        <v>422</v>
      </c>
      <c r="P1986" s="79" t="n">
        <v>3</v>
      </c>
      <c r="Q1986" s="79" t="n">
        <v>10</v>
      </c>
      <c r="R1986" s="79" t="n">
        <v>8</v>
      </c>
      <c r="S1986" s="79" t="n">
        <v>0</v>
      </c>
      <c r="T1986" s="79"/>
      <c r="U1986" s="79"/>
      <c r="V1986" s="79"/>
      <c r="W1986" s="79"/>
      <c r="X1986" s="79" t="n">
        <f aca="false">SUM(C1986:W1986) + SUM(Z1986:AK1986 )</f>
        <v>11073</v>
      </c>
      <c r="Y1986" s="79"/>
      <c r="Z1986" s="79"/>
      <c r="AA1986" s="79" t="n">
        <v>90</v>
      </c>
      <c r="AB1986" s="87"/>
      <c r="AC1986" s="79"/>
      <c r="AD1986" s="79"/>
      <c r="AE1986" s="87" t="n">
        <v>29</v>
      </c>
      <c r="AF1986" s="87" t="n">
        <v>8</v>
      </c>
      <c r="AG1986" s="87" t="n">
        <v>22</v>
      </c>
      <c r="AH1986" s="87" t="n">
        <v>10</v>
      </c>
      <c r="AI1986" s="87" t="n">
        <v>0</v>
      </c>
      <c r="AJ1986" s="79"/>
      <c r="AK1986" s="79"/>
      <c r="AL1986" s="85" t="n">
        <v>43656</v>
      </c>
      <c r="AM1986" s="87" t="n">
        <v>10</v>
      </c>
    </row>
    <row r="1987" customFormat="false" ht="15" hidden="false" customHeight="false" outlineLevel="0" collapsed="false">
      <c r="A1987" s="85" t="n">
        <v>43657</v>
      </c>
      <c r="B1987" s="79"/>
      <c r="C1987" s="79" t="n">
        <v>837</v>
      </c>
      <c r="D1987" s="79" t="n">
        <v>4808</v>
      </c>
      <c r="E1987" s="79" t="n">
        <v>2305</v>
      </c>
      <c r="F1987" s="87" t="n">
        <v>6</v>
      </c>
      <c r="G1987" s="87" t="n">
        <v>8</v>
      </c>
      <c r="H1987" s="87" t="n">
        <v>288</v>
      </c>
      <c r="I1987" s="87" t="n">
        <v>579</v>
      </c>
      <c r="J1987" s="87" t="n">
        <v>41</v>
      </c>
      <c r="K1987" s="87" t="n">
        <v>132</v>
      </c>
      <c r="L1987" s="87" t="n">
        <v>663</v>
      </c>
      <c r="M1987" s="87" t="n">
        <v>88</v>
      </c>
      <c r="N1987" s="87" t="n">
        <v>569</v>
      </c>
      <c r="O1987" s="87" t="n">
        <v>3</v>
      </c>
      <c r="P1987" s="79" t="n">
        <v>14</v>
      </c>
      <c r="Q1987" s="79" t="n">
        <v>17</v>
      </c>
      <c r="R1987" s="79" t="n">
        <v>7</v>
      </c>
      <c r="S1987" s="79" t="n">
        <v>0</v>
      </c>
      <c r="T1987" s="79"/>
      <c r="U1987" s="79"/>
      <c r="V1987" s="79"/>
      <c r="W1987" s="79"/>
      <c r="X1987" s="79" t="n">
        <f aca="false">SUM(C1987:W1987) + SUM(Z1987:AK1987 )</f>
        <v>10576</v>
      </c>
      <c r="Y1987" s="79"/>
      <c r="Z1987" s="79"/>
      <c r="AA1987" s="79" t="n">
        <v>82</v>
      </c>
      <c r="AB1987" s="87"/>
      <c r="AC1987" s="79"/>
      <c r="AD1987" s="79"/>
      <c r="AE1987" s="87" t="n">
        <v>18</v>
      </c>
      <c r="AF1987" s="87" t="n">
        <v>31</v>
      </c>
      <c r="AG1987" s="87" t="n">
        <v>20</v>
      </c>
      <c r="AH1987" s="87" t="n">
        <v>59</v>
      </c>
      <c r="AI1987" s="87" t="n">
        <v>1</v>
      </c>
      <c r="AJ1987" s="79"/>
      <c r="AK1987" s="79"/>
      <c r="AL1987" s="85" t="n">
        <v>43657</v>
      </c>
      <c r="AM1987" s="87" t="n">
        <v>59</v>
      </c>
    </row>
    <row r="1988" customFormat="false" ht="15" hidden="false" customHeight="false" outlineLevel="0" collapsed="false">
      <c r="A1988" s="85" t="n">
        <v>43658</v>
      </c>
      <c r="B1988" s="79"/>
      <c r="C1988" s="79" t="n">
        <v>3822</v>
      </c>
      <c r="D1988" s="79" t="n">
        <v>7243</v>
      </c>
      <c r="E1988" s="79" t="n">
        <v>2828</v>
      </c>
      <c r="F1988" s="87" t="n">
        <v>63</v>
      </c>
      <c r="G1988" s="87" t="n">
        <v>58</v>
      </c>
      <c r="H1988" s="87" t="n">
        <v>665</v>
      </c>
      <c r="I1988" s="87" t="n">
        <v>805</v>
      </c>
      <c r="J1988" s="87" t="n">
        <v>22</v>
      </c>
      <c r="K1988" s="87" t="n">
        <v>54</v>
      </c>
      <c r="L1988" s="87" t="n">
        <v>56</v>
      </c>
      <c r="M1988" s="87" t="n">
        <v>22</v>
      </c>
      <c r="N1988" s="87" t="n">
        <v>184</v>
      </c>
      <c r="O1988" s="87" t="n">
        <v>67</v>
      </c>
      <c r="P1988" s="79" t="n">
        <v>7</v>
      </c>
      <c r="Q1988" s="79" t="n">
        <v>66</v>
      </c>
      <c r="R1988" s="79" t="n">
        <v>7</v>
      </c>
      <c r="S1988" s="79" t="n">
        <v>22</v>
      </c>
      <c r="T1988" s="79"/>
      <c r="U1988" s="79"/>
      <c r="V1988" s="79"/>
      <c r="W1988" s="79"/>
      <c r="X1988" s="79" t="n">
        <f aca="false">SUM(C1988:W1988) + SUM(Z1988:AK1988 )</f>
        <v>16109</v>
      </c>
      <c r="Y1988" s="79"/>
      <c r="Z1988" s="79"/>
      <c r="AA1988" s="79" t="n">
        <v>37</v>
      </c>
      <c r="AB1988" s="87"/>
      <c r="AC1988" s="79"/>
      <c r="AD1988" s="79"/>
      <c r="AE1988" s="87" t="n">
        <v>26</v>
      </c>
      <c r="AF1988" s="87" t="n">
        <v>15</v>
      </c>
      <c r="AG1988" s="87" t="n">
        <v>15</v>
      </c>
      <c r="AH1988" s="87" t="n">
        <v>25</v>
      </c>
      <c r="AI1988" s="87" t="n">
        <v>0</v>
      </c>
      <c r="AJ1988" s="79"/>
      <c r="AK1988" s="79"/>
      <c r="AL1988" s="85" t="n">
        <v>43658</v>
      </c>
      <c r="AM1988" s="87" t="n">
        <v>25</v>
      </c>
    </row>
    <row r="1989" customFormat="false" ht="15" hidden="false" customHeight="false" outlineLevel="0" collapsed="false">
      <c r="A1989" s="85" t="n">
        <v>43659</v>
      </c>
      <c r="B1989" s="79"/>
      <c r="C1989" s="79" t="n">
        <v>2430</v>
      </c>
      <c r="D1989" s="79" t="n">
        <v>8588</v>
      </c>
      <c r="E1989" s="79" t="n">
        <v>2441</v>
      </c>
      <c r="F1989" s="87" t="n">
        <v>183</v>
      </c>
      <c r="G1989" s="87" t="n">
        <v>31</v>
      </c>
      <c r="H1989" s="87" t="n">
        <v>670</v>
      </c>
      <c r="I1989" s="87" t="n">
        <v>637</v>
      </c>
      <c r="J1989" s="87" t="n">
        <v>20</v>
      </c>
      <c r="K1989" s="87" t="n">
        <v>158</v>
      </c>
      <c r="L1989" s="87" t="n">
        <v>414</v>
      </c>
      <c r="M1989" s="87" t="n">
        <v>16</v>
      </c>
      <c r="N1989" s="87" t="n">
        <v>77</v>
      </c>
      <c r="O1989" s="87" t="n">
        <v>41</v>
      </c>
      <c r="P1989" s="79" t="n">
        <v>2</v>
      </c>
      <c r="Q1989" s="79" t="n">
        <v>170</v>
      </c>
      <c r="R1989" s="79" t="n">
        <v>3</v>
      </c>
      <c r="S1989" s="79" t="n">
        <v>8</v>
      </c>
      <c r="T1989" s="79"/>
      <c r="U1989" s="79"/>
      <c r="V1989" s="79"/>
      <c r="W1989" s="79"/>
      <c r="X1989" s="79" t="n">
        <f aca="false">SUM(C1989:W1989) + SUM(Z1989:AK1989 )</f>
        <v>16277</v>
      </c>
      <c r="Y1989" s="79"/>
      <c r="Z1989" s="79"/>
      <c r="AA1989" s="79" t="n">
        <v>147</v>
      </c>
      <c r="AB1989" s="87"/>
      <c r="AC1989" s="79"/>
      <c r="AD1989" s="79"/>
      <c r="AE1989" s="87" t="n">
        <v>24</v>
      </c>
      <c r="AF1989" s="87" t="n">
        <v>25</v>
      </c>
      <c r="AG1989" s="87" t="n">
        <v>18</v>
      </c>
      <c r="AH1989" s="87" t="n">
        <v>51</v>
      </c>
      <c r="AI1989" s="87" t="n">
        <v>123</v>
      </c>
      <c r="AJ1989" s="79"/>
      <c r="AK1989" s="79"/>
      <c r="AL1989" s="85" t="n">
        <v>43659</v>
      </c>
      <c r="AM1989" s="87" t="n">
        <v>51</v>
      </c>
    </row>
    <row r="1990" customFormat="false" ht="15" hidden="false" customHeight="false" outlineLevel="0" collapsed="false">
      <c r="A1990" s="85" t="n">
        <v>43660</v>
      </c>
      <c r="B1990" s="79"/>
      <c r="C1990" s="79" t="n">
        <v>2674</v>
      </c>
      <c r="D1990" s="79" t="n">
        <v>8500</v>
      </c>
      <c r="E1990" s="79" t="n">
        <v>2651</v>
      </c>
      <c r="F1990" s="87" t="n">
        <v>174</v>
      </c>
      <c r="G1990" s="87" t="n">
        <v>17</v>
      </c>
      <c r="H1990" s="87" t="n">
        <v>878</v>
      </c>
      <c r="I1990" s="87" t="n">
        <v>651</v>
      </c>
      <c r="J1990" s="87" t="n">
        <v>24</v>
      </c>
      <c r="K1990" s="87" t="n">
        <v>75</v>
      </c>
      <c r="L1990" s="87" t="n">
        <v>1378</v>
      </c>
      <c r="M1990" s="87" t="n">
        <v>11</v>
      </c>
      <c r="N1990" s="87" t="n">
        <v>291</v>
      </c>
      <c r="O1990" s="87" t="n">
        <v>125</v>
      </c>
      <c r="P1990" s="79" t="n">
        <v>1</v>
      </c>
      <c r="Q1990" s="79" t="n">
        <v>14</v>
      </c>
      <c r="R1990" s="79" t="n">
        <v>3</v>
      </c>
      <c r="S1990" s="79" t="n">
        <v>9</v>
      </c>
      <c r="T1990" s="79"/>
      <c r="U1990" s="79"/>
      <c r="V1990" s="79"/>
      <c r="W1990" s="79"/>
      <c r="X1990" s="79" t="n">
        <f aca="false">SUM(C1990:W1990) + SUM(Z1990:AK1990 )</f>
        <v>17717</v>
      </c>
      <c r="Y1990" s="79"/>
      <c r="Z1990" s="79"/>
      <c r="AA1990" s="79" t="n">
        <v>126</v>
      </c>
      <c r="AB1990" s="87"/>
      <c r="AC1990" s="79"/>
      <c r="AD1990" s="79"/>
      <c r="AE1990" s="87" t="n">
        <v>23</v>
      </c>
      <c r="AF1990" s="87" t="n">
        <v>5</v>
      </c>
      <c r="AG1990" s="87" t="n">
        <v>26</v>
      </c>
      <c r="AH1990" s="87" t="n">
        <v>19</v>
      </c>
      <c r="AI1990" s="87" t="n">
        <v>42</v>
      </c>
      <c r="AJ1990" s="79"/>
      <c r="AK1990" s="79"/>
      <c r="AL1990" s="85" t="n">
        <v>43660</v>
      </c>
      <c r="AM1990" s="87" t="n">
        <v>19</v>
      </c>
    </row>
    <row r="1991" customFormat="false" ht="15" hidden="false" customHeight="false" outlineLevel="0" collapsed="false">
      <c r="A1991" s="85" t="n">
        <v>43661</v>
      </c>
      <c r="B1991" s="79"/>
      <c r="C1991" s="91" t="n">
        <v>3979</v>
      </c>
      <c r="D1991" s="91" t="n">
        <v>5109</v>
      </c>
      <c r="E1991" s="91" t="n">
        <v>2518</v>
      </c>
      <c r="F1991" s="87" t="n">
        <v>189</v>
      </c>
      <c r="G1991" s="87" t="n">
        <v>48</v>
      </c>
      <c r="H1991" s="87" t="n">
        <v>511</v>
      </c>
      <c r="I1991" s="87" t="n">
        <v>456</v>
      </c>
      <c r="J1991" s="87" t="n">
        <v>35</v>
      </c>
      <c r="K1991" s="87" t="n">
        <v>152</v>
      </c>
      <c r="L1991" s="87" t="n">
        <v>420</v>
      </c>
      <c r="M1991" s="87" t="n">
        <v>7</v>
      </c>
      <c r="N1991" s="87" t="n">
        <v>20</v>
      </c>
      <c r="O1991" s="87" t="n">
        <v>254</v>
      </c>
      <c r="P1991" s="79" t="n">
        <v>32</v>
      </c>
      <c r="Q1991" s="79" t="n">
        <v>15</v>
      </c>
      <c r="R1991" s="79" t="n">
        <v>79</v>
      </c>
      <c r="S1991" s="79" t="n">
        <v>3</v>
      </c>
      <c r="T1991" s="79"/>
      <c r="U1991" s="79"/>
      <c r="V1991" s="79"/>
      <c r="W1991" s="79"/>
      <c r="X1991" s="79" t="n">
        <f aca="false">SUM(C1991:W1991) + SUM(Z1991:AK1991 )</f>
        <v>13990</v>
      </c>
      <c r="Y1991" s="79"/>
      <c r="Z1991" s="79"/>
      <c r="AA1991" s="79" t="n">
        <v>81</v>
      </c>
      <c r="AB1991" s="87"/>
      <c r="AC1991" s="79"/>
      <c r="AD1991" s="79"/>
      <c r="AE1991" s="87" t="n">
        <v>16</v>
      </c>
      <c r="AF1991" s="87" t="n">
        <v>2</v>
      </c>
      <c r="AG1991" s="87" t="n">
        <v>15</v>
      </c>
      <c r="AH1991" s="87" t="n">
        <v>16</v>
      </c>
      <c r="AI1991" s="87" t="n">
        <v>33</v>
      </c>
      <c r="AJ1991" s="79"/>
      <c r="AK1991" s="79"/>
      <c r="AL1991" s="85" t="n">
        <v>43661</v>
      </c>
      <c r="AM1991" s="87" t="n">
        <v>16</v>
      </c>
    </row>
    <row r="1992" customFormat="false" ht="15" hidden="false" customHeight="false" outlineLevel="0" collapsed="false">
      <c r="A1992" s="85" t="n">
        <v>43662</v>
      </c>
      <c r="B1992" s="79"/>
      <c r="C1992" s="79" t="n">
        <v>2184</v>
      </c>
      <c r="D1992" s="79" t="n">
        <v>6106</v>
      </c>
      <c r="E1992" s="79" t="n">
        <v>2809</v>
      </c>
      <c r="F1992" s="87" t="n">
        <v>124</v>
      </c>
      <c r="G1992" s="87" t="n">
        <v>24</v>
      </c>
      <c r="H1992" s="87" t="n">
        <v>431</v>
      </c>
      <c r="I1992" s="87" t="n">
        <v>361</v>
      </c>
      <c r="J1992" s="87" t="n">
        <v>17</v>
      </c>
      <c r="K1992" s="87" t="n">
        <v>160</v>
      </c>
      <c r="L1992" s="87" t="n">
        <v>418</v>
      </c>
      <c r="M1992" s="87" t="n">
        <v>46</v>
      </c>
      <c r="N1992" s="87" t="n">
        <v>59</v>
      </c>
      <c r="O1992" s="87" t="n">
        <v>51</v>
      </c>
      <c r="P1992" s="79" t="n">
        <v>16</v>
      </c>
      <c r="Q1992" s="79" t="n">
        <v>9</v>
      </c>
      <c r="R1992" s="79" t="n">
        <v>12</v>
      </c>
      <c r="S1992" s="79" t="n">
        <v>8</v>
      </c>
      <c r="T1992" s="79"/>
      <c r="U1992" s="79"/>
      <c r="V1992" s="79"/>
      <c r="W1992" s="79"/>
      <c r="X1992" s="79" t="n">
        <f aca="false">SUM(C1992:W1992) + SUM(Z1992:AK1992 )</f>
        <v>13094</v>
      </c>
      <c r="Y1992" s="79"/>
      <c r="Z1992" s="79"/>
      <c r="AA1992" s="79" t="n">
        <v>93</v>
      </c>
      <c r="AB1992" s="87"/>
      <c r="AC1992" s="79"/>
      <c r="AD1992" s="79"/>
      <c r="AE1992" s="87" t="n">
        <v>26</v>
      </c>
      <c r="AF1992" s="87" t="n">
        <v>7</v>
      </c>
      <c r="AG1992" s="87" t="n">
        <v>16</v>
      </c>
      <c r="AH1992" s="87" t="n">
        <v>110</v>
      </c>
      <c r="AI1992" s="87" t="n">
        <v>7</v>
      </c>
      <c r="AJ1992" s="79"/>
      <c r="AK1992" s="79"/>
      <c r="AL1992" s="85" t="n">
        <v>43662</v>
      </c>
      <c r="AM1992" s="87" t="n">
        <v>110</v>
      </c>
    </row>
    <row r="1993" customFormat="false" ht="15" hidden="false" customHeight="false" outlineLevel="0" collapsed="false">
      <c r="A1993" s="85" t="n">
        <v>43663</v>
      </c>
      <c r="B1993" s="79"/>
      <c r="C1993" s="79" t="n">
        <v>1653</v>
      </c>
      <c r="D1993" s="79" t="n">
        <v>6973</v>
      </c>
      <c r="E1993" s="79" t="n">
        <v>3350</v>
      </c>
      <c r="F1993" s="87" t="n">
        <v>74</v>
      </c>
      <c r="G1993" s="87" t="n">
        <v>22</v>
      </c>
      <c r="H1993" s="87" t="n">
        <v>383</v>
      </c>
      <c r="I1993" s="87" t="n">
        <v>995</v>
      </c>
      <c r="J1993" s="87" t="n">
        <v>12</v>
      </c>
      <c r="K1993" s="87" t="n">
        <v>170</v>
      </c>
      <c r="L1993" s="87" t="n">
        <v>1142</v>
      </c>
      <c r="M1993" s="87" t="n">
        <v>47</v>
      </c>
      <c r="N1993" s="87" t="n">
        <v>11</v>
      </c>
      <c r="O1993" s="87" t="n">
        <v>3</v>
      </c>
      <c r="P1993" s="79" t="n">
        <v>6</v>
      </c>
      <c r="Q1993" s="79" t="n">
        <v>9</v>
      </c>
      <c r="R1993" s="79" t="n">
        <v>11</v>
      </c>
      <c r="S1993" s="79" t="n">
        <v>5</v>
      </c>
      <c r="T1993" s="79"/>
      <c r="U1993" s="79"/>
      <c r="V1993" s="79"/>
      <c r="W1993" s="79"/>
      <c r="X1993" s="79" t="n">
        <f aca="false">SUM(C1993:W1993) + SUM(Z1993:AK1993 )</f>
        <v>15017</v>
      </c>
      <c r="Y1993" s="79"/>
      <c r="Z1993" s="79"/>
      <c r="AA1993" s="79" t="n">
        <v>58</v>
      </c>
      <c r="AB1993" s="87"/>
      <c r="AC1993" s="79"/>
      <c r="AD1993" s="79"/>
      <c r="AE1993" s="87" t="n">
        <v>35</v>
      </c>
      <c r="AF1993" s="87" t="n">
        <v>23</v>
      </c>
      <c r="AG1993" s="87" t="n">
        <v>3</v>
      </c>
      <c r="AH1993" s="87" t="n">
        <v>30</v>
      </c>
      <c r="AI1993" s="87" t="n">
        <v>2</v>
      </c>
      <c r="AJ1993" s="79"/>
      <c r="AK1993" s="79"/>
      <c r="AL1993" s="85" t="n">
        <v>43663</v>
      </c>
      <c r="AM1993" s="87" t="n">
        <v>30</v>
      </c>
    </row>
    <row r="1994" customFormat="false" ht="15" hidden="false" customHeight="false" outlineLevel="0" collapsed="false">
      <c r="A1994" s="85" t="n">
        <v>43664</v>
      </c>
      <c r="B1994" s="79"/>
      <c r="C1994" s="79" t="n">
        <v>1466</v>
      </c>
      <c r="D1994" s="79" t="n">
        <v>6019</v>
      </c>
      <c r="E1994" s="79" t="n">
        <v>2678</v>
      </c>
      <c r="F1994" s="87" t="n">
        <v>14</v>
      </c>
      <c r="G1994" s="87" t="n">
        <v>33</v>
      </c>
      <c r="H1994" s="87" t="n">
        <v>388</v>
      </c>
      <c r="I1994" s="87" t="n">
        <v>461</v>
      </c>
      <c r="J1994" s="87" t="n">
        <v>21</v>
      </c>
      <c r="K1994" s="87" t="n">
        <v>37</v>
      </c>
      <c r="L1994" s="87" t="n">
        <v>962</v>
      </c>
      <c r="M1994" s="87" t="n">
        <v>23</v>
      </c>
      <c r="N1994" s="87" t="n">
        <v>81</v>
      </c>
      <c r="O1994" s="87" t="n">
        <v>67</v>
      </c>
      <c r="P1994" s="79" t="n">
        <v>1</v>
      </c>
      <c r="Q1994" s="79" t="n">
        <v>0</v>
      </c>
      <c r="R1994" s="79" t="n">
        <v>15</v>
      </c>
      <c r="S1994" s="79" t="n">
        <v>18</v>
      </c>
      <c r="T1994" s="79"/>
      <c r="U1994" s="79"/>
      <c r="V1994" s="79"/>
      <c r="W1994" s="79"/>
      <c r="X1994" s="79" t="n">
        <f aca="false">SUM(C1994:W1994) + SUM(Z1994:AK1994 )</f>
        <v>12484</v>
      </c>
      <c r="Y1994" s="79"/>
      <c r="Z1994" s="79"/>
      <c r="AA1994" s="79" t="n">
        <v>154</v>
      </c>
      <c r="AB1994" s="87"/>
      <c r="AC1994" s="79"/>
      <c r="AD1994" s="79"/>
      <c r="AE1994" s="87" t="n">
        <v>22</v>
      </c>
      <c r="AF1994" s="87" t="n">
        <v>8</v>
      </c>
      <c r="AG1994" s="87" t="n">
        <v>5</v>
      </c>
      <c r="AH1994" s="87" t="n">
        <v>8</v>
      </c>
      <c r="AI1994" s="87" t="n">
        <v>3</v>
      </c>
      <c r="AJ1994" s="79"/>
      <c r="AK1994" s="79"/>
      <c r="AL1994" s="85" t="n">
        <v>43664</v>
      </c>
      <c r="AM1994" s="87" t="n">
        <v>8</v>
      </c>
    </row>
    <row r="1995" customFormat="false" ht="15" hidden="false" customHeight="false" outlineLevel="0" collapsed="false">
      <c r="A1995" s="85" t="n">
        <v>43665</v>
      </c>
      <c r="B1995" s="79"/>
      <c r="C1995" s="79" t="n">
        <v>1372</v>
      </c>
      <c r="D1995" s="79" t="n">
        <v>4919</v>
      </c>
      <c r="E1995" s="79" t="n">
        <v>2065</v>
      </c>
      <c r="F1995" s="87" t="n">
        <v>123</v>
      </c>
      <c r="G1995" s="87" t="n">
        <v>120</v>
      </c>
      <c r="H1995" s="87" t="n">
        <v>1398</v>
      </c>
      <c r="I1995" s="87" t="n">
        <v>1162</v>
      </c>
      <c r="J1995" s="87" t="n">
        <v>16</v>
      </c>
      <c r="K1995" s="87" t="n">
        <v>350</v>
      </c>
      <c r="L1995" s="87" t="n">
        <v>1147</v>
      </c>
      <c r="M1995" s="87" t="n">
        <v>13</v>
      </c>
      <c r="N1995" s="87" t="n">
        <v>17</v>
      </c>
      <c r="O1995" s="87" t="n">
        <v>68</v>
      </c>
      <c r="P1995" s="79" t="n">
        <v>0</v>
      </c>
      <c r="Q1995" s="79" t="n">
        <v>3</v>
      </c>
      <c r="R1995" s="79" t="n">
        <v>14</v>
      </c>
      <c r="S1995" s="79" t="n">
        <v>0</v>
      </c>
      <c r="T1995" s="79"/>
      <c r="U1995" s="79"/>
      <c r="V1995" s="79"/>
      <c r="W1995" s="79"/>
      <c r="X1995" s="79" t="n">
        <f aca="false">SUM(C1995:W1995) + SUM(Z1995:AK1995 )</f>
        <v>12932</v>
      </c>
      <c r="Y1995" s="79"/>
      <c r="Z1995" s="79"/>
      <c r="AA1995" s="79" t="n">
        <v>51</v>
      </c>
      <c r="AB1995" s="87"/>
      <c r="AC1995" s="79"/>
      <c r="AD1995" s="79"/>
      <c r="AE1995" s="87" t="n">
        <v>28</v>
      </c>
      <c r="AF1995" s="87" t="n">
        <v>47</v>
      </c>
      <c r="AG1995" s="87" t="n">
        <v>10</v>
      </c>
      <c r="AH1995" s="87" t="n">
        <v>9</v>
      </c>
      <c r="AI1995" s="87" t="n">
        <v>0</v>
      </c>
      <c r="AJ1995" s="79"/>
      <c r="AK1995" s="79"/>
      <c r="AL1995" s="85" t="n">
        <v>43665</v>
      </c>
      <c r="AM1995" s="87" t="n">
        <v>9</v>
      </c>
    </row>
    <row r="1996" customFormat="false" ht="15" hidden="false" customHeight="false" outlineLevel="0" collapsed="false">
      <c r="A1996" s="85" t="n">
        <v>43666</v>
      </c>
      <c r="B1996" s="79"/>
      <c r="C1996" s="79" t="n">
        <v>3453</v>
      </c>
      <c r="D1996" s="79" t="n">
        <v>8003</v>
      </c>
      <c r="E1996" s="79" t="n">
        <v>3086</v>
      </c>
      <c r="F1996" s="87" t="n">
        <v>134</v>
      </c>
      <c r="G1996" s="87" t="n">
        <v>50</v>
      </c>
      <c r="H1996" s="87" t="n">
        <v>1003</v>
      </c>
      <c r="I1996" s="87" t="n">
        <v>362</v>
      </c>
      <c r="J1996" s="87" t="n">
        <v>15</v>
      </c>
      <c r="K1996" s="87" t="n">
        <v>197</v>
      </c>
      <c r="L1996" s="87" t="n">
        <v>718</v>
      </c>
      <c r="M1996" s="87" t="n">
        <v>279</v>
      </c>
      <c r="N1996" s="87" t="n">
        <v>129</v>
      </c>
      <c r="O1996" s="87" t="n">
        <v>0</v>
      </c>
      <c r="P1996" s="79" t="n">
        <v>5</v>
      </c>
      <c r="Q1996" s="79" t="n">
        <v>19</v>
      </c>
      <c r="R1996" s="79" t="n">
        <v>23</v>
      </c>
      <c r="S1996" s="79" t="n">
        <v>0</v>
      </c>
      <c r="T1996" s="79"/>
      <c r="U1996" s="79"/>
      <c r="V1996" s="79"/>
      <c r="W1996" s="79"/>
      <c r="X1996" s="79" t="n">
        <f aca="false">SUM(C1996:W1996) + SUM(Z1996:AK1996 )</f>
        <v>17807</v>
      </c>
      <c r="Y1996" s="79"/>
      <c r="Z1996" s="79"/>
      <c r="AA1996" s="79" t="n">
        <v>263</v>
      </c>
      <c r="AB1996" s="87"/>
      <c r="AC1996" s="79"/>
      <c r="AD1996" s="79"/>
      <c r="AE1996" s="87" t="n">
        <v>26</v>
      </c>
      <c r="AF1996" s="87" t="n">
        <v>6</v>
      </c>
      <c r="AG1996" s="87" t="n">
        <v>14</v>
      </c>
      <c r="AH1996" s="87" t="n">
        <v>22</v>
      </c>
      <c r="AI1996" s="87" t="n">
        <v>0</v>
      </c>
      <c r="AJ1996" s="79"/>
      <c r="AK1996" s="79"/>
      <c r="AL1996" s="85" t="n">
        <v>43666</v>
      </c>
      <c r="AM1996" s="87" t="n">
        <v>22</v>
      </c>
    </row>
    <row r="1997" customFormat="false" ht="15" hidden="false" customHeight="false" outlineLevel="0" collapsed="false">
      <c r="A1997" s="85" t="n">
        <v>43667</v>
      </c>
      <c r="B1997" s="79"/>
      <c r="C1997" s="79" t="n">
        <v>3922</v>
      </c>
      <c r="D1997" s="79" t="n">
        <v>6013</v>
      </c>
      <c r="E1997" s="79" t="n">
        <v>785</v>
      </c>
      <c r="F1997" s="87" t="n">
        <v>0</v>
      </c>
      <c r="G1997" s="87" t="n">
        <v>28</v>
      </c>
      <c r="H1997" s="87" t="n">
        <v>693</v>
      </c>
      <c r="I1997" s="87" t="n">
        <v>340</v>
      </c>
      <c r="J1997" s="87" t="n">
        <v>9</v>
      </c>
      <c r="K1997" s="87" t="n">
        <v>259</v>
      </c>
      <c r="L1997" s="87" t="n">
        <v>256</v>
      </c>
      <c r="M1997" s="87" t="n">
        <v>278</v>
      </c>
      <c r="N1997" s="87" t="n">
        <v>488</v>
      </c>
      <c r="O1997" s="87" t="n">
        <v>24</v>
      </c>
      <c r="P1997" s="79" t="n">
        <v>1</v>
      </c>
      <c r="Q1997" s="79" t="n">
        <v>16</v>
      </c>
      <c r="R1997" s="79" t="n">
        <v>11</v>
      </c>
      <c r="S1997" s="79" t="n">
        <v>5</v>
      </c>
      <c r="T1997" s="79"/>
      <c r="U1997" s="79"/>
      <c r="V1997" s="79"/>
      <c r="W1997" s="79"/>
      <c r="X1997" s="79" t="n">
        <f aca="false">SUM(C1997:W1997) + SUM(Z1997:AK1997 )</f>
        <v>13596</v>
      </c>
      <c r="Y1997" s="79"/>
      <c r="Z1997" s="79"/>
      <c r="AA1997" s="79" t="n">
        <v>137</v>
      </c>
      <c r="AB1997" s="87"/>
      <c r="AC1997" s="79"/>
      <c r="AD1997" s="79"/>
      <c r="AE1997" s="87" t="n">
        <v>40</v>
      </c>
      <c r="AF1997" s="87" t="n">
        <v>12</v>
      </c>
      <c r="AG1997" s="87" t="n">
        <v>19</v>
      </c>
      <c r="AH1997" s="87" t="n">
        <v>10</v>
      </c>
      <c r="AI1997" s="87" t="n">
        <v>250</v>
      </c>
      <c r="AJ1997" s="79"/>
      <c r="AK1997" s="79"/>
      <c r="AL1997" s="85" t="n">
        <v>43667</v>
      </c>
      <c r="AM1997" s="87" t="n">
        <v>10</v>
      </c>
    </row>
    <row r="1998" customFormat="false" ht="15" hidden="false" customHeight="false" outlineLevel="0" collapsed="false">
      <c r="A1998" s="85" t="n">
        <v>43668</v>
      </c>
      <c r="B1998" s="79"/>
      <c r="C1998" s="79" t="n">
        <v>4523</v>
      </c>
      <c r="D1998" s="79" t="n">
        <v>5913</v>
      </c>
      <c r="E1998" s="79" t="n">
        <v>1</v>
      </c>
      <c r="F1998" s="87" t="n">
        <v>255</v>
      </c>
      <c r="G1998" s="87" t="n">
        <v>26</v>
      </c>
      <c r="H1998" s="87" t="n">
        <v>321</v>
      </c>
      <c r="I1998" s="87" t="n">
        <v>248</v>
      </c>
      <c r="J1998" s="87" t="n">
        <v>23</v>
      </c>
      <c r="K1998" s="87" t="n">
        <v>157</v>
      </c>
      <c r="L1998" s="87" t="n">
        <v>872</v>
      </c>
      <c r="M1998" s="87" t="n">
        <v>80</v>
      </c>
      <c r="N1998" s="87" t="n">
        <v>208</v>
      </c>
      <c r="O1998" s="87" t="n">
        <v>38</v>
      </c>
      <c r="P1998" s="79" t="n">
        <v>11</v>
      </c>
      <c r="Q1998" s="79" t="n">
        <v>11</v>
      </c>
      <c r="R1998" s="79" t="n">
        <v>4</v>
      </c>
      <c r="S1998" s="79" t="n">
        <v>6</v>
      </c>
      <c r="T1998" s="79"/>
      <c r="U1998" s="79"/>
      <c r="V1998" s="79"/>
      <c r="W1998" s="79"/>
      <c r="X1998" s="79" t="n">
        <f aca="false">SUM(C1998:W1998) + SUM(Z1998:AK1998 )</f>
        <v>13557</v>
      </c>
      <c r="Y1998" s="79"/>
      <c r="Z1998" s="79"/>
      <c r="AA1998" s="79" t="n">
        <v>444</v>
      </c>
      <c r="AB1998" s="87"/>
      <c r="AC1998" s="79"/>
      <c r="AD1998" s="79"/>
      <c r="AE1998" s="87" t="n">
        <v>35</v>
      </c>
      <c r="AF1998" s="87" t="n">
        <v>15</v>
      </c>
      <c r="AG1998" s="87" t="n">
        <v>40</v>
      </c>
      <c r="AH1998" s="87" t="n">
        <v>39</v>
      </c>
      <c r="AI1998" s="87" t="n">
        <v>287</v>
      </c>
      <c r="AJ1998" s="79"/>
      <c r="AK1998" s="79"/>
      <c r="AL1998" s="85" t="n">
        <v>43668</v>
      </c>
      <c r="AM1998" s="87" t="n">
        <v>39</v>
      </c>
    </row>
    <row r="1999" customFormat="false" ht="15" hidden="false" customHeight="false" outlineLevel="0" collapsed="false">
      <c r="A1999" s="85" t="n">
        <v>43669</v>
      </c>
      <c r="B1999" s="79"/>
      <c r="C1999" s="79" t="n">
        <v>5356</v>
      </c>
      <c r="D1999" s="79" t="n">
        <v>4345</v>
      </c>
      <c r="E1999" s="79" t="n">
        <v>0</v>
      </c>
      <c r="F1999" s="79" t="n">
        <v>110</v>
      </c>
      <c r="G1999" s="87" t="n">
        <v>26</v>
      </c>
      <c r="H1999" s="87" t="n">
        <v>782</v>
      </c>
      <c r="I1999" s="87" t="n">
        <v>682</v>
      </c>
      <c r="J1999" s="87" t="n">
        <v>66</v>
      </c>
      <c r="K1999" s="87" t="n">
        <v>97</v>
      </c>
      <c r="L1999" s="87" t="n">
        <v>126</v>
      </c>
      <c r="M1999" s="87" t="n">
        <v>17</v>
      </c>
      <c r="N1999" s="87" t="n">
        <v>243</v>
      </c>
      <c r="O1999" s="87" t="n">
        <v>60</v>
      </c>
      <c r="P1999" s="79" t="n">
        <v>11</v>
      </c>
      <c r="Q1999" s="79" t="n">
        <v>8</v>
      </c>
      <c r="R1999" s="79" t="n">
        <v>4</v>
      </c>
      <c r="S1999" s="79" t="n">
        <v>2</v>
      </c>
      <c r="T1999" s="79"/>
      <c r="U1999" s="79"/>
      <c r="V1999" s="79"/>
      <c r="W1999" s="79"/>
      <c r="X1999" s="79" t="n">
        <f aca="false">SUM(C1999:W1999) + SUM(Z1999:AK1999 )</f>
        <v>12175</v>
      </c>
      <c r="Y1999" s="79"/>
      <c r="Z1999" s="79"/>
      <c r="AA1999" s="79" t="n">
        <v>172</v>
      </c>
      <c r="AB1999" s="87"/>
      <c r="AC1999" s="79"/>
      <c r="AD1999" s="79"/>
      <c r="AE1999" s="87" t="n">
        <v>38</v>
      </c>
      <c r="AF1999" s="87" t="n">
        <v>10</v>
      </c>
      <c r="AG1999" s="87" t="n">
        <v>3</v>
      </c>
      <c r="AH1999" s="87" t="n">
        <v>2</v>
      </c>
      <c r="AI1999" s="87" t="n">
        <v>15</v>
      </c>
      <c r="AJ1999" s="79"/>
      <c r="AK1999" s="79"/>
      <c r="AL1999" s="85" t="n">
        <v>43669</v>
      </c>
      <c r="AM1999" s="87" t="n">
        <v>2</v>
      </c>
    </row>
    <row r="2000" customFormat="false" ht="15" hidden="false" customHeight="false" outlineLevel="0" collapsed="false">
      <c r="A2000" s="85" t="n">
        <v>43670</v>
      </c>
      <c r="B2000" s="79"/>
      <c r="C2000" s="79" t="n">
        <v>4672</v>
      </c>
      <c r="D2000" s="79" t="n">
        <v>8655</v>
      </c>
      <c r="E2000" s="79" t="n">
        <v>2</v>
      </c>
      <c r="F2000" s="87" t="n">
        <v>9</v>
      </c>
      <c r="G2000" s="87" t="n">
        <v>53</v>
      </c>
      <c r="H2000" s="87" t="n">
        <v>712</v>
      </c>
      <c r="I2000" s="87" t="n">
        <v>661</v>
      </c>
      <c r="J2000" s="87" t="n">
        <v>11</v>
      </c>
      <c r="K2000" s="87" t="n">
        <v>239</v>
      </c>
      <c r="L2000" s="87" t="n">
        <v>403</v>
      </c>
      <c r="M2000" s="87" t="n">
        <v>19</v>
      </c>
      <c r="N2000" s="87" t="n">
        <v>8</v>
      </c>
      <c r="O2000" s="87" t="n">
        <v>57</v>
      </c>
      <c r="P2000" s="79" t="n">
        <v>0</v>
      </c>
      <c r="Q2000" s="79" t="n">
        <v>3</v>
      </c>
      <c r="R2000" s="79" t="n">
        <v>4</v>
      </c>
      <c r="S2000" s="79" t="n">
        <v>17</v>
      </c>
      <c r="T2000" s="79"/>
      <c r="U2000" s="79"/>
      <c r="V2000" s="79"/>
      <c r="W2000" s="79"/>
      <c r="X2000" s="79" t="n">
        <f aca="false">SUM(C2000:W2000) + SUM(Z2000:AK2000 )</f>
        <v>16005</v>
      </c>
      <c r="Y2000" s="79"/>
      <c r="Z2000" s="79"/>
      <c r="AA2000" s="79" t="n">
        <v>284</v>
      </c>
      <c r="AB2000" s="87"/>
      <c r="AC2000" s="79"/>
      <c r="AD2000" s="79"/>
      <c r="AE2000" s="87" t="n">
        <v>49</v>
      </c>
      <c r="AF2000" s="87" t="n">
        <v>20</v>
      </c>
      <c r="AG2000" s="87" t="n">
        <v>13</v>
      </c>
      <c r="AH2000" s="87" t="n">
        <v>92</v>
      </c>
      <c r="AI2000" s="87" t="n">
        <v>22</v>
      </c>
      <c r="AJ2000" s="79"/>
      <c r="AK2000" s="79"/>
      <c r="AL2000" s="85" t="n">
        <v>43670</v>
      </c>
      <c r="AM2000" s="87" t="n">
        <v>92</v>
      </c>
    </row>
    <row r="2001" customFormat="false" ht="15" hidden="false" customHeight="false" outlineLevel="0" collapsed="false">
      <c r="A2001" s="85" t="n">
        <v>43671</v>
      </c>
      <c r="B2001" s="79"/>
      <c r="C2001" s="79" t="n">
        <v>5246</v>
      </c>
      <c r="D2001" s="79" t="n">
        <v>8686</v>
      </c>
      <c r="E2001" s="79" t="n">
        <v>0</v>
      </c>
      <c r="F2001" s="87" t="n">
        <v>83</v>
      </c>
      <c r="G2001" s="87" t="n">
        <v>29</v>
      </c>
      <c r="H2001" s="87" t="n">
        <v>393</v>
      </c>
      <c r="I2001" s="87" t="n">
        <v>667</v>
      </c>
      <c r="J2001" s="87" t="n">
        <v>16</v>
      </c>
      <c r="K2001" s="87" t="n">
        <v>187</v>
      </c>
      <c r="L2001" s="87" t="n">
        <v>480</v>
      </c>
      <c r="M2001" s="87" t="n">
        <v>17</v>
      </c>
      <c r="N2001" s="87" t="n">
        <v>258</v>
      </c>
      <c r="O2001" s="87" t="n">
        <v>5</v>
      </c>
      <c r="P2001" s="79" t="n">
        <v>6</v>
      </c>
      <c r="Q2001" s="79" t="n">
        <v>13</v>
      </c>
      <c r="R2001" s="79" t="n">
        <v>13</v>
      </c>
      <c r="S2001" s="79" t="n">
        <v>8</v>
      </c>
      <c r="T2001" s="79"/>
      <c r="U2001" s="79"/>
      <c r="V2001" s="79"/>
      <c r="W2001" s="79"/>
      <c r="X2001" s="79" t="n">
        <f aca="false">SUM(C2001:W2001) + SUM(Z2001:AK2001 )</f>
        <v>16772</v>
      </c>
      <c r="Y2001" s="79"/>
      <c r="Z2001" s="79"/>
      <c r="AA2001" s="79" t="n">
        <v>290</v>
      </c>
      <c r="AB2001" s="87"/>
      <c r="AC2001" s="79"/>
      <c r="AD2001" s="79"/>
      <c r="AE2001" s="87" t="n">
        <v>34</v>
      </c>
      <c r="AF2001" s="87" t="n">
        <v>37</v>
      </c>
      <c r="AG2001" s="87" t="n">
        <v>0</v>
      </c>
      <c r="AH2001" s="87" t="n">
        <v>21</v>
      </c>
      <c r="AI2001" s="87" t="n">
        <v>283</v>
      </c>
      <c r="AJ2001" s="79"/>
      <c r="AK2001" s="79"/>
      <c r="AL2001" s="85" t="n">
        <v>43671</v>
      </c>
      <c r="AM2001" s="87" t="n">
        <v>21</v>
      </c>
    </row>
    <row r="2002" customFormat="false" ht="15" hidden="false" customHeight="false" outlineLevel="0" collapsed="false">
      <c r="A2002" s="85" t="n">
        <v>43672</v>
      </c>
      <c r="B2002" s="79"/>
      <c r="C2002" s="79" t="n">
        <v>3310</v>
      </c>
      <c r="D2002" s="87" t="n">
        <v>6219</v>
      </c>
      <c r="E2002" s="87" t="n">
        <v>2299</v>
      </c>
      <c r="F2002" s="87" t="n">
        <v>70</v>
      </c>
      <c r="G2002" s="87" t="n">
        <v>45</v>
      </c>
      <c r="H2002" s="79" t="n">
        <v>266</v>
      </c>
      <c r="I2002" s="79" t="n">
        <v>908</v>
      </c>
      <c r="J2002" s="87" t="n">
        <v>25</v>
      </c>
      <c r="K2002" s="87" t="n">
        <v>168</v>
      </c>
      <c r="L2002" s="87" t="n">
        <v>533</v>
      </c>
      <c r="M2002" s="87" t="n">
        <v>1</v>
      </c>
      <c r="N2002" s="87" t="n">
        <v>77</v>
      </c>
      <c r="O2002" s="87" t="n">
        <v>56</v>
      </c>
      <c r="P2002" s="79" t="n">
        <v>8</v>
      </c>
      <c r="Q2002" s="79" t="n">
        <v>26</v>
      </c>
      <c r="R2002" s="79" t="n">
        <v>557</v>
      </c>
      <c r="S2002" s="79" t="n">
        <v>0</v>
      </c>
      <c r="T2002" s="79"/>
      <c r="U2002" s="79"/>
      <c r="V2002" s="79"/>
      <c r="W2002" s="79"/>
      <c r="X2002" s="79" t="n">
        <f aca="false">SUM(C2002:W2002) + SUM(Z2002:AK2002 )</f>
        <v>15473</v>
      </c>
      <c r="Y2002" s="79"/>
      <c r="Z2002" s="79"/>
      <c r="AA2002" s="79" t="n">
        <v>421</v>
      </c>
      <c r="AB2002" s="87"/>
      <c r="AC2002" s="79"/>
      <c r="AD2002" s="79"/>
      <c r="AE2002" s="87" t="n">
        <v>52</v>
      </c>
      <c r="AF2002" s="87" t="n">
        <v>18</v>
      </c>
      <c r="AG2002" s="87" t="n">
        <v>8</v>
      </c>
      <c r="AH2002" s="87" t="n">
        <v>20</v>
      </c>
      <c r="AI2002" s="87" t="n">
        <v>386</v>
      </c>
      <c r="AJ2002" s="79"/>
      <c r="AK2002" s="79"/>
      <c r="AL2002" s="85" t="n">
        <v>43672</v>
      </c>
      <c r="AM2002" s="87" t="n">
        <v>20</v>
      </c>
    </row>
    <row r="2003" customFormat="false" ht="15" hidden="false" customHeight="false" outlineLevel="0" collapsed="false">
      <c r="A2003" s="85" t="n">
        <v>43673</v>
      </c>
      <c r="B2003" s="79"/>
      <c r="C2003" s="79" t="n">
        <v>2083</v>
      </c>
      <c r="D2003" s="79" t="n">
        <v>5909</v>
      </c>
      <c r="E2003" s="79" t="n">
        <v>2823</v>
      </c>
      <c r="F2003" s="87" t="n">
        <v>6</v>
      </c>
      <c r="G2003" s="87" t="n">
        <v>11</v>
      </c>
      <c r="H2003" s="87" t="n">
        <v>384</v>
      </c>
      <c r="I2003" s="87" t="n">
        <v>622</v>
      </c>
      <c r="J2003" s="87" t="n">
        <v>19</v>
      </c>
      <c r="K2003" s="87" t="n">
        <v>261</v>
      </c>
      <c r="L2003" s="87" t="n">
        <v>255</v>
      </c>
      <c r="M2003" s="87" t="n">
        <v>14</v>
      </c>
      <c r="N2003" s="87" t="n">
        <v>174</v>
      </c>
      <c r="O2003" s="87" t="n">
        <v>264</v>
      </c>
      <c r="P2003" s="79" t="n">
        <v>0</v>
      </c>
      <c r="Q2003" s="79" t="n">
        <v>6</v>
      </c>
      <c r="R2003" s="79" t="n">
        <v>11</v>
      </c>
      <c r="S2003" s="79" t="n">
        <v>0</v>
      </c>
      <c r="T2003" s="79"/>
      <c r="U2003" s="79"/>
      <c r="V2003" s="79"/>
      <c r="W2003" s="79"/>
      <c r="X2003" s="79" t="n">
        <f aca="false">SUM(C2003:W2003) + SUM(Z2003:AK2003 )</f>
        <v>14140</v>
      </c>
      <c r="Y2003" s="79"/>
      <c r="Z2003" s="79"/>
      <c r="AA2003" s="79" t="n">
        <v>836</v>
      </c>
      <c r="AB2003" s="87"/>
      <c r="AC2003" s="79"/>
      <c r="AD2003" s="79"/>
      <c r="AE2003" s="87" t="n">
        <v>55</v>
      </c>
      <c r="AF2003" s="87" t="n">
        <v>13</v>
      </c>
      <c r="AG2003" s="87" t="n">
        <v>117</v>
      </c>
      <c r="AH2003" s="87" t="n">
        <v>29</v>
      </c>
      <c r="AI2003" s="87" t="n">
        <v>248</v>
      </c>
      <c r="AJ2003" s="79"/>
      <c r="AK2003" s="79"/>
      <c r="AL2003" s="85" t="n">
        <v>43673</v>
      </c>
      <c r="AM2003" s="87" t="n">
        <v>29</v>
      </c>
    </row>
    <row r="2004" customFormat="false" ht="15" hidden="false" customHeight="false" outlineLevel="0" collapsed="false">
      <c r="A2004" s="85" t="n">
        <v>43674</v>
      </c>
      <c r="B2004" s="79"/>
      <c r="C2004" s="79" t="n">
        <v>2042</v>
      </c>
      <c r="D2004" s="79" t="n">
        <v>4958</v>
      </c>
      <c r="E2004" s="79" t="n">
        <v>2399</v>
      </c>
      <c r="F2004" s="87" t="n">
        <v>144</v>
      </c>
      <c r="G2004" s="87" t="n">
        <v>133</v>
      </c>
      <c r="H2004" s="87" t="n">
        <v>215</v>
      </c>
      <c r="I2004" s="87" t="n">
        <v>1448</v>
      </c>
      <c r="J2004" s="87" t="n">
        <v>10</v>
      </c>
      <c r="K2004" s="87" t="n">
        <v>725</v>
      </c>
      <c r="L2004" s="87" t="n">
        <v>152</v>
      </c>
      <c r="M2004" s="87" t="n">
        <v>49</v>
      </c>
      <c r="N2004" s="87" t="n">
        <v>540</v>
      </c>
      <c r="O2004" s="87" t="n">
        <v>109</v>
      </c>
      <c r="P2004" s="79" t="n">
        <v>2</v>
      </c>
      <c r="Q2004" s="79" t="n">
        <v>8</v>
      </c>
      <c r="R2004" s="79" t="n">
        <v>18</v>
      </c>
      <c r="S2004" s="79" t="n">
        <v>0</v>
      </c>
      <c r="T2004" s="79"/>
      <c r="U2004" s="79"/>
      <c r="V2004" s="79"/>
      <c r="W2004" s="79"/>
      <c r="X2004" s="79" t="n">
        <f aca="false">SUM(C2004:W2004) + SUM(Z2004:AK2004 )</f>
        <v>13470</v>
      </c>
      <c r="Y2004" s="79"/>
      <c r="Z2004" s="79"/>
      <c r="AA2004" s="79" t="n">
        <v>221</v>
      </c>
      <c r="AB2004" s="87"/>
      <c r="AC2004" s="79"/>
      <c r="AD2004" s="79"/>
      <c r="AE2004" s="87" t="n">
        <v>94</v>
      </c>
      <c r="AF2004" s="87" t="n">
        <v>26</v>
      </c>
      <c r="AG2004" s="87" t="n">
        <v>123</v>
      </c>
      <c r="AH2004" s="87" t="n">
        <v>15</v>
      </c>
      <c r="AI2004" s="87" t="n">
        <v>39</v>
      </c>
      <c r="AJ2004" s="79"/>
      <c r="AK2004" s="79"/>
      <c r="AL2004" s="85" t="n">
        <v>43674</v>
      </c>
      <c r="AM2004" s="87" t="n">
        <v>15</v>
      </c>
    </row>
    <row r="2005" customFormat="false" ht="15" hidden="false" customHeight="false" outlineLevel="0" collapsed="false">
      <c r="A2005" s="85" t="n">
        <v>43675</v>
      </c>
      <c r="B2005" s="79"/>
      <c r="C2005" s="79" t="n">
        <v>1769</v>
      </c>
      <c r="D2005" s="79" t="n">
        <v>4872</v>
      </c>
      <c r="E2005" s="79" t="n">
        <v>1602</v>
      </c>
      <c r="F2005" s="87" t="n">
        <v>122</v>
      </c>
      <c r="G2005" s="87" t="n">
        <v>31</v>
      </c>
      <c r="H2005" s="87" t="n">
        <v>565</v>
      </c>
      <c r="I2005" s="87" t="n">
        <v>1120</v>
      </c>
      <c r="J2005" s="79" t="n">
        <v>17</v>
      </c>
      <c r="K2005" s="87" t="n">
        <v>176</v>
      </c>
      <c r="L2005" s="87" t="n">
        <v>240</v>
      </c>
      <c r="M2005" s="87" t="n">
        <v>150</v>
      </c>
      <c r="N2005" s="87" t="n">
        <v>203</v>
      </c>
      <c r="O2005" s="87" t="n">
        <v>68</v>
      </c>
      <c r="P2005" s="79" t="n">
        <v>50</v>
      </c>
      <c r="Q2005" s="79" t="n">
        <v>8</v>
      </c>
      <c r="R2005" s="79" t="n">
        <v>11</v>
      </c>
      <c r="S2005" s="79" t="n">
        <v>0</v>
      </c>
      <c r="T2005" s="79"/>
      <c r="U2005" s="79"/>
      <c r="V2005" s="79"/>
      <c r="W2005" s="79"/>
      <c r="X2005" s="79" t="n">
        <f aca="false">SUM(C2005:W2005) + SUM(Z2005:AK2005 )</f>
        <v>12051</v>
      </c>
      <c r="Y2005" s="79"/>
      <c r="Z2005" s="79"/>
      <c r="AA2005" s="79" t="n">
        <v>177</v>
      </c>
      <c r="AB2005" s="87"/>
      <c r="AC2005" s="79"/>
      <c r="AD2005" s="79"/>
      <c r="AE2005" s="87" t="n">
        <v>47</v>
      </c>
      <c r="AF2005" s="87" t="n">
        <v>20</v>
      </c>
      <c r="AG2005" s="87" t="n">
        <v>716</v>
      </c>
      <c r="AH2005" s="87" t="n">
        <v>16</v>
      </c>
      <c r="AI2005" s="87" t="n">
        <v>71</v>
      </c>
      <c r="AJ2005" s="79"/>
      <c r="AK2005" s="79"/>
      <c r="AL2005" s="85" t="n">
        <v>43675</v>
      </c>
      <c r="AM2005" s="87" t="n">
        <v>16</v>
      </c>
    </row>
    <row r="2006" customFormat="false" ht="15" hidden="false" customHeight="false" outlineLevel="0" collapsed="false">
      <c r="A2006" s="85" t="n">
        <v>43676</v>
      </c>
      <c r="B2006" s="79"/>
      <c r="C2006" s="79" t="n">
        <v>921</v>
      </c>
      <c r="D2006" s="79" t="n">
        <v>5957</v>
      </c>
      <c r="E2006" s="79" t="n">
        <v>1961</v>
      </c>
      <c r="F2006" s="87" t="n">
        <v>8</v>
      </c>
      <c r="G2006" s="87" t="n">
        <v>29</v>
      </c>
      <c r="H2006" s="87" t="n">
        <v>682</v>
      </c>
      <c r="I2006" s="87" t="n">
        <v>963</v>
      </c>
      <c r="J2006" s="87" t="n">
        <v>32</v>
      </c>
      <c r="K2006" s="87" t="n">
        <v>245</v>
      </c>
      <c r="L2006" s="87" t="n">
        <v>122</v>
      </c>
      <c r="M2006" s="87" t="n">
        <v>25</v>
      </c>
      <c r="N2006" s="87" t="n">
        <v>299</v>
      </c>
      <c r="O2006" s="87" t="n">
        <v>3</v>
      </c>
      <c r="P2006" s="79" t="n">
        <v>4</v>
      </c>
      <c r="Q2006" s="79" t="n">
        <v>5</v>
      </c>
      <c r="R2006" s="79" t="n">
        <v>7</v>
      </c>
      <c r="S2006" s="79"/>
      <c r="T2006" s="79"/>
      <c r="U2006" s="79"/>
      <c r="V2006" s="79"/>
      <c r="W2006" s="79"/>
      <c r="X2006" s="79" t="n">
        <f aca="false">SUM(C2006:W2006) + SUM(Z2006:AK2006 )</f>
        <v>12052</v>
      </c>
      <c r="Y2006" s="79"/>
      <c r="Z2006" s="79"/>
      <c r="AA2006" s="79" t="n">
        <v>448</v>
      </c>
      <c r="AB2006" s="87"/>
      <c r="AC2006" s="79"/>
      <c r="AD2006" s="79"/>
      <c r="AE2006" s="87" t="n">
        <v>31</v>
      </c>
      <c r="AF2006" s="87" t="n">
        <v>13</v>
      </c>
      <c r="AG2006" s="87" t="n">
        <v>261</v>
      </c>
      <c r="AH2006" s="87" t="n">
        <v>35</v>
      </c>
      <c r="AI2006" s="87" t="n">
        <v>1</v>
      </c>
      <c r="AJ2006" s="79"/>
      <c r="AK2006" s="79"/>
      <c r="AL2006" s="85" t="n">
        <v>43676</v>
      </c>
      <c r="AM2006" s="87" t="n">
        <v>35</v>
      </c>
    </row>
    <row r="2007" customFormat="false" ht="15" hidden="false" customHeight="false" outlineLevel="0" collapsed="false">
      <c r="A2007" s="85" t="n">
        <v>43677</v>
      </c>
      <c r="B2007" s="79"/>
      <c r="C2007" s="79" t="n">
        <v>1285</v>
      </c>
      <c r="D2007" s="79" t="n">
        <v>5856</v>
      </c>
      <c r="E2007" s="79" t="n">
        <v>2239</v>
      </c>
      <c r="F2007" s="87" t="n">
        <v>1</v>
      </c>
      <c r="G2007" s="87" t="n">
        <v>19</v>
      </c>
      <c r="H2007" s="87" t="n">
        <v>326</v>
      </c>
      <c r="I2007" s="87" t="n">
        <v>491</v>
      </c>
      <c r="J2007" s="87" t="n">
        <v>28</v>
      </c>
      <c r="K2007" s="87" t="n">
        <v>107</v>
      </c>
      <c r="L2007" s="87" t="n">
        <v>215</v>
      </c>
      <c r="M2007" s="87" t="n">
        <v>0</v>
      </c>
      <c r="N2007" s="87" t="n">
        <v>158</v>
      </c>
      <c r="O2007" s="87" t="n">
        <v>26</v>
      </c>
      <c r="P2007" s="79" t="n">
        <v>25</v>
      </c>
      <c r="Q2007" s="79" t="n">
        <v>3</v>
      </c>
      <c r="R2007" s="79" t="n">
        <v>27</v>
      </c>
      <c r="S2007" s="79"/>
      <c r="T2007" s="79"/>
      <c r="U2007" s="79"/>
      <c r="V2007" s="79"/>
      <c r="W2007" s="79"/>
      <c r="X2007" s="79" t="n">
        <f aca="false">SUM(C2007:W2007) + SUM(Z2007:AK2007 )</f>
        <v>11420</v>
      </c>
      <c r="Y2007" s="79"/>
      <c r="Z2007" s="79"/>
      <c r="AA2007" s="79" t="n">
        <v>476</v>
      </c>
      <c r="AB2007" s="87"/>
      <c r="AC2007" s="79"/>
      <c r="AD2007" s="79"/>
      <c r="AE2007" s="87" t="n">
        <v>25</v>
      </c>
      <c r="AF2007" s="87" t="n">
        <v>7</v>
      </c>
      <c r="AG2007" s="87" t="n">
        <v>62</v>
      </c>
      <c r="AH2007" s="87" t="n">
        <v>39</v>
      </c>
      <c r="AI2007" s="87" t="n">
        <v>5</v>
      </c>
      <c r="AJ2007" s="79"/>
      <c r="AK2007" s="79"/>
      <c r="AL2007" s="85" t="n">
        <v>43677</v>
      </c>
      <c r="AM2007" s="87" t="n">
        <v>39</v>
      </c>
    </row>
    <row r="2008" customFormat="false" ht="15" hidden="false" customHeight="false" outlineLevel="0" collapsed="false">
      <c r="A2008" s="85" t="n">
        <v>43678</v>
      </c>
      <c r="B2008" s="79"/>
      <c r="C2008" s="79" t="n">
        <v>1150</v>
      </c>
      <c r="D2008" s="79" t="n">
        <v>6628</v>
      </c>
      <c r="E2008" s="79" t="n">
        <v>3180</v>
      </c>
      <c r="F2008" s="87" t="n">
        <v>157</v>
      </c>
      <c r="G2008" s="87" t="n">
        <v>24</v>
      </c>
      <c r="H2008" s="87" t="n">
        <v>246</v>
      </c>
      <c r="I2008" s="87" t="n">
        <v>202</v>
      </c>
      <c r="J2008" s="87" t="n">
        <v>29</v>
      </c>
      <c r="K2008" s="87" t="n">
        <v>105</v>
      </c>
      <c r="L2008" s="87" t="n">
        <v>65</v>
      </c>
      <c r="M2008" s="87" t="n">
        <v>2</v>
      </c>
      <c r="N2008" s="87" t="n">
        <v>320</v>
      </c>
      <c r="O2008" s="87" t="n">
        <v>6</v>
      </c>
      <c r="P2008" s="79" t="n">
        <v>5</v>
      </c>
      <c r="Q2008" s="79" t="n">
        <v>1</v>
      </c>
      <c r="R2008" s="79" t="n">
        <v>1</v>
      </c>
      <c r="S2008" s="79"/>
      <c r="T2008" s="79"/>
      <c r="U2008" s="79"/>
      <c r="V2008" s="79"/>
      <c r="W2008" s="79"/>
      <c r="X2008" s="79" t="n">
        <f aca="false">SUM(C2008:W2008) + SUM(Z2008:AK2008 )</f>
        <v>12286</v>
      </c>
      <c r="Y2008" s="79"/>
      <c r="Z2008" s="79"/>
      <c r="AA2008" s="79" t="n">
        <v>0</v>
      </c>
      <c r="AB2008" s="87"/>
      <c r="AC2008" s="79"/>
      <c r="AD2008" s="79"/>
      <c r="AE2008" s="87" t="n">
        <v>29</v>
      </c>
      <c r="AF2008" s="87" t="n">
        <v>13</v>
      </c>
      <c r="AG2008" s="87" t="n">
        <v>13</v>
      </c>
      <c r="AH2008" s="87" t="n">
        <v>10</v>
      </c>
      <c r="AI2008" s="87" t="n">
        <v>100</v>
      </c>
      <c r="AJ2008" s="79"/>
      <c r="AK2008" s="79"/>
      <c r="AL2008" s="85" t="n">
        <v>43678</v>
      </c>
      <c r="AM2008" s="87" t="n">
        <v>10</v>
      </c>
    </row>
    <row r="2009" customFormat="false" ht="15" hidden="false" customHeight="false" outlineLevel="0" collapsed="false">
      <c r="A2009" s="85" t="n">
        <v>43679</v>
      </c>
      <c r="B2009" s="79"/>
      <c r="C2009" s="79" t="n">
        <v>1171</v>
      </c>
      <c r="D2009" s="79" t="n">
        <v>5549</v>
      </c>
      <c r="E2009" s="79" t="n">
        <v>1399</v>
      </c>
      <c r="F2009" s="87" t="n">
        <v>98</v>
      </c>
      <c r="G2009" s="87" t="n">
        <v>16</v>
      </c>
      <c r="H2009" s="87" t="n">
        <v>432</v>
      </c>
      <c r="I2009" s="87" t="n">
        <v>744</v>
      </c>
      <c r="J2009" s="87" t="n">
        <v>21</v>
      </c>
      <c r="K2009" s="87" t="n">
        <v>125</v>
      </c>
      <c r="L2009" s="87" t="n">
        <v>271</v>
      </c>
      <c r="M2009" s="87" t="n">
        <v>88</v>
      </c>
      <c r="N2009" s="87" t="n">
        <v>23</v>
      </c>
      <c r="O2009" s="87" t="n">
        <v>15</v>
      </c>
      <c r="P2009" s="79" t="n">
        <v>3</v>
      </c>
      <c r="Q2009" s="79" t="n">
        <v>3</v>
      </c>
      <c r="R2009" s="79" t="n">
        <v>0</v>
      </c>
      <c r="S2009" s="79"/>
      <c r="T2009" s="79"/>
      <c r="U2009" s="79"/>
      <c r="V2009" s="79"/>
      <c r="W2009" s="79"/>
      <c r="X2009" s="79" t="n">
        <f aca="false">SUM(C2009:W2009) + SUM(Z2009:AK2009 )</f>
        <v>10223</v>
      </c>
      <c r="Y2009" s="79"/>
      <c r="Z2009" s="79"/>
      <c r="AA2009" s="79" t="n">
        <v>0</v>
      </c>
      <c r="AB2009" s="87"/>
      <c r="AC2009" s="79"/>
      <c r="AD2009" s="79"/>
      <c r="AE2009" s="87" t="n">
        <v>26</v>
      </c>
      <c r="AF2009" s="87" t="n">
        <v>27</v>
      </c>
      <c r="AG2009" s="87" t="n">
        <v>159</v>
      </c>
      <c r="AH2009" s="87" t="n">
        <v>7</v>
      </c>
      <c r="AI2009" s="87" t="n">
        <v>46</v>
      </c>
      <c r="AJ2009" s="79"/>
      <c r="AK2009" s="79"/>
      <c r="AL2009" s="85" t="n">
        <v>43679</v>
      </c>
      <c r="AM2009" s="87" t="n">
        <v>7</v>
      </c>
    </row>
    <row r="2010" customFormat="false" ht="15" hidden="false" customHeight="false" outlineLevel="0" collapsed="false">
      <c r="A2010" s="85" t="n">
        <v>43680</v>
      </c>
      <c r="B2010" s="79"/>
      <c r="C2010" s="79" t="n">
        <v>1969</v>
      </c>
      <c r="D2010" s="79" t="n">
        <v>5730</v>
      </c>
      <c r="E2010" s="79" t="n">
        <v>2706</v>
      </c>
      <c r="F2010" s="87" t="n">
        <v>6</v>
      </c>
      <c r="G2010" s="87" t="n">
        <v>248</v>
      </c>
      <c r="H2010" s="87" t="n">
        <v>709</v>
      </c>
      <c r="I2010" s="87" t="n">
        <v>377</v>
      </c>
      <c r="J2010" s="87" t="n">
        <v>23</v>
      </c>
      <c r="K2010" s="87" t="n">
        <v>64</v>
      </c>
      <c r="L2010" s="87" t="n">
        <v>253</v>
      </c>
      <c r="M2010" s="87" t="n">
        <v>68</v>
      </c>
      <c r="N2010" s="87" t="n">
        <v>45</v>
      </c>
      <c r="O2010" s="87" t="n">
        <v>13</v>
      </c>
      <c r="P2010" s="79" t="n">
        <v>0</v>
      </c>
      <c r="Q2010" s="79" t="n">
        <v>7</v>
      </c>
      <c r="R2010" s="79" t="n">
        <v>2</v>
      </c>
      <c r="S2010" s="79"/>
      <c r="T2010" s="79"/>
      <c r="U2010" s="79"/>
      <c r="V2010" s="79"/>
      <c r="W2010" s="79"/>
      <c r="X2010" s="79" t="n">
        <f aca="false">SUM(C2010:W2010) + SUM(Z2010:AK2010 )</f>
        <v>12330</v>
      </c>
      <c r="Y2010" s="79"/>
      <c r="Z2010" s="79"/>
      <c r="AA2010" s="79" t="n">
        <v>0</v>
      </c>
      <c r="AB2010" s="87"/>
      <c r="AC2010" s="79"/>
      <c r="AD2010" s="79"/>
      <c r="AE2010" s="87" t="n">
        <v>26</v>
      </c>
      <c r="AF2010" s="87" t="n">
        <v>15</v>
      </c>
      <c r="AG2010" s="87" t="n">
        <v>33</v>
      </c>
      <c r="AH2010" s="87" t="n">
        <v>10</v>
      </c>
      <c r="AI2010" s="87" t="n">
        <v>26</v>
      </c>
      <c r="AJ2010" s="79"/>
      <c r="AK2010" s="79"/>
      <c r="AL2010" s="85" t="n">
        <v>43680</v>
      </c>
      <c r="AM2010" s="87" t="n">
        <v>10</v>
      </c>
    </row>
    <row r="2011" customFormat="false" ht="15" hidden="false" customHeight="false" outlineLevel="0" collapsed="false">
      <c r="A2011" s="85" t="n">
        <v>43681</v>
      </c>
      <c r="B2011" s="79"/>
      <c r="C2011" s="79" t="n">
        <v>2579</v>
      </c>
      <c r="D2011" s="79" t="n">
        <v>11435</v>
      </c>
      <c r="E2011" s="79" t="n">
        <v>1283</v>
      </c>
      <c r="F2011" s="87" t="n">
        <v>31</v>
      </c>
      <c r="G2011" s="87" t="n">
        <v>32</v>
      </c>
      <c r="H2011" s="87" t="n">
        <v>254</v>
      </c>
      <c r="I2011" s="87" t="n">
        <v>193</v>
      </c>
      <c r="J2011" s="87" t="n">
        <v>68</v>
      </c>
      <c r="K2011" s="87" t="n">
        <v>17</v>
      </c>
      <c r="L2011" s="87" t="n">
        <v>232</v>
      </c>
      <c r="M2011" s="87" t="n">
        <v>21</v>
      </c>
      <c r="N2011" s="87" t="n">
        <v>286</v>
      </c>
      <c r="O2011" s="87" t="n">
        <v>60</v>
      </c>
      <c r="P2011" s="79" t="n">
        <v>7</v>
      </c>
      <c r="Q2011" s="79" t="n">
        <v>1</v>
      </c>
      <c r="R2011" s="79" t="n">
        <v>0</v>
      </c>
      <c r="S2011" s="79"/>
      <c r="T2011" s="79"/>
      <c r="U2011" s="79"/>
      <c r="V2011" s="79"/>
      <c r="W2011" s="79"/>
      <c r="X2011" s="79" t="n">
        <f aca="false">SUM(C2011:W2011) + SUM(Z2011:AK2011 )</f>
        <v>16906</v>
      </c>
      <c r="Y2011" s="79"/>
      <c r="Z2011" s="79"/>
      <c r="AA2011" s="79" t="n">
        <v>0</v>
      </c>
      <c r="AB2011" s="87"/>
      <c r="AC2011" s="79"/>
      <c r="AD2011" s="79"/>
      <c r="AE2011" s="87" t="n">
        <v>19</v>
      </c>
      <c r="AF2011" s="87" t="n">
        <v>158</v>
      </c>
      <c r="AG2011" s="87" t="n">
        <v>28</v>
      </c>
      <c r="AH2011" s="87" t="n">
        <v>15</v>
      </c>
      <c r="AI2011" s="87" t="n">
        <v>187</v>
      </c>
      <c r="AJ2011" s="79"/>
      <c r="AK2011" s="79"/>
      <c r="AL2011" s="85" t="n">
        <v>43681</v>
      </c>
      <c r="AM2011" s="87" t="n">
        <v>15</v>
      </c>
    </row>
    <row r="2012" customFormat="false" ht="15" hidden="false" customHeight="false" outlineLevel="0" collapsed="false">
      <c r="A2012" s="85" t="n">
        <v>43682</v>
      </c>
      <c r="B2012" s="79"/>
      <c r="C2012" s="79" t="n">
        <v>2316</v>
      </c>
      <c r="D2012" s="79" t="n">
        <v>7418</v>
      </c>
      <c r="E2012" s="79" t="n">
        <v>2107</v>
      </c>
      <c r="F2012" s="87" t="n">
        <v>51</v>
      </c>
      <c r="G2012" s="87" t="n">
        <v>31</v>
      </c>
      <c r="H2012" s="87" t="n">
        <v>970</v>
      </c>
      <c r="I2012" s="87" t="n">
        <v>1045</v>
      </c>
      <c r="J2012" s="87" t="n">
        <v>70</v>
      </c>
      <c r="K2012" s="87" t="n">
        <v>318</v>
      </c>
      <c r="L2012" s="87" t="n">
        <v>49</v>
      </c>
      <c r="M2012" s="87" t="n">
        <v>25</v>
      </c>
      <c r="N2012" s="87" t="n">
        <v>19</v>
      </c>
      <c r="O2012" s="87" t="n">
        <v>5</v>
      </c>
      <c r="P2012" s="79" t="n">
        <v>9</v>
      </c>
      <c r="Q2012" s="79" t="n">
        <v>4</v>
      </c>
      <c r="R2012" s="79" t="n">
        <v>5</v>
      </c>
      <c r="S2012" s="79"/>
      <c r="T2012" s="79"/>
      <c r="U2012" s="79"/>
      <c r="V2012" s="79"/>
      <c r="W2012" s="79"/>
      <c r="X2012" s="79" t="n">
        <f aca="false">SUM(C2012:W2012) + SUM(Z2012:AK2012 )</f>
        <v>14510</v>
      </c>
      <c r="Y2012" s="79"/>
      <c r="Z2012" s="79"/>
      <c r="AA2012" s="79" t="n">
        <v>0</v>
      </c>
      <c r="AB2012" s="87"/>
      <c r="AC2012" s="79"/>
      <c r="AD2012" s="79"/>
      <c r="AE2012" s="87" t="n">
        <v>17</v>
      </c>
      <c r="AF2012" s="87" t="n">
        <v>8</v>
      </c>
      <c r="AG2012" s="87" t="n">
        <v>2</v>
      </c>
      <c r="AH2012" s="87" t="n">
        <v>38</v>
      </c>
      <c r="AI2012" s="87" t="n">
        <v>3</v>
      </c>
      <c r="AJ2012" s="79"/>
      <c r="AK2012" s="79"/>
      <c r="AL2012" s="85" t="n">
        <v>43682</v>
      </c>
      <c r="AM2012" s="87" t="n">
        <v>38</v>
      </c>
    </row>
    <row r="2013" customFormat="false" ht="15" hidden="false" customHeight="false" outlineLevel="0" collapsed="false">
      <c r="A2013" s="85" t="n">
        <v>43683</v>
      </c>
      <c r="B2013" s="79"/>
      <c r="C2013" s="79" t="n">
        <v>1735</v>
      </c>
      <c r="D2013" s="79" t="n">
        <v>13375</v>
      </c>
      <c r="E2013" s="79" t="n">
        <v>1547</v>
      </c>
      <c r="F2013" s="87" t="n">
        <v>108</v>
      </c>
      <c r="G2013" s="87" t="n">
        <v>51</v>
      </c>
      <c r="H2013" s="87" t="n">
        <v>1215</v>
      </c>
      <c r="I2013" s="87" t="n">
        <v>1172</v>
      </c>
      <c r="J2013" s="87" t="n">
        <v>13</v>
      </c>
      <c r="K2013" s="87" t="n">
        <v>155</v>
      </c>
      <c r="L2013" s="87" t="n">
        <v>93</v>
      </c>
      <c r="M2013" s="87" t="n">
        <v>0</v>
      </c>
      <c r="N2013" s="87" t="n">
        <v>109</v>
      </c>
      <c r="O2013" s="87" t="n">
        <v>9</v>
      </c>
      <c r="P2013" s="79" t="n">
        <v>22</v>
      </c>
      <c r="Q2013" s="79" t="n">
        <v>5</v>
      </c>
      <c r="R2013" s="79" t="n">
        <v>0</v>
      </c>
      <c r="S2013" s="79"/>
      <c r="T2013" s="79"/>
      <c r="U2013" s="79"/>
      <c r="V2013" s="79"/>
      <c r="W2013" s="79"/>
      <c r="X2013" s="79" t="n">
        <f aca="false">SUM(C2013:W2013) + SUM(Z2013:AK2013 )</f>
        <v>19844</v>
      </c>
      <c r="Y2013" s="79"/>
      <c r="Z2013" s="79"/>
      <c r="AA2013" s="79" t="n">
        <v>0</v>
      </c>
      <c r="AB2013" s="87"/>
      <c r="AC2013" s="79"/>
      <c r="AD2013" s="79"/>
      <c r="AE2013" s="87" t="n">
        <v>31</v>
      </c>
      <c r="AF2013" s="87" t="n">
        <v>27</v>
      </c>
      <c r="AG2013" s="87" t="n">
        <v>12</v>
      </c>
      <c r="AH2013" s="87" t="n">
        <v>52</v>
      </c>
      <c r="AI2013" s="87" t="n">
        <v>113</v>
      </c>
      <c r="AJ2013" s="79"/>
      <c r="AK2013" s="79"/>
      <c r="AL2013" s="85" t="n">
        <v>43683</v>
      </c>
      <c r="AM2013" s="87" t="n">
        <v>52</v>
      </c>
    </row>
    <row r="2014" customFormat="false" ht="15" hidden="false" customHeight="false" outlineLevel="0" collapsed="false">
      <c r="A2014" s="85" t="n">
        <v>43684</v>
      </c>
      <c r="B2014" s="79"/>
      <c r="C2014" s="79" t="n">
        <v>1457</v>
      </c>
      <c r="D2014" s="79" t="n">
        <v>11153</v>
      </c>
      <c r="E2014" s="79" t="n">
        <v>1412</v>
      </c>
      <c r="F2014" s="87" t="n">
        <v>103</v>
      </c>
      <c r="G2014" s="87" t="n">
        <v>14</v>
      </c>
      <c r="H2014" s="87" t="n">
        <v>288</v>
      </c>
      <c r="I2014" s="87" t="n">
        <v>235</v>
      </c>
      <c r="J2014" s="87" t="n">
        <v>16</v>
      </c>
      <c r="K2014" s="79" t="n">
        <v>106</v>
      </c>
      <c r="L2014" s="87" t="n">
        <v>79</v>
      </c>
      <c r="M2014" s="87" t="n">
        <v>60</v>
      </c>
      <c r="N2014" s="87" t="n">
        <v>69</v>
      </c>
      <c r="O2014" s="87" t="n">
        <v>5</v>
      </c>
      <c r="P2014" s="79" t="n">
        <v>0</v>
      </c>
      <c r="Q2014" s="79" t="n">
        <v>3</v>
      </c>
      <c r="R2014" s="79" t="n">
        <v>1</v>
      </c>
      <c r="S2014" s="79"/>
      <c r="T2014" s="79"/>
      <c r="U2014" s="79"/>
      <c r="V2014" s="79"/>
      <c r="W2014" s="79"/>
      <c r="X2014" s="79" t="n">
        <f aca="false">SUM(C2014:W2014) + SUM(Z2014:AK2014 )</f>
        <v>15061</v>
      </c>
      <c r="Y2014" s="79"/>
      <c r="Z2014" s="79"/>
      <c r="AA2014" s="79" t="n">
        <v>0</v>
      </c>
      <c r="AB2014" s="87"/>
      <c r="AC2014" s="79"/>
      <c r="AD2014" s="79"/>
      <c r="AE2014" s="87" t="n">
        <v>22</v>
      </c>
      <c r="AF2014" s="87" t="n">
        <v>6</v>
      </c>
      <c r="AG2014" s="87" t="n">
        <v>0</v>
      </c>
      <c r="AH2014" s="87" t="n">
        <v>13</v>
      </c>
      <c r="AI2014" s="87" t="n">
        <v>19</v>
      </c>
      <c r="AJ2014" s="79"/>
      <c r="AK2014" s="79"/>
      <c r="AL2014" s="85" t="n">
        <v>43684</v>
      </c>
      <c r="AM2014" s="87" t="n">
        <v>13</v>
      </c>
    </row>
    <row r="2015" customFormat="false" ht="15" hidden="false" customHeight="false" outlineLevel="0" collapsed="false">
      <c r="A2015" s="85" t="n">
        <v>43685</v>
      </c>
      <c r="B2015" s="79"/>
      <c r="C2015" s="79" t="n">
        <v>4323</v>
      </c>
      <c r="D2015" s="79" t="n">
        <v>9941</v>
      </c>
      <c r="E2015" s="79" t="n">
        <v>2620</v>
      </c>
      <c r="F2015" s="87" t="n">
        <v>130</v>
      </c>
      <c r="G2015" s="87" t="n">
        <v>62</v>
      </c>
      <c r="H2015" s="87" t="n">
        <v>1896</v>
      </c>
      <c r="I2015" s="87" t="n">
        <v>1466</v>
      </c>
      <c r="J2015" s="87" t="n">
        <v>134</v>
      </c>
      <c r="K2015" s="87" t="n">
        <v>157</v>
      </c>
      <c r="L2015" s="87" t="n">
        <v>632</v>
      </c>
      <c r="M2015" s="87" t="n">
        <v>54</v>
      </c>
      <c r="N2015" s="87" t="n">
        <v>162</v>
      </c>
      <c r="O2015" s="87" t="n">
        <v>574</v>
      </c>
      <c r="P2015" s="79" t="n">
        <v>4</v>
      </c>
      <c r="Q2015" s="79" t="n">
        <v>2</v>
      </c>
      <c r="R2015" s="79" t="n">
        <v>104</v>
      </c>
      <c r="S2015" s="79"/>
      <c r="T2015" s="79" t="n">
        <v>2920</v>
      </c>
      <c r="U2015" s="79"/>
      <c r="V2015" s="79"/>
      <c r="W2015" s="79"/>
      <c r="X2015" s="79" t="n">
        <f aca="false">SUM(C2015:W2015) + SUM(Z2015:AK2015 )</f>
        <v>25236</v>
      </c>
      <c r="Y2015" s="79"/>
      <c r="Z2015" s="79"/>
      <c r="AA2015" s="79" t="n">
        <v>0</v>
      </c>
      <c r="AB2015" s="87"/>
      <c r="AC2015" s="79"/>
      <c r="AD2015" s="79"/>
      <c r="AE2015" s="87" t="n">
        <v>9</v>
      </c>
      <c r="AF2015" s="87" t="n">
        <v>11</v>
      </c>
      <c r="AG2015" s="87" t="n">
        <v>25</v>
      </c>
      <c r="AH2015" s="87" t="n">
        <v>9</v>
      </c>
      <c r="AI2015" s="87" t="n">
        <v>1</v>
      </c>
      <c r="AJ2015" s="79"/>
      <c r="AK2015" s="79"/>
      <c r="AL2015" s="85" t="n">
        <v>43685</v>
      </c>
      <c r="AM2015" s="87" t="n">
        <v>9</v>
      </c>
    </row>
    <row r="2016" customFormat="false" ht="15" hidden="false" customHeight="false" outlineLevel="0" collapsed="false">
      <c r="A2016" s="85" t="n">
        <v>43686</v>
      </c>
      <c r="B2016" s="79"/>
      <c r="C2016" s="79" t="n">
        <v>4385</v>
      </c>
      <c r="D2016" s="79" t="n">
        <v>10083</v>
      </c>
      <c r="E2016" s="79" t="n">
        <v>4038</v>
      </c>
      <c r="F2016" s="87" t="n">
        <v>1012</v>
      </c>
      <c r="G2016" s="87" t="n">
        <v>66</v>
      </c>
      <c r="H2016" s="87" t="n">
        <v>1688</v>
      </c>
      <c r="I2016" s="87" t="n">
        <v>657</v>
      </c>
      <c r="J2016" s="87" t="n">
        <v>103</v>
      </c>
      <c r="K2016" s="87" t="n">
        <v>224</v>
      </c>
      <c r="L2016" s="87" t="n">
        <v>296</v>
      </c>
      <c r="M2016" s="87" t="n">
        <v>52</v>
      </c>
      <c r="N2016" s="87" t="n">
        <v>190</v>
      </c>
      <c r="O2016" s="87" t="n">
        <v>145</v>
      </c>
      <c r="P2016" s="79" t="n">
        <v>1</v>
      </c>
      <c r="Q2016" s="79" t="n">
        <v>16</v>
      </c>
      <c r="R2016" s="79" t="n">
        <v>66</v>
      </c>
      <c r="S2016" s="79"/>
      <c r="T2016" s="79"/>
      <c r="U2016" s="79"/>
      <c r="V2016" s="79"/>
      <c r="W2016" s="79"/>
      <c r="X2016" s="79" t="n">
        <f aca="false">SUM(C2016:W2016) + SUM(Z2016:AK2016 )</f>
        <v>23022</v>
      </c>
      <c r="Y2016" s="79"/>
      <c r="Z2016" s="79"/>
      <c r="AA2016" s="79" t="n">
        <v>0</v>
      </c>
      <c r="AB2016" s="87"/>
      <c r="AC2016" s="79"/>
      <c r="AD2016" s="79"/>
      <c r="AE2016" s="87"/>
      <c r="AF2016" s="87"/>
      <c r="AG2016" s="87"/>
      <c r="AH2016" s="87"/>
      <c r="AI2016" s="87"/>
      <c r="AJ2016" s="79"/>
      <c r="AK2016" s="79"/>
      <c r="AL2016" s="79"/>
      <c r="AM2016" s="79"/>
    </row>
    <row r="2017" customFormat="false" ht="15" hidden="false" customHeight="false" outlineLevel="0" collapsed="false">
      <c r="A2017" s="85" t="n">
        <v>43687</v>
      </c>
      <c r="B2017" s="79"/>
      <c r="C2017" s="79" t="n">
        <v>3051</v>
      </c>
      <c r="D2017" s="79" t="n">
        <v>11433</v>
      </c>
      <c r="E2017" s="79" t="n">
        <v>3221</v>
      </c>
      <c r="F2017" s="87" t="n">
        <v>29</v>
      </c>
      <c r="G2017" s="87" t="n">
        <v>100</v>
      </c>
      <c r="H2017" s="87" t="n">
        <v>791</v>
      </c>
      <c r="I2017" s="87" t="n">
        <v>1948</v>
      </c>
      <c r="J2017" s="87" t="n">
        <v>184</v>
      </c>
      <c r="K2017" s="87" t="n">
        <v>139</v>
      </c>
      <c r="L2017" s="87" t="n">
        <v>536</v>
      </c>
      <c r="M2017" s="87" t="n">
        <v>427</v>
      </c>
      <c r="N2017" s="87" t="n">
        <v>402</v>
      </c>
      <c r="O2017" s="87" t="n">
        <v>308</v>
      </c>
      <c r="P2017" s="79" t="n">
        <v>0</v>
      </c>
      <c r="Q2017" s="79" t="n">
        <v>2</v>
      </c>
      <c r="R2017" s="79" t="n">
        <v>144</v>
      </c>
      <c r="S2017" s="79" t="n">
        <v>194</v>
      </c>
      <c r="T2017" s="79" t="n">
        <v>1</v>
      </c>
      <c r="U2017" s="79" t="n">
        <v>3</v>
      </c>
      <c r="V2017" s="79"/>
      <c r="W2017" s="79"/>
      <c r="X2017" s="79" t="n">
        <f aca="false">SUM(C2017:W2017) + SUM(Z2017:AK2017 )</f>
        <v>22913</v>
      </c>
      <c r="Y2017" s="79"/>
      <c r="Z2017" s="79"/>
      <c r="AA2017" s="79" t="n">
        <v>0</v>
      </c>
      <c r="AB2017" s="87"/>
      <c r="AC2017" s="79"/>
      <c r="AD2017" s="79"/>
      <c r="AE2017" s="87"/>
      <c r="AF2017" s="87"/>
      <c r="AG2017" s="87"/>
      <c r="AH2017" s="87"/>
      <c r="AI2017" s="87"/>
      <c r="AJ2017" s="79"/>
      <c r="AK2017" s="79"/>
      <c r="AL2017" s="79"/>
      <c r="AM2017" s="79"/>
    </row>
    <row r="2018" customFormat="false" ht="15" hidden="false" customHeight="false" outlineLevel="0" collapsed="false">
      <c r="A2018" s="85" t="n">
        <v>43688</v>
      </c>
      <c r="B2018" s="79"/>
      <c r="C2018" s="79" t="n">
        <v>4822</v>
      </c>
      <c r="D2018" s="79" t="n">
        <v>9963</v>
      </c>
      <c r="E2018" s="79" t="n">
        <v>1740</v>
      </c>
      <c r="F2018" s="87" t="n">
        <v>33</v>
      </c>
      <c r="G2018" s="87" t="n">
        <v>60</v>
      </c>
      <c r="H2018" s="87" t="n">
        <v>1326</v>
      </c>
      <c r="I2018" s="87" t="n">
        <v>620</v>
      </c>
      <c r="J2018" s="87" t="n">
        <v>39</v>
      </c>
      <c r="K2018" s="87" t="n">
        <v>140</v>
      </c>
      <c r="L2018" s="87" t="n">
        <v>233</v>
      </c>
      <c r="M2018" s="87" t="n">
        <v>30</v>
      </c>
      <c r="N2018" s="87" t="n">
        <v>66</v>
      </c>
      <c r="O2018" s="87" t="n">
        <v>419</v>
      </c>
      <c r="P2018" s="79" t="n">
        <v>13</v>
      </c>
      <c r="Q2018" s="79" t="n">
        <v>11</v>
      </c>
      <c r="R2018" s="79" t="n">
        <v>50</v>
      </c>
      <c r="S2018" s="79" t="n">
        <v>196</v>
      </c>
      <c r="T2018" s="79" t="n">
        <v>0</v>
      </c>
      <c r="U2018" s="79" t="n">
        <v>2</v>
      </c>
      <c r="V2018" s="79"/>
      <c r="W2018" s="79"/>
      <c r="X2018" s="79" t="n">
        <f aca="false">SUM(C2018:W2018) + SUM(Z2018:AK2018 )</f>
        <v>19763</v>
      </c>
      <c r="Y2018" s="79"/>
      <c r="Z2018" s="79"/>
      <c r="AA2018" s="79" t="n">
        <v>0</v>
      </c>
      <c r="AB2018" s="87"/>
      <c r="AC2018" s="79"/>
      <c r="AD2018" s="79"/>
      <c r="AE2018" s="87"/>
      <c r="AF2018" s="87"/>
      <c r="AG2018" s="87"/>
      <c r="AH2018" s="87"/>
      <c r="AI2018" s="87"/>
      <c r="AJ2018" s="79"/>
      <c r="AK2018" s="79"/>
      <c r="AL2018" s="79"/>
      <c r="AM2018" s="79"/>
    </row>
    <row r="2019" customFormat="false" ht="15" hidden="false" customHeight="false" outlineLevel="0" collapsed="false">
      <c r="A2019" s="85" t="n">
        <v>43689</v>
      </c>
      <c r="B2019" s="79"/>
      <c r="C2019" s="79" t="n">
        <v>2354</v>
      </c>
      <c r="D2019" s="79" t="n">
        <v>8765</v>
      </c>
      <c r="E2019" s="79" t="n">
        <v>1611</v>
      </c>
      <c r="F2019" s="87" t="n">
        <v>197</v>
      </c>
      <c r="G2019" s="87" t="n">
        <v>56</v>
      </c>
      <c r="H2019" s="87" t="n">
        <v>2128</v>
      </c>
      <c r="I2019" s="87" t="n">
        <v>1283</v>
      </c>
      <c r="J2019" s="87" t="n">
        <v>77</v>
      </c>
      <c r="K2019" s="87" t="n">
        <v>505</v>
      </c>
      <c r="L2019" s="87" t="n">
        <v>259</v>
      </c>
      <c r="M2019" s="87" t="n">
        <v>21</v>
      </c>
      <c r="N2019" s="87" t="n">
        <v>132</v>
      </c>
      <c r="O2019" s="87" t="n">
        <v>238</v>
      </c>
      <c r="P2019" s="79" t="n">
        <v>21</v>
      </c>
      <c r="Q2019" s="79" t="n">
        <v>10</v>
      </c>
      <c r="R2019" s="79" t="n">
        <v>33</v>
      </c>
      <c r="S2019" s="79" t="n">
        <v>78</v>
      </c>
      <c r="T2019" s="79" t="n">
        <v>0</v>
      </c>
      <c r="U2019" s="79" t="n">
        <v>5</v>
      </c>
      <c r="V2019" s="79"/>
      <c r="W2019" s="79"/>
      <c r="X2019" s="79" t="n">
        <f aca="false">SUM(C2019:W2019) + SUM(Z2019:AK2019 )</f>
        <v>17773</v>
      </c>
      <c r="Y2019" s="79"/>
      <c r="Z2019" s="79"/>
      <c r="AA2019" s="79" t="n">
        <v>0</v>
      </c>
      <c r="AB2019" s="87"/>
      <c r="AC2019" s="79"/>
      <c r="AD2019" s="79"/>
      <c r="AE2019" s="87"/>
      <c r="AF2019" s="87"/>
      <c r="AG2019" s="87"/>
      <c r="AH2019" s="87"/>
      <c r="AI2019" s="87"/>
      <c r="AJ2019" s="79"/>
      <c r="AK2019" s="79"/>
      <c r="AL2019" s="79"/>
      <c r="AM2019" s="79"/>
    </row>
    <row r="2020" customFormat="false" ht="15" hidden="false" customHeight="false" outlineLevel="0" collapsed="false">
      <c r="A2020" s="85" t="n">
        <v>43690</v>
      </c>
      <c r="B2020" s="79"/>
      <c r="C2020" s="79" t="n">
        <v>2577</v>
      </c>
      <c r="D2020" s="79" t="n">
        <v>17240</v>
      </c>
      <c r="E2020" s="79" t="n">
        <v>2390</v>
      </c>
      <c r="F2020" s="87" t="n">
        <v>2</v>
      </c>
      <c r="G2020" s="87" t="n">
        <v>64</v>
      </c>
      <c r="H2020" s="87" t="n">
        <v>475</v>
      </c>
      <c r="I2020" s="87" t="n">
        <v>602</v>
      </c>
      <c r="J2020" s="87" t="n">
        <v>20</v>
      </c>
      <c r="K2020" s="87" t="n">
        <v>370</v>
      </c>
      <c r="L2020" s="87" t="n">
        <v>408</v>
      </c>
      <c r="M2020" s="87" t="n">
        <v>395</v>
      </c>
      <c r="N2020" s="87" t="n">
        <v>75</v>
      </c>
      <c r="O2020" s="87" t="n">
        <v>88</v>
      </c>
      <c r="P2020" s="79" t="n">
        <v>7</v>
      </c>
      <c r="Q2020" s="79" t="n">
        <v>13</v>
      </c>
      <c r="R2020" s="79" t="n">
        <v>32</v>
      </c>
      <c r="S2020" s="79" t="n">
        <v>112</v>
      </c>
      <c r="T2020" s="79" t="n">
        <v>0</v>
      </c>
      <c r="U2020" s="79" t="n">
        <v>5</v>
      </c>
      <c r="V2020" s="79"/>
      <c r="W2020" s="79"/>
      <c r="X2020" s="79" t="n">
        <f aca="false">SUM(C2020:W2020) + SUM(Z2020:AK2020 )</f>
        <v>24875</v>
      </c>
      <c r="Y2020" s="79"/>
      <c r="Z2020" s="79"/>
      <c r="AA2020" s="79" t="n">
        <v>0</v>
      </c>
      <c r="AB2020" s="87"/>
      <c r="AC2020" s="79"/>
      <c r="AD2020" s="79"/>
      <c r="AE2020" s="87"/>
      <c r="AF2020" s="87"/>
      <c r="AG2020" s="87"/>
      <c r="AH2020" s="87"/>
      <c r="AI2020" s="87"/>
      <c r="AJ2020" s="79"/>
      <c r="AK2020" s="79"/>
      <c r="AL2020" s="79"/>
      <c r="AM2020" s="79"/>
    </row>
    <row r="2021" customFormat="false" ht="15" hidden="false" customHeight="false" outlineLevel="0" collapsed="false">
      <c r="A2021" s="85" t="n">
        <v>43691</v>
      </c>
      <c r="B2021" s="79"/>
      <c r="C2021" s="79" t="n">
        <v>1433</v>
      </c>
      <c r="D2021" s="79" t="n">
        <v>7811</v>
      </c>
      <c r="E2021" s="79" t="n">
        <v>2183</v>
      </c>
      <c r="F2021" s="87" t="n">
        <v>104</v>
      </c>
      <c r="G2021" s="87" t="n">
        <v>45</v>
      </c>
      <c r="H2021" s="87" t="n">
        <v>1861</v>
      </c>
      <c r="I2021" s="87" t="n">
        <v>477</v>
      </c>
      <c r="J2021" s="87" t="n">
        <v>58</v>
      </c>
      <c r="K2021" s="87" t="n">
        <v>131</v>
      </c>
      <c r="L2021" s="87" t="n">
        <v>217</v>
      </c>
      <c r="M2021" s="87" t="n">
        <v>4</v>
      </c>
      <c r="N2021" s="87" t="n">
        <v>111</v>
      </c>
      <c r="O2021" s="87" t="n">
        <v>192</v>
      </c>
      <c r="P2021" s="79" t="n">
        <v>10</v>
      </c>
      <c r="Q2021" s="79" t="n">
        <v>20</v>
      </c>
      <c r="R2021" s="79" t="n">
        <v>140</v>
      </c>
      <c r="S2021" s="79" t="n">
        <v>0</v>
      </c>
      <c r="T2021" s="79" t="n">
        <v>0</v>
      </c>
      <c r="U2021" s="79" t="n">
        <v>12</v>
      </c>
      <c r="V2021" s="79"/>
      <c r="W2021" s="79"/>
      <c r="X2021" s="79" t="n">
        <f aca="false">SUM(C2021:W2021) + SUM(Z2021:AK2021 )</f>
        <v>15407</v>
      </c>
      <c r="Y2021" s="79"/>
      <c r="Z2021" s="79"/>
      <c r="AA2021" s="79" t="n">
        <v>598</v>
      </c>
      <c r="AB2021" s="87"/>
      <c r="AC2021" s="79"/>
      <c r="AD2021" s="79"/>
      <c r="AE2021" s="87"/>
      <c r="AF2021" s="87"/>
      <c r="AG2021" s="87"/>
      <c r="AH2021" s="87"/>
      <c r="AI2021" s="87"/>
      <c r="AJ2021" s="79"/>
      <c r="AK2021" s="79"/>
      <c r="AL2021" s="79"/>
      <c r="AM2021" s="79"/>
    </row>
    <row r="2022" customFormat="false" ht="15" hidden="false" customHeight="false" outlineLevel="0" collapsed="false">
      <c r="A2022" s="85" t="n">
        <v>43692</v>
      </c>
      <c r="B2022" s="79"/>
      <c r="C2022" s="79" t="n">
        <v>1691</v>
      </c>
      <c r="D2022" s="79" t="n">
        <v>8941</v>
      </c>
      <c r="E2022" s="79" t="n">
        <v>2799</v>
      </c>
      <c r="F2022" s="87" t="n">
        <v>22</v>
      </c>
      <c r="G2022" s="87" t="n">
        <v>91</v>
      </c>
      <c r="H2022" s="87" t="n">
        <v>1285</v>
      </c>
      <c r="I2022" s="87" t="n">
        <v>396</v>
      </c>
      <c r="J2022" s="87" t="n">
        <v>73</v>
      </c>
      <c r="K2022" s="87" t="n">
        <v>112</v>
      </c>
      <c r="L2022" s="87" t="n">
        <v>125</v>
      </c>
      <c r="M2022" s="87" t="n">
        <v>34</v>
      </c>
      <c r="N2022" s="87" t="n">
        <v>84</v>
      </c>
      <c r="O2022" s="87" t="n">
        <v>63</v>
      </c>
      <c r="P2022" s="79" t="n">
        <v>11</v>
      </c>
      <c r="Q2022" s="79" t="n">
        <v>10</v>
      </c>
      <c r="R2022" s="79" t="n">
        <v>48</v>
      </c>
      <c r="S2022" s="79" t="n">
        <v>6</v>
      </c>
      <c r="T2022" s="79" t="n">
        <v>0</v>
      </c>
      <c r="U2022" s="79" t="n">
        <v>1</v>
      </c>
      <c r="V2022" s="79"/>
      <c r="W2022" s="79"/>
      <c r="X2022" s="79" t="n">
        <f aca="false">SUM(C2022:W2022) + SUM(Z2022:AK2022 )</f>
        <v>15951</v>
      </c>
      <c r="Y2022" s="79"/>
      <c r="Z2022" s="79"/>
      <c r="AA2022" s="79" t="n">
        <v>159</v>
      </c>
      <c r="AB2022" s="87"/>
      <c r="AC2022" s="79"/>
      <c r="AD2022" s="79"/>
      <c r="AE2022" s="87"/>
      <c r="AF2022" s="87"/>
      <c r="AG2022" s="87"/>
      <c r="AH2022" s="87"/>
      <c r="AI2022" s="87"/>
      <c r="AJ2022" s="79"/>
      <c r="AK2022" s="79"/>
      <c r="AL2022" s="79"/>
      <c r="AM2022" s="79"/>
    </row>
    <row r="2023" customFormat="false" ht="15" hidden="false" customHeight="false" outlineLevel="0" collapsed="false">
      <c r="A2023" s="85" t="n">
        <v>43693</v>
      </c>
      <c r="B2023" s="79"/>
      <c r="C2023" s="79" t="n">
        <v>2223</v>
      </c>
      <c r="D2023" s="79" t="n">
        <v>10272</v>
      </c>
      <c r="E2023" s="79" t="n">
        <v>3001</v>
      </c>
      <c r="F2023" s="87" t="n">
        <v>6</v>
      </c>
      <c r="G2023" s="87" t="n">
        <v>50</v>
      </c>
      <c r="H2023" s="87" t="n">
        <v>372</v>
      </c>
      <c r="I2023" s="87" t="n">
        <v>762</v>
      </c>
      <c r="J2023" s="87" t="n">
        <v>54</v>
      </c>
      <c r="K2023" s="87" t="n">
        <v>157</v>
      </c>
      <c r="L2023" s="87" t="n">
        <v>189</v>
      </c>
      <c r="M2023" s="87" t="n">
        <v>24</v>
      </c>
      <c r="N2023" s="87" t="n">
        <v>249</v>
      </c>
      <c r="O2023" s="87" t="n">
        <v>69</v>
      </c>
      <c r="P2023" s="79" t="n">
        <v>0</v>
      </c>
      <c r="Q2023" s="79" t="n">
        <v>3</v>
      </c>
      <c r="R2023" s="79" t="n">
        <v>1</v>
      </c>
      <c r="S2023" s="79" t="n">
        <v>1</v>
      </c>
      <c r="T2023" s="79" t="n">
        <v>0</v>
      </c>
      <c r="U2023" s="79" t="n">
        <v>11</v>
      </c>
      <c r="V2023" s="79"/>
      <c r="W2023" s="79"/>
      <c r="X2023" s="79" t="n">
        <f aca="false">SUM(C2023:W2023) + SUM(Z2023:AK2023 )</f>
        <v>17493</v>
      </c>
      <c r="Y2023" s="79"/>
      <c r="Z2023" s="79"/>
      <c r="AA2023" s="79" t="n">
        <v>49</v>
      </c>
      <c r="AB2023" s="87"/>
      <c r="AC2023" s="79"/>
      <c r="AD2023" s="79"/>
      <c r="AE2023" s="87"/>
      <c r="AF2023" s="87"/>
      <c r="AG2023" s="87"/>
      <c r="AH2023" s="87"/>
      <c r="AI2023" s="87"/>
      <c r="AJ2023" s="79"/>
      <c r="AK2023" s="79"/>
      <c r="AL2023" s="79"/>
      <c r="AM2023" s="79"/>
    </row>
    <row r="2024" customFormat="false" ht="15" hidden="false" customHeight="false" outlineLevel="0" collapsed="false">
      <c r="A2024" s="85" t="n">
        <v>43694</v>
      </c>
      <c r="B2024" s="79"/>
      <c r="C2024" s="79" t="n">
        <v>2949</v>
      </c>
      <c r="D2024" s="79" t="n">
        <v>13037</v>
      </c>
      <c r="E2024" s="79" t="n">
        <v>1731</v>
      </c>
      <c r="F2024" s="87" t="n">
        <v>159</v>
      </c>
      <c r="G2024" s="87" t="n">
        <v>66</v>
      </c>
      <c r="H2024" s="87" t="n">
        <v>1332</v>
      </c>
      <c r="I2024" s="87" t="n">
        <v>351</v>
      </c>
      <c r="J2024" s="87" t="n">
        <v>197</v>
      </c>
      <c r="K2024" s="87" t="n">
        <v>183</v>
      </c>
      <c r="L2024" s="87" t="n">
        <v>711</v>
      </c>
      <c r="M2024" s="87" t="n">
        <v>1</v>
      </c>
      <c r="N2024" s="87" t="n">
        <v>22</v>
      </c>
      <c r="O2024" s="87" t="n">
        <v>166</v>
      </c>
      <c r="P2024" s="79" t="n">
        <v>0</v>
      </c>
      <c r="Q2024" s="79" t="n">
        <v>18</v>
      </c>
      <c r="R2024" s="79" t="n">
        <v>31</v>
      </c>
      <c r="S2024" s="79" t="n">
        <v>0</v>
      </c>
      <c r="T2024" s="79" t="n">
        <v>0</v>
      </c>
      <c r="U2024" s="79" t="n">
        <v>0</v>
      </c>
      <c r="V2024" s="79"/>
      <c r="W2024" s="79"/>
      <c r="X2024" s="79" t="n">
        <f aca="false">SUM(C2024:W2024) + SUM(Z2024:AK2024 )</f>
        <v>20967</v>
      </c>
      <c r="Y2024" s="79"/>
      <c r="Z2024" s="79"/>
      <c r="AA2024" s="79" t="n">
        <v>13</v>
      </c>
      <c r="AB2024" s="87"/>
      <c r="AC2024" s="79"/>
      <c r="AD2024" s="79"/>
      <c r="AE2024" s="87"/>
      <c r="AF2024" s="87"/>
      <c r="AG2024" s="87"/>
      <c r="AH2024" s="87"/>
      <c r="AI2024" s="87"/>
      <c r="AJ2024" s="79"/>
      <c r="AK2024" s="79"/>
      <c r="AL2024" s="79"/>
      <c r="AM2024" s="79"/>
    </row>
    <row r="2025" customFormat="false" ht="15" hidden="false" customHeight="false" outlineLevel="0" collapsed="false">
      <c r="A2025" s="85" t="n">
        <v>43695</v>
      </c>
      <c r="B2025" s="79"/>
      <c r="C2025" s="79" t="n">
        <v>2780</v>
      </c>
      <c r="D2025" s="79" t="n">
        <v>9910</v>
      </c>
      <c r="E2025" s="79" t="n">
        <v>4453</v>
      </c>
      <c r="F2025" s="87" t="n">
        <v>353</v>
      </c>
      <c r="G2025" s="87" t="n">
        <v>54</v>
      </c>
      <c r="H2025" s="87" t="n">
        <v>1741</v>
      </c>
      <c r="I2025" s="87" t="n">
        <v>388</v>
      </c>
      <c r="J2025" s="87" t="n">
        <v>985</v>
      </c>
      <c r="K2025" s="87" t="n">
        <v>111</v>
      </c>
      <c r="L2025" s="87" t="n">
        <v>487</v>
      </c>
      <c r="M2025" s="87" t="n">
        <v>528</v>
      </c>
      <c r="N2025" s="87" t="n">
        <v>111</v>
      </c>
      <c r="O2025" s="87" t="n">
        <v>109</v>
      </c>
      <c r="P2025" s="79" t="n">
        <v>3</v>
      </c>
      <c r="Q2025" s="79" t="n">
        <v>910</v>
      </c>
      <c r="R2025" s="79" t="n">
        <v>71</v>
      </c>
      <c r="S2025" s="79" t="n">
        <v>3</v>
      </c>
      <c r="T2025" s="79" t="n">
        <v>0</v>
      </c>
      <c r="U2025" s="79" t="n">
        <v>0</v>
      </c>
      <c r="V2025" s="79"/>
      <c r="W2025" s="79"/>
      <c r="X2025" s="79" t="n">
        <f aca="false">SUM(C2025:W2025) + SUM(Z2025:AK2025 )</f>
        <v>22997</v>
      </c>
      <c r="Y2025" s="79"/>
      <c r="Z2025" s="79"/>
      <c r="AA2025" s="79" t="n">
        <v>0</v>
      </c>
      <c r="AB2025" s="87"/>
      <c r="AC2025" s="79"/>
      <c r="AD2025" s="79"/>
      <c r="AE2025" s="87"/>
      <c r="AF2025" s="87"/>
      <c r="AG2025" s="87"/>
      <c r="AH2025" s="87"/>
      <c r="AI2025" s="87"/>
      <c r="AJ2025" s="79"/>
      <c r="AK2025" s="79"/>
      <c r="AL2025" s="79"/>
      <c r="AM2025" s="79"/>
    </row>
    <row r="2026" customFormat="false" ht="15" hidden="false" customHeight="false" outlineLevel="0" collapsed="false">
      <c r="A2026" s="85" t="n">
        <v>43696</v>
      </c>
      <c r="B2026" s="79"/>
      <c r="C2026" s="79" t="n">
        <v>3053</v>
      </c>
      <c r="D2026" s="79" t="n">
        <v>11754</v>
      </c>
      <c r="E2026" s="79" t="n">
        <v>2700</v>
      </c>
      <c r="F2026" s="87" t="n">
        <v>32</v>
      </c>
      <c r="G2026" s="87" t="n">
        <v>53</v>
      </c>
      <c r="H2026" s="87" t="n">
        <v>700</v>
      </c>
      <c r="I2026" s="87" t="n">
        <v>613</v>
      </c>
      <c r="J2026" s="87" t="n">
        <v>59</v>
      </c>
      <c r="K2026" s="87" t="n">
        <v>139</v>
      </c>
      <c r="L2026" s="87" t="n">
        <v>215</v>
      </c>
      <c r="M2026" s="87" t="n">
        <v>54</v>
      </c>
      <c r="N2026" s="87" t="n">
        <v>247</v>
      </c>
      <c r="O2026" s="87" t="n">
        <v>3</v>
      </c>
      <c r="P2026" s="79" t="n">
        <v>32</v>
      </c>
      <c r="Q2026" s="79" t="n">
        <v>8</v>
      </c>
      <c r="R2026" s="79" t="n">
        <v>46</v>
      </c>
      <c r="S2026" s="79" t="n">
        <v>6</v>
      </c>
      <c r="T2026" s="79" t="n">
        <v>0</v>
      </c>
      <c r="U2026" s="79" t="n">
        <v>0</v>
      </c>
      <c r="V2026" s="79"/>
      <c r="W2026" s="79"/>
      <c r="X2026" s="79" t="n">
        <f aca="false">SUM(C2026:W2026) + SUM(Z2026:AK2026 )</f>
        <v>19714</v>
      </c>
      <c r="Y2026" s="79"/>
      <c r="Z2026" s="79"/>
      <c r="AA2026" s="79" t="n">
        <v>0</v>
      </c>
      <c r="AB2026" s="87"/>
      <c r="AC2026" s="79"/>
      <c r="AD2026" s="79"/>
      <c r="AE2026" s="87"/>
      <c r="AF2026" s="87"/>
      <c r="AG2026" s="87"/>
      <c r="AH2026" s="87"/>
      <c r="AI2026" s="87"/>
      <c r="AJ2026" s="79"/>
      <c r="AK2026" s="79"/>
      <c r="AL2026" s="79"/>
      <c r="AM2026" s="79"/>
    </row>
    <row r="2027" customFormat="false" ht="15" hidden="false" customHeight="false" outlineLevel="0" collapsed="false">
      <c r="A2027" s="85" t="n">
        <v>43697</v>
      </c>
      <c r="B2027" s="79"/>
      <c r="C2027" s="79" t="n">
        <v>1969</v>
      </c>
      <c r="D2027" s="79" t="n">
        <v>10025</v>
      </c>
      <c r="E2027" s="79" t="n">
        <v>3635</v>
      </c>
      <c r="F2027" s="87" t="n">
        <v>397</v>
      </c>
      <c r="G2027" s="87" t="n">
        <v>38</v>
      </c>
      <c r="H2027" s="87" t="n">
        <v>1245</v>
      </c>
      <c r="I2027" s="87" t="n">
        <v>473</v>
      </c>
      <c r="J2027" s="87" t="n">
        <v>71</v>
      </c>
      <c r="K2027" s="87" t="n">
        <v>146</v>
      </c>
      <c r="L2027" s="87" t="n">
        <v>93</v>
      </c>
      <c r="M2027" s="87" t="n">
        <v>44</v>
      </c>
      <c r="N2027" s="87" t="n">
        <v>289</v>
      </c>
      <c r="O2027" s="87" t="n">
        <v>183</v>
      </c>
      <c r="P2027" s="79" t="n">
        <v>10</v>
      </c>
      <c r="Q2027" s="79" t="n">
        <v>10</v>
      </c>
      <c r="R2027" s="79" t="n">
        <v>29</v>
      </c>
      <c r="S2027" s="79" t="n">
        <v>0</v>
      </c>
      <c r="T2027" s="79" t="n">
        <v>0</v>
      </c>
      <c r="U2027" s="79" t="n">
        <v>0</v>
      </c>
      <c r="V2027" s="79"/>
      <c r="W2027" s="79"/>
      <c r="X2027" s="79" t="n">
        <f aca="false">SUM(C2027:W2027) + SUM(Z2027:AK2027 )</f>
        <v>18657</v>
      </c>
      <c r="Y2027" s="79"/>
      <c r="Z2027" s="79"/>
      <c r="AA2027" s="79" t="n">
        <v>0</v>
      </c>
      <c r="AB2027" s="87"/>
      <c r="AC2027" s="79"/>
      <c r="AD2027" s="79"/>
      <c r="AE2027" s="87"/>
      <c r="AF2027" s="87"/>
      <c r="AG2027" s="87"/>
      <c r="AH2027" s="87"/>
      <c r="AI2027" s="87"/>
      <c r="AJ2027" s="79"/>
      <c r="AK2027" s="79"/>
      <c r="AL2027" s="79"/>
      <c r="AM2027" s="79"/>
    </row>
    <row r="2028" customFormat="false" ht="15" hidden="false" customHeight="false" outlineLevel="0" collapsed="false">
      <c r="A2028" s="85" t="n">
        <v>43698</v>
      </c>
      <c r="B2028" s="79"/>
      <c r="C2028" s="79" t="n">
        <v>1679</v>
      </c>
      <c r="D2028" s="79" t="n">
        <v>9677</v>
      </c>
      <c r="E2028" s="79" t="n">
        <v>2896</v>
      </c>
      <c r="F2028" s="87" t="n">
        <v>50</v>
      </c>
      <c r="G2028" s="87" t="n">
        <v>21</v>
      </c>
      <c r="H2028" s="87" t="n">
        <v>1839</v>
      </c>
      <c r="I2028" s="87" t="n">
        <v>211</v>
      </c>
      <c r="J2028" s="87" t="n">
        <v>54</v>
      </c>
      <c r="K2028" s="87" t="n">
        <v>12</v>
      </c>
      <c r="L2028" s="87" t="n">
        <v>163</v>
      </c>
      <c r="M2028" s="87" t="n">
        <v>10</v>
      </c>
      <c r="N2028" s="87" t="n">
        <v>334</v>
      </c>
      <c r="O2028" s="87" t="n">
        <v>0</v>
      </c>
      <c r="P2028" s="79" t="n">
        <v>4</v>
      </c>
      <c r="Q2028" s="79" t="n">
        <v>15</v>
      </c>
      <c r="R2028" s="79" t="n">
        <v>102</v>
      </c>
      <c r="S2028" s="79" t="n">
        <v>2</v>
      </c>
      <c r="T2028" s="79" t="n">
        <v>0</v>
      </c>
      <c r="U2028" s="79" t="n">
        <v>77</v>
      </c>
      <c r="V2028" s="79"/>
      <c r="W2028" s="79"/>
      <c r="X2028" s="79" t="n">
        <f aca="false">SUM(C2028:W2028) + SUM(Z2028:AK2028 )</f>
        <v>17146</v>
      </c>
      <c r="Y2028" s="79"/>
      <c r="Z2028" s="79"/>
      <c r="AA2028" s="79" t="n">
        <v>0</v>
      </c>
      <c r="AB2028" s="87"/>
      <c r="AC2028" s="79"/>
      <c r="AD2028" s="79"/>
      <c r="AE2028" s="87"/>
      <c r="AF2028" s="87"/>
      <c r="AG2028" s="87"/>
      <c r="AH2028" s="87"/>
      <c r="AI2028" s="87"/>
      <c r="AJ2028" s="79"/>
      <c r="AK2028" s="79"/>
      <c r="AL2028" s="79"/>
      <c r="AM2028" s="79"/>
    </row>
    <row r="2029" customFormat="false" ht="15" hidden="false" customHeight="false" outlineLevel="0" collapsed="false">
      <c r="A2029" s="85" t="n">
        <v>43699</v>
      </c>
      <c r="B2029" s="79"/>
      <c r="C2029" s="79" t="n">
        <v>3183</v>
      </c>
      <c r="D2029" s="79" t="n">
        <v>11498</v>
      </c>
      <c r="E2029" s="79" t="n">
        <v>3962</v>
      </c>
      <c r="F2029" s="87" t="n">
        <v>21</v>
      </c>
      <c r="G2029" s="87" t="n">
        <v>81</v>
      </c>
      <c r="H2029" s="87" t="n">
        <v>626</v>
      </c>
      <c r="I2029" s="87" t="n">
        <v>738</v>
      </c>
      <c r="J2029" s="87" t="n">
        <v>101</v>
      </c>
      <c r="K2029" s="87" t="n">
        <v>232</v>
      </c>
      <c r="L2029" s="87" t="n">
        <v>252</v>
      </c>
      <c r="M2029" s="87" t="n">
        <v>29</v>
      </c>
      <c r="N2029" s="87" t="n">
        <v>69</v>
      </c>
      <c r="O2029" s="87" t="n">
        <v>387</v>
      </c>
      <c r="P2029" s="79" t="n">
        <v>26</v>
      </c>
      <c r="Q2029" s="79" t="n">
        <v>2</v>
      </c>
      <c r="R2029" s="79" t="n">
        <v>101</v>
      </c>
      <c r="S2029" s="79" t="n">
        <v>2</v>
      </c>
      <c r="T2029" s="79" t="n">
        <v>0</v>
      </c>
      <c r="U2029" s="79" t="n">
        <v>16</v>
      </c>
      <c r="V2029" s="79"/>
      <c r="W2029" s="79"/>
      <c r="X2029" s="79" t="n">
        <f aca="false">SUM(C2029:W2029) + SUM(Z2029:AK2029 )</f>
        <v>21326</v>
      </c>
      <c r="Y2029" s="79"/>
      <c r="Z2029" s="79"/>
      <c r="AA2029" s="79" t="n">
        <v>0</v>
      </c>
      <c r="AB2029" s="87"/>
      <c r="AC2029" s="79"/>
      <c r="AD2029" s="79"/>
      <c r="AE2029" s="87"/>
      <c r="AF2029" s="87"/>
      <c r="AG2029" s="87"/>
      <c r="AH2029" s="87"/>
      <c r="AI2029" s="87"/>
      <c r="AJ2029" s="79"/>
      <c r="AK2029" s="79"/>
      <c r="AL2029" s="79"/>
      <c r="AM2029" s="79"/>
    </row>
    <row r="2030" customFormat="false" ht="15" hidden="false" customHeight="false" outlineLevel="0" collapsed="false">
      <c r="A2030" s="85" t="n">
        <v>43700</v>
      </c>
      <c r="B2030" s="79"/>
      <c r="C2030" s="79" t="n">
        <v>2496</v>
      </c>
      <c r="D2030" s="79" t="n">
        <v>11151</v>
      </c>
      <c r="E2030" s="79" t="n">
        <v>3780</v>
      </c>
      <c r="F2030" s="87" t="n">
        <v>196</v>
      </c>
      <c r="G2030" s="87" t="n">
        <v>188</v>
      </c>
      <c r="H2030" s="87" t="n">
        <v>1613</v>
      </c>
      <c r="I2030" s="87" t="n">
        <v>893</v>
      </c>
      <c r="J2030" s="87" t="n">
        <v>112</v>
      </c>
      <c r="K2030" s="87" t="n">
        <v>113</v>
      </c>
      <c r="L2030" s="87" t="n">
        <v>488</v>
      </c>
      <c r="M2030" s="87" t="n">
        <v>59</v>
      </c>
      <c r="N2030" s="87" t="n">
        <v>168</v>
      </c>
      <c r="O2030" s="87" t="n">
        <v>283</v>
      </c>
      <c r="P2030" s="79" t="n">
        <v>2</v>
      </c>
      <c r="Q2030" s="79" t="n">
        <v>4</v>
      </c>
      <c r="R2030" s="79" t="n">
        <v>121</v>
      </c>
      <c r="S2030" s="79" t="n">
        <v>1</v>
      </c>
      <c r="T2030" s="79" t="n">
        <v>0</v>
      </c>
      <c r="U2030" s="79" t="n">
        <v>2</v>
      </c>
      <c r="V2030" s="79"/>
      <c r="W2030" s="79"/>
      <c r="X2030" s="79" t="n">
        <f aca="false">SUM(C2030:W2030) + SUM(Z2030:AK2030 )</f>
        <v>21795</v>
      </c>
      <c r="Y2030" s="79"/>
      <c r="Z2030" s="79"/>
      <c r="AA2030" s="79" t="n">
        <v>125</v>
      </c>
      <c r="AB2030" s="87"/>
      <c r="AC2030" s="79"/>
      <c r="AD2030" s="79"/>
      <c r="AE2030" s="87"/>
      <c r="AF2030" s="87"/>
      <c r="AG2030" s="87"/>
      <c r="AH2030" s="87"/>
      <c r="AI2030" s="87"/>
      <c r="AJ2030" s="79"/>
      <c r="AK2030" s="79"/>
      <c r="AL2030" s="79"/>
      <c r="AM2030" s="79"/>
    </row>
    <row r="2031" customFormat="false" ht="15" hidden="false" customHeight="false" outlineLevel="0" collapsed="false">
      <c r="A2031" s="85" t="n">
        <v>43701</v>
      </c>
      <c r="B2031" s="79"/>
      <c r="C2031" s="79" t="n">
        <v>3196</v>
      </c>
      <c r="D2031" s="79" t="n">
        <v>10266</v>
      </c>
      <c r="E2031" s="79" t="n">
        <v>2872</v>
      </c>
      <c r="F2031" s="87" t="n">
        <v>150</v>
      </c>
      <c r="G2031" s="87" t="n">
        <v>89</v>
      </c>
      <c r="H2031" s="87" t="n">
        <v>316</v>
      </c>
      <c r="I2031" s="87" t="n">
        <v>1030</v>
      </c>
      <c r="J2031" s="87" t="n">
        <v>817</v>
      </c>
      <c r="K2031" s="87" t="n">
        <v>202</v>
      </c>
      <c r="L2031" s="87" t="n">
        <v>351</v>
      </c>
      <c r="M2031" s="87" t="n">
        <v>0</v>
      </c>
      <c r="N2031" s="87" t="n">
        <v>331</v>
      </c>
      <c r="O2031" s="87" t="n">
        <v>1263</v>
      </c>
      <c r="P2031" s="79" t="n">
        <v>27</v>
      </c>
      <c r="Q2031" s="79" t="n">
        <v>2</v>
      </c>
      <c r="R2031" s="79" t="n">
        <v>28</v>
      </c>
      <c r="S2031" s="79" t="n">
        <v>0</v>
      </c>
      <c r="T2031" s="79" t="n">
        <v>0</v>
      </c>
      <c r="U2031" s="79" t="n">
        <v>25</v>
      </c>
      <c r="V2031" s="79"/>
      <c r="W2031" s="79"/>
      <c r="X2031" s="79" t="n">
        <f aca="false">SUM(C2031:W2031) + SUM(Z2031:AK2031 )</f>
        <v>21277</v>
      </c>
      <c r="Y2031" s="79"/>
      <c r="Z2031" s="79"/>
      <c r="AA2031" s="79" t="n">
        <v>312</v>
      </c>
      <c r="AB2031" s="87"/>
      <c r="AC2031" s="79"/>
      <c r="AD2031" s="79"/>
      <c r="AE2031" s="87"/>
      <c r="AF2031" s="87"/>
      <c r="AG2031" s="87"/>
      <c r="AH2031" s="87"/>
      <c r="AI2031" s="87"/>
      <c r="AJ2031" s="79"/>
      <c r="AK2031" s="79"/>
      <c r="AL2031" s="79"/>
      <c r="AM2031" s="79"/>
    </row>
    <row r="2032" customFormat="false" ht="15" hidden="false" customHeight="false" outlineLevel="0" collapsed="false">
      <c r="A2032" s="85" t="n">
        <v>43702</v>
      </c>
      <c r="B2032" s="79"/>
      <c r="C2032" s="79" t="n">
        <v>2446</v>
      </c>
      <c r="D2032" s="79" t="n">
        <v>8870</v>
      </c>
      <c r="E2032" s="79" t="n">
        <v>1872</v>
      </c>
      <c r="F2032" s="87" t="n">
        <v>406</v>
      </c>
      <c r="G2032" s="87" t="n">
        <v>55</v>
      </c>
      <c r="H2032" s="87" t="n">
        <v>980</v>
      </c>
      <c r="I2032" s="87" t="n">
        <v>645</v>
      </c>
      <c r="J2032" s="87" t="n">
        <v>259</v>
      </c>
      <c r="K2032" s="87" t="n">
        <v>126</v>
      </c>
      <c r="L2032" s="87" t="n">
        <v>120</v>
      </c>
      <c r="M2032" s="87" t="n">
        <v>29</v>
      </c>
      <c r="N2032" s="87" t="n">
        <v>90</v>
      </c>
      <c r="O2032" s="87" t="n">
        <v>109</v>
      </c>
      <c r="P2032" s="79" t="n">
        <v>19</v>
      </c>
      <c r="Q2032" s="79" t="n">
        <v>6</v>
      </c>
      <c r="R2032" s="79" t="n">
        <v>0</v>
      </c>
      <c r="S2032" s="79" t="n">
        <v>1</v>
      </c>
      <c r="T2032" s="79" t="n">
        <v>0</v>
      </c>
      <c r="U2032" s="79" t="n">
        <v>8</v>
      </c>
      <c r="V2032" s="79"/>
      <c r="W2032" s="79"/>
      <c r="X2032" s="79" t="n">
        <f aca="false">SUM(C2032:W2032) + SUM(Z2032:AK2032 )</f>
        <v>16218</v>
      </c>
      <c r="Y2032" s="79"/>
      <c r="Z2032" s="79"/>
      <c r="AA2032" s="79" t="n">
        <v>177</v>
      </c>
      <c r="AB2032" s="87"/>
      <c r="AC2032" s="79"/>
      <c r="AD2032" s="79"/>
      <c r="AE2032" s="87"/>
      <c r="AF2032" s="87"/>
      <c r="AG2032" s="87"/>
      <c r="AH2032" s="87"/>
      <c r="AI2032" s="87"/>
      <c r="AJ2032" s="79"/>
      <c r="AK2032" s="79"/>
      <c r="AL2032" s="79"/>
      <c r="AM2032" s="79"/>
    </row>
    <row r="2033" customFormat="false" ht="15" hidden="false" customHeight="false" outlineLevel="0" collapsed="false">
      <c r="A2033" s="85" t="n">
        <v>43703</v>
      </c>
      <c r="B2033" s="79"/>
      <c r="C2033" s="79" t="n">
        <v>4402</v>
      </c>
      <c r="D2033" s="79" t="n">
        <v>11243</v>
      </c>
      <c r="E2033" s="79" t="n">
        <v>3108</v>
      </c>
      <c r="F2033" s="87" t="n">
        <v>138</v>
      </c>
      <c r="G2033" s="87" t="n">
        <v>51</v>
      </c>
      <c r="H2033" s="87" t="n">
        <v>370</v>
      </c>
      <c r="I2033" s="87" t="n">
        <v>284</v>
      </c>
      <c r="J2033" s="87" t="n">
        <v>42</v>
      </c>
      <c r="K2033" s="87" t="n">
        <v>249</v>
      </c>
      <c r="L2033" s="87" t="n">
        <v>704</v>
      </c>
      <c r="M2033" s="87" t="n">
        <v>20</v>
      </c>
      <c r="N2033" s="87" t="n">
        <v>121</v>
      </c>
      <c r="O2033" s="87" t="n">
        <v>9</v>
      </c>
      <c r="P2033" s="79" t="n">
        <v>10</v>
      </c>
      <c r="Q2033" s="79" t="n">
        <v>1</v>
      </c>
      <c r="R2033" s="79" t="n">
        <v>3</v>
      </c>
      <c r="S2033" s="79" t="n">
        <v>0</v>
      </c>
      <c r="T2033" s="79" t="n">
        <v>0</v>
      </c>
      <c r="U2033" s="79" t="n">
        <v>1</v>
      </c>
      <c r="V2033" s="79"/>
      <c r="W2033" s="79"/>
      <c r="X2033" s="79" t="n">
        <f aca="false">SUM(C2033:W2033) + SUM(Z2033:AK2033 )</f>
        <v>20886</v>
      </c>
      <c r="Y2033" s="79"/>
      <c r="Z2033" s="79"/>
      <c r="AA2033" s="79" t="n">
        <v>130</v>
      </c>
      <c r="AB2033" s="87"/>
      <c r="AC2033" s="79"/>
      <c r="AD2033" s="79"/>
      <c r="AE2033" s="87"/>
      <c r="AF2033" s="87"/>
      <c r="AG2033" s="87"/>
      <c r="AH2033" s="87"/>
      <c r="AI2033" s="87"/>
      <c r="AJ2033" s="79"/>
      <c r="AK2033" s="79"/>
      <c r="AL2033" s="79"/>
      <c r="AM2033" s="79"/>
    </row>
    <row r="2034" customFormat="false" ht="15" hidden="false" customHeight="false" outlineLevel="0" collapsed="false">
      <c r="A2034" s="85" t="n">
        <v>43704</v>
      </c>
      <c r="B2034" s="79"/>
      <c r="C2034" s="79" t="n">
        <v>3056</v>
      </c>
      <c r="D2034" s="79" t="n">
        <v>9288</v>
      </c>
      <c r="E2034" s="79" t="n">
        <v>4817</v>
      </c>
      <c r="F2034" s="87" t="n">
        <v>33</v>
      </c>
      <c r="G2034" s="87" t="n">
        <v>130</v>
      </c>
      <c r="H2034" s="87" t="n">
        <v>601</v>
      </c>
      <c r="I2034" s="87" t="n">
        <v>1162</v>
      </c>
      <c r="J2034" s="87" t="n">
        <v>65</v>
      </c>
      <c r="K2034" s="87" t="n">
        <v>226</v>
      </c>
      <c r="L2034" s="87" t="n">
        <v>153</v>
      </c>
      <c r="M2034" s="87" t="n">
        <v>25</v>
      </c>
      <c r="N2034" s="87" t="n">
        <v>68</v>
      </c>
      <c r="O2034" s="87" t="n">
        <v>625</v>
      </c>
      <c r="P2034" s="79" t="n">
        <v>4</v>
      </c>
      <c r="Q2034" s="79" t="n">
        <v>6</v>
      </c>
      <c r="R2034" s="79" t="n">
        <v>22</v>
      </c>
      <c r="S2034" s="79" t="n">
        <v>0</v>
      </c>
      <c r="T2034" s="79" t="n">
        <v>0</v>
      </c>
      <c r="U2034" s="79" t="n">
        <v>2</v>
      </c>
      <c r="V2034" s="79"/>
      <c r="W2034" s="79"/>
      <c r="X2034" s="79" t="n">
        <f aca="false">SUM(C2034:W2034) + SUM(Z2034:AK2034 )</f>
        <v>20422</v>
      </c>
      <c r="Y2034" s="79"/>
      <c r="Z2034" s="79"/>
      <c r="AA2034" s="79" t="n">
        <v>139</v>
      </c>
      <c r="AB2034" s="87"/>
      <c r="AC2034" s="79"/>
      <c r="AD2034" s="79"/>
      <c r="AE2034" s="87"/>
      <c r="AF2034" s="87"/>
      <c r="AG2034" s="87"/>
      <c r="AH2034" s="87"/>
      <c r="AI2034" s="87"/>
      <c r="AJ2034" s="79"/>
      <c r="AK2034" s="79"/>
      <c r="AL2034" s="79"/>
      <c r="AM2034" s="79"/>
    </row>
    <row r="2035" customFormat="false" ht="15" hidden="false" customHeight="false" outlineLevel="0" collapsed="false">
      <c r="A2035" s="85" t="n">
        <v>43705</v>
      </c>
      <c r="B2035" s="79"/>
      <c r="C2035" s="79" t="n">
        <v>2943</v>
      </c>
      <c r="D2035" s="79" t="n">
        <v>10566</v>
      </c>
      <c r="E2035" s="79" t="n">
        <v>3268</v>
      </c>
      <c r="F2035" s="87" t="n">
        <v>31</v>
      </c>
      <c r="G2035" s="87" t="n">
        <v>29</v>
      </c>
      <c r="H2035" s="87" t="n">
        <v>564</v>
      </c>
      <c r="I2035" s="87" t="n">
        <v>718</v>
      </c>
      <c r="J2035" s="87" t="n">
        <v>77</v>
      </c>
      <c r="K2035" s="87" t="n">
        <v>87</v>
      </c>
      <c r="L2035" s="87" t="n">
        <v>165</v>
      </c>
      <c r="M2035" s="87" t="n">
        <v>52</v>
      </c>
      <c r="N2035" s="87" t="n">
        <v>236</v>
      </c>
      <c r="O2035" s="87" t="n">
        <v>262</v>
      </c>
      <c r="P2035" s="79" t="n">
        <v>10</v>
      </c>
      <c r="Q2035" s="79" t="n">
        <v>10</v>
      </c>
      <c r="R2035" s="79" t="n">
        <v>35</v>
      </c>
      <c r="S2035" s="79" t="n">
        <v>1</v>
      </c>
      <c r="T2035" s="79" t="n">
        <v>0</v>
      </c>
      <c r="U2035" s="79" t="n">
        <v>6</v>
      </c>
      <c r="V2035" s="79"/>
      <c r="W2035" s="79"/>
      <c r="X2035" s="79" t="n">
        <f aca="false">SUM(C2035:W2035) + SUM(Z2035:AK2035 )</f>
        <v>19159</v>
      </c>
      <c r="Y2035" s="79"/>
      <c r="Z2035" s="79"/>
      <c r="AA2035" s="79" t="n">
        <v>99</v>
      </c>
      <c r="AB2035" s="87"/>
      <c r="AC2035" s="79"/>
      <c r="AD2035" s="79"/>
      <c r="AE2035" s="87"/>
      <c r="AF2035" s="87"/>
      <c r="AG2035" s="87"/>
      <c r="AH2035" s="87"/>
      <c r="AI2035" s="87"/>
      <c r="AJ2035" s="79"/>
      <c r="AK2035" s="79"/>
      <c r="AL2035" s="79"/>
      <c r="AM2035" s="79"/>
    </row>
    <row r="2036" customFormat="false" ht="15" hidden="false" customHeight="false" outlineLevel="0" collapsed="false">
      <c r="A2036" s="85" t="n">
        <v>43706</v>
      </c>
      <c r="B2036" s="79"/>
      <c r="C2036" s="79" t="n">
        <v>2928</v>
      </c>
      <c r="D2036" s="79" t="n">
        <v>10949</v>
      </c>
      <c r="E2036" s="79" t="n">
        <v>3416</v>
      </c>
      <c r="F2036" s="87" t="n">
        <v>500</v>
      </c>
      <c r="G2036" s="87" t="n">
        <v>63</v>
      </c>
      <c r="H2036" s="87" t="n">
        <v>925</v>
      </c>
      <c r="I2036" s="87" t="n">
        <v>1733</v>
      </c>
      <c r="J2036" s="87" t="n">
        <v>85</v>
      </c>
      <c r="K2036" s="87" t="n">
        <v>490</v>
      </c>
      <c r="L2036" s="87" t="n">
        <v>79</v>
      </c>
      <c r="M2036" s="87" t="n">
        <v>131</v>
      </c>
      <c r="N2036" s="87" t="n">
        <v>173</v>
      </c>
      <c r="O2036" s="87" t="n">
        <v>796</v>
      </c>
      <c r="P2036" s="79" t="n">
        <v>1</v>
      </c>
      <c r="Q2036" s="79" t="n">
        <v>2</v>
      </c>
      <c r="R2036" s="79" t="n">
        <v>121</v>
      </c>
      <c r="S2036" s="79" t="n">
        <v>0</v>
      </c>
      <c r="T2036" s="79" t="n">
        <v>0</v>
      </c>
      <c r="U2036" s="79" t="n">
        <v>13</v>
      </c>
      <c r="V2036" s="79"/>
      <c r="W2036" s="79"/>
      <c r="X2036" s="79" t="n">
        <f aca="false">SUM(C2036:W2036) + SUM(Z2036:AK2036 )</f>
        <v>22595</v>
      </c>
      <c r="Y2036" s="79"/>
      <c r="Z2036" s="79"/>
      <c r="AA2036" s="79" t="n">
        <v>190</v>
      </c>
      <c r="AB2036" s="87"/>
      <c r="AC2036" s="79"/>
      <c r="AD2036" s="79"/>
      <c r="AE2036" s="87"/>
      <c r="AF2036" s="87"/>
      <c r="AG2036" s="87"/>
      <c r="AH2036" s="87"/>
      <c r="AI2036" s="87"/>
      <c r="AJ2036" s="79"/>
      <c r="AK2036" s="79"/>
      <c r="AL2036" s="79"/>
      <c r="AM2036" s="79"/>
    </row>
    <row r="2037" customFormat="false" ht="15" hidden="false" customHeight="false" outlineLevel="0" collapsed="false">
      <c r="A2037" s="85" t="n">
        <v>43707</v>
      </c>
      <c r="B2037" s="79"/>
      <c r="C2037" s="79" t="n">
        <v>3748</v>
      </c>
      <c r="D2037" s="79" t="n">
        <v>10426</v>
      </c>
      <c r="E2037" s="79" t="n">
        <v>2619</v>
      </c>
      <c r="F2037" s="87" t="n">
        <v>484</v>
      </c>
      <c r="G2037" s="87" t="n">
        <v>290</v>
      </c>
      <c r="H2037" s="87" t="n">
        <v>1797</v>
      </c>
      <c r="I2037" s="87" t="n">
        <v>1102</v>
      </c>
      <c r="J2037" s="87" t="n">
        <v>23</v>
      </c>
      <c r="K2037" s="87" t="n">
        <v>411</v>
      </c>
      <c r="L2037" s="87" t="n">
        <v>358</v>
      </c>
      <c r="M2037" s="87" t="n">
        <v>139</v>
      </c>
      <c r="N2037" s="87" t="n">
        <v>58</v>
      </c>
      <c r="O2037" s="87" t="n">
        <v>2027</v>
      </c>
      <c r="P2037" s="79" t="n">
        <v>1</v>
      </c>
      <c r="Q2037" s="79" t="n">
        <v>7</v>
      </c>
      <c r="R2037" s="79" t="n">
        <v>18</v>
      </c>
      <c r="S2037" s="79" t="n">
        <v>0</v>
      </c>
      <c r="T2037" s="79" t="n">
        <v>0</v>
      </c>
      <c r="U2037" s="79" t="n">
        <v>2</v>
      </c>
      <c r="V2037" s="79"/>
      <c r="W2037" s="79"/>
      <c r="X2037" s="79" t="n">
        <f aca="false">SUM(C2037:W2037) + SUM(Z2037:AK2037 )</f>
        <v>23606</v>
      </c>
      <c r="Y2037" s="79"/>
      <c r="Z2037" s="79"/>
      <c r="AA2037" s="79" t="n">
        <v>96</v>
      </c>
      <c r="AB2037" s="87"/>
      <c r="AC2037" s="79"/>
      <c r="AD2037" s="79"/>
      <c r="AE2037" s="87"/>
      <c r="AF2037" s="87"/>
      <c r="AG2037" s="87"/>
      <c r="AH2037" s="87"/>
      <c r="AI2037" s="87"/>
      <c r="AJ2037" s="79"/>
      <c r="AK2037" s="79"/>
      <c r="AL2037" s="79"/>
      <c r="AM2037" s="79"/>
    </row>
    <row r="2038" customFormat="false" ht="15" hidden="false" customHeight="false" outlineLevel="0" collapsed="false">
      <c r="A2038" s="85" t="n">
        <v>43708</v>
      </c>
      <c r="B2038" s="79"/>
      <c r="C2038" s="79" t="n">
        <v>4399</v>
      </c>
      <c r="D2038" s="79" t="n">
        <v>8817</v>
      </c>
      <c r="E2038" s="79" t="n">
        <v>3005</v>
      </c>
      <c r="F2038" s="87" t="n">
        <v>91</v>
      </c>
      <c r="G2038" s="87" t="n">
        <v>29</v>
      </c>
      <c r="H2038" s="87" t="n">
        <v>1137</v>
      </c>
      <c r="I2038" s="87" t="n">
        <v>1116</v>
      </c>
      <c r="J2038" s="87" t="n">
        <v>154</v>
      </c>
      <c r="K2038" s="87" t="n">
        <v>406</v>
      </c>
      <c r="L2038" s="87" t="n">
        <v>849</v>
      </c>
      <c r="M2038" s="87" t="n">
        <v>55</v>
      </c>
      <c r="N2038" s="87" t="n">
        <v>286</v>
      </c>
      <c r="O2038" s="87" t="n">
        <v>446</v>
      </c>
      <c r="P2038" s="79" t="n">
        <v>2</v>
      </c>
      <c r="Q2038" s="79" t="n">
        <v>2</v>
      </c>
      <c r="R2038" s="79" t="n">
        <v>118</v>
      </c>
      <c r="S2038" s="79" t="n">
        <v>0</v>
      </c>
      <c r="T2038" s="79" t="n">
        <v>0</v>
      </c>
      <c r="U2038" s="79" t="n">
        <v>69</v>
      </c>
      <c r="V2038" s="79"/>
      <c r="W2038" s="79"/>
      <c r="X2038" s="79" t="n">
        <f aca="false">SUM(C2038:W2038) + SUM(Z2038:AK2038 )</f>
        <v>21088</v>
      </c>
      <c r="Y2038" s="79"/>
      <c r="Z2038" s="79"/>
      <c r="AA2038" s="79" t="n">
        <v>107</v>
      </c>
      <c r="AB2038" s="87"/>
      <c r="AC2038" s="79"/>
      <c r="AD2038" s="79"/>
      <c r="AE2038" s="87"/>
      <c r="AF2038" s="87"/>
      <c r="AG2038" s="87"/>
      <c r="AH2038" s="87"/>
      <c r="AI2038" s="87"/>
      <c r="AJ2038" s="79"/>
      <c r="AK2038" s="79"/>
      <c r="AL2038" s="79"/>
      <c r="AM2038" s="79"/>
    </row>
    <row r="2039" customFormat="false" ht="15" hidden="false" customHeight="false" outlineLevel="0" collapsed="false">
      <c r="A2039" s="85" t="n">
        <v>43709</v>
      </c>
      <c r="B2039" s="79"/>
      <c r="C2039" s="79" t="n">
        <v>3806</v>
      </c>
      <c r="D2039" s="79" t="n">
        <v>11141</v>
      </c>
      <c r="E2039" s="79" t="n">
        <v>4053</v>
      </c>
      <c r="F2039" s="87" t="n">
        <v>8</v>
      </c>
      <c r="G2039" s="87" t="n">
        <v>57</v>
      </c>
      <c r="H2039" s="87" t="n">
        <v>537</v>
      </c>
      <c r="I2039" s="87" t="n">
        <v>1504</v>
      </c>
      <c r="J2039" s="87" t="n">
        <v>79</v>
      </c>
      <c r="K2039" s="87" t="n">
        <v>173</v>
      </c>
      <c r="L2039" s="87" t="n">
        <v>245</v>
      </c>
      <c r="M2039" s="87" t="n">
        <v>75</v>
      </c>
      <c r="N2039" s="87" t="n">
        <v>4</v>
      </c>
      <c r="O2039" s="87" t="n">
        <v>213</v>
      </c>
      <c r="P2039" s="79" t="n">
        <v>5</v>
      </c>
      <c r="Q2039" s="79" t="n">
        <v>5</v>
      </c>
      <c r="R2039" s="79" t="n">
        <v>11</v>
      </c>
      <c r="S2039" s="79" t="n">
        <v>0</v>
      </c>
      <c r="T2039" s="79" t="n">
        <v>0</v>
      </c>
      <c r="U2039" s="79" t="n">
        <v>5</v>
      </c>
      <c r="V2039" s="79"/>
      <c r="W2039" s="79"/>
      <c r="X2039" s="79" t="n">
        <f aca="false">SUM(C2039:W2039) + SUM(Z2039:AK2039 )</f>
        <v>21972</v>
      </c>
      <c r="Y2039" s="79"/>
      <c r="Z2039" s="79"/>
      <c r="AA2039" s="79" t="n">
        <v>51</v>
      </c>
      <c r="AB2039" s="87"/>
      <c r="AC2039" s="79"/>
      <c r="AD2039" s="79"/>
      <c r="AE2039" s="87"/>
      <c r="AF2039" s="87"/>
      <c r="AG2039" s="87"/>
      <c r="AH2039" s="87"/>
      <c r="AI2039" s="87"/>
      <c r="AJ2039" s="79"/>
      <c r="AK2039" s="79"/>
      <c r="AL2039" s="79"/>
      <c r="AM2039" s="79"/>
    </row>
    <row r="2040" customFormat="false" ht="15" hidden="false" customHeight="false" outlineLevel="0" collapsed="false">
      <c r="A2040" s="85" t="n">
        <v>43710</v>
      </c>
      <c r="B2040" s="79"/>
      <c r="C2040" s="79" t="n">
        <v>2282</v>
      </c>
      <c r="D2040" s="79" t="n">
        <v>9564</v>
      </c>
      <c r="E2040" s="79" t="n">
        <v>2981</v>
      </c>
      <c r="F2040" s="87" t="n">
        <v>17</v>
      </c>
      <c r="G2040" s="87" t="n">
        <v>65</v>
      </c>
      <c r="H2040" s="87" t="n">
        <v>1024</v>
      </c>
      <c r="I2040" s="87" t="n">
        <v>1577</v>
      </c>
      <c r="J2040" s="87" t="n">
        <v>45</v>
      </c>
      <c r="K2040" s="87" t="n">
        <v>84</v>
      </c>
      <c r="L2040" s="87" t="n">
        <v>205</v>
      </c>
      <c r="M2040" s="87" t="n">
        <v>14</v>
      </c>
      <c r="N2040" s="87" t="n">
        <v>43</v>
      </c>
      <c r="O2040" s="87" t="n">
        <v>304</v>
      </c>
      <c r="P2040" s="79" t="n">
        <v>13</v>
      </c>
      <c r="Q2040" s="79" t="n">
        <v>21</v>
      </c>
      <c r="R2040" s="79" t="n">
        <v>11</v>
      </c>
      <c r="S2040" s="79" t="n">
        <v>0</v>
      </c>
      <c r="T2040" s="79" t="n">
        <v>241</v>
      </c>
      <c r="U2040" s="79" t="n">
        <v>0</v>
      </c>
      <c r="V2040" s="79"/>
      <c r="W2040" s="79"/>
      <c r="X2040" s="79" t="n">
        <f aca="false">SUM(C2040:W2040) + SUM(Z2040:AK2040 )</f>
        <v>18498</v>
      </c>
      <c r="Y2040" s="79"/>
      <c r="Z2040" s="79"/>
      <c r="AA2040" s="79" t="n">
        <v>7</v>
      </c>
      <c r="AB2040" s="87"/>
      <c r="AC2040" s="79"/>
      <c r="AD2040" s="79"/>
      <c r="AE2040" s="87"/>
      <c r="AF2040" s="87"/>
      <c r="AG2040" s="87"/>
      <c r="AH2040" s="87"/>
      <c r="AI2040" s="87"/>
      <c r="AJ2040" s="79"/>
      <c r="AK2040" s="79"/>
      <c r="AL2040" s="79"/>
      <c r="AM2040" s="79"/>
    </row>
    <row r="2041" customFormat="false" ht="15" hidden="false" customHeight="false" outlineLevel="0" collapsed="false">
      <c r="A2041" s="85" t="n">
        <v>43711</v>
      </c>
      <c r="B2041" s="79"/>
      <c r="C2041" s="79" t="n">
        <v>2198</v>
      </c>
      <c r="D2041" s="79" t="n">
        <v>9313</v>
      </c>
      <c r="E2041" s="79" t="n">
        <v>3085</v>
      </c>
      <c r="F2041" s="87" t="n">
        <v>104</v>
      </c>
      <c r="G2041" s="87" t="n">
        <v>34</v>
      </c>
      <c r="H2041" s="87" t="n">
        <v>582</v>
      </c>
      <c r="I2041" s="87" t="n">
        <v>1140</v>
      </c>
      <c r="J2041" s="87" t="n">
        <v>56</v>
      </c>
      <c r="K2041" s="87" t="n">
        <v>166</v>
      </c>
      <c r="L2041" s="87" t="n">
        <v>50</v>
      </c>
      <c r="M2041" s="87" t="n">
        <v>21</v>
      </c>
      <c r="N2041" s="87" t="n">
        <v>347</v>
      </c>
      <c r="O2041" s="87" t="n">
        <v>77</v>
      </c>
      <c r="P2041" s="79" t="n">
        <v>0</v>
      </c>
      <c r="Q2041" s="79" t="n">
        <v>4</v>
      </c>
      <c r="R2041" s="79" t="n">
        <v>7</v>
      </c>
      <c r="S2041" s="79" t="n">
        <v>0</v>
      </c>
      <c r="T2041" s="79" t="n">
        <v>128</v>
      </c>
      <c r="U2041" s="79" t="n">
        <v>0</v>
      </c>
      <c r="V2041" s="79"/>
      <c r="W2041" s="79"/>
      <c r="X2041" s="79" t="n">
        <f aca="false">SUM(C2041:W2041) + SUM(Z2041:AK2041 )</f>
        <v>17344</v>
      </c>
      <c r="Y2041" s="79"/>
      <c r="Z2041" s="79"/>
      <c r="AA2041" s="79" t="n">
        <v>32</v>
      </c>
      <c r="AB2041" s="87"/>
      <c r="AC2041" s="79"/>
      <c r="AD2041" s="79"/>
      <c r="AE2041" s="87"/>
      <c r="AF2041" s="87"/>
      <c r="AG2041" s="87"/>
      <c r="AH2041" s="87"/>
      <c r="AI2041" s="87"/>
      <c r="AJ2041" s="79"/>
      <c r="AK2041" s="79"/>
      <c r="AL2041" s="79"/>
      <c r="AM2041" s="79"/>
    </row>
    <row r="2042" customFormat="false" ht="15" hidden="false" customHeight="false" outlineLevel="0" collapsed="false">
      <c r="A2042" s="85" t="n">
        <v>43712</v>
      </c>
      <c r="B2042" s="79"/>
      <c r="C2042" s="79" t="n">
        <v>1144</v>
      </c>
      <c r="D2042" s="79" t="n">
        <v>6826</v>
      </c>
      <c r="E2042" s="79" t="n">
        <v>1222</v>
      </c>
      <c r="F2042" s="87" t="n">
        <v>470</v>
      </c>
      <c r="G2042" s="87" t="n">
        <v>36</v>
      </c>
      <c r="H2042" s="87" t="n">
        <v>1320</v>
      </c>
      <c r="I2042" s="87" t="n">
        <v>1040</v>
      </c>
      <c r="J2042" s="87" t="n">
        <v>90</v>
      </c>
      <c r="K2042" s="87" t="n">
        <v>136</v>
      </c>
      <c r="L2042" s="87" t="n">
        <v>108</v>
      </c>
      <c r="M2042" s="87" t="n">
        <v>17</v>
      </c>
      <c r="N2042" s="87" t="n">
        <v>55</v>
      </c>
      <c r="O2042" s="87" t="n">
        <v>79</v>
      </c>
      <c r="P2042" s="79" t="n">
        <v>0</v>
      </c>
      <c r="Q2042" s="79" t="n">
        <v>0</v>
      </c>
      <c r="R2042" s="79" t="n">
        <v>22</v>
      </c>
      <c r="S2042" s="79" t="n">
        <v>0</v>
      </c>
      <c r="T2042" s="79" t="n">
        <v>10</v>
      </c>
      <c r="U2042" s="79" t="n">
        <v>0</v>
      </c>
      <c r="V2042" s="79"/>
      <c r="W2042" s="79"/>
      <c r="X2042" s="79" t="n">
        <f aca="false">SUM(C2042:W2042) + SUM(Z2042:AK2042 )</f>
        <v>12577</v>
      </c>
      <c r="Y2042" s="79"/>
      <c r="Z2042" s="79"/>
      <c r="AA2042" s="79" t="n">
        <v>2</v>
      </c>
      <c r="AB2042" s="87"/>
      <c r="AC2042" s="79"/>
      <c r="AD2042" s="79"/>
      <c r="AE2042" s="87"/>
      <c r="AF2042" s="87"/>
      <c r="AG2042" s="87"/>
      <c r="AH2042" s="87"/>
      <c r="AI2042" s="87"/>
      <c r="AJ2042" s="79"/>
      <c r="AK2042" s="79"/>
      <c r="AL2042" s="79"/>
      <c r="AM2042" s="79"/>
    </row>
    <row r="2043" customFormat="false" ht="15" hidden="false" customHeight="false" outlineLevel="0" collapsed="false">
      <c r="A2043" s="85" t="n">
        <v>43713</v>
      </c>
      <c r="B2043" s="79"/>
      <c r="C2043" s="79" t="n">
        <v>2943</v>
      </c>
      <c r="D2043" s="79" t="n">
        <v>10411</v>
      </c>
      <c r="E2043" s="79" t="n">
        <v>2417</v>
      </c>
      <c r="F2043" s="87" t="n">
        <v>6</v>
      </c>
      <c r="G2043" s="87" t="n">
        <v>66</v>
      </c>
      <c r="H2043" s="87" t="n">
        <v>1248</v>
      </c>
      <c r="I2043" s="87" t="n">
        <v>1213</v>
      </c>
      <c r="J2043" s="87" t="n">
        <v>98</v>
      </c>
      <c r="K2043" s="87" t="n">
        <v>168</v>
      </c>
      <c r="L2043" s="87" t="n">
        <v>89</v>
      </c>
      <c r="M2043" s="87" t="n">
        <v>61</v>
      </c>
      <c r="N2043" s="87" t="n">
        <v>225</v>
      </c>
      <c r="O2043" s="87" t="n">
        <v>58</v>
      </c>
      <c r="P2043" s="79" t="n">
        <v>11</v>
      </c>
      <c r="Q2043" s="79" t="n">
        <v>0</v>
      </c>
      <c r="R2043" s="79" t="n">
        <v>40</v>
      </c>
      <c r="S2043" s="79" t="n">
        <v>0</v>
      </c>
      <c r="T2043" s="79" t="n">
        <v>103</v>
      </c>
      <c r="U2043" s="79" t="n">
        <v>21</v>
      </c>
      <c r="V2043" s="79"/>
      <c r="W2043" s="79"/>
      <c r="X2043" s="79" t="n">
        <f aca="false">SUM(C2043:W2043) + SUM(Z2043:AK2043 )</f>
        <v>19178</v>
      </c>
      <c r="Y2043" s="79"/>
      <c r="Z2043" s="79"/>
      <c r="AA2043" s="79" t="n">
        <v>0</v>
      </c>
      <c r="AB2043" s="87"/>
      <c r="AC2043" s="79"/>
      <c r="AD2043" s="79"/>
      <c r="AE2043" s="87"/>
      <c r="AF2043" s="87"/>
      <c r="AG2043" s="87"/>
      <c r="AH2043" s="87"/>
      <c r="AI2043" s="87"/>
      <c r="AJ2043" s="79"/>
      <c r="AK2043" s="79"/>
      <c r="AL2043" s="79"/>
      <c r="AM2043" s="79"/>
    </row>
    <row r="2044" customFormat="false" ht="15" hidden="false" customHeight="false" outlineLevel="0" collapsed="false">
      <c r="A2044" s="85" t="n">
        <v>43714</v>
      </c>
      <c r="B2044" s="79"/>
      <c r="C2044" s="79" t="n">
        <v>1612</v>
      </c>
      <c r="D2044" s="79" t="n">
        <v>6650</v>
      </c>
      <c r="E2044" s="79" t="n">
        <v>2543</v>
      </c>
      <c r="F2044" s="87" t="n">
        <v>16</v>
      </c>
      <c r="G2044" s="87" t="n">
        <v>23</v>
      </c>
      <c r="H2044" s="87" t="n">
        <v>956</v>
      </c>
      <c r="I2044" s="87" t="n">
        <v>1289</v>
      </c>
      <c r="J2044" s="87" t="n">
        <v>85</v>
      </c>
      <c r="K2044" s="87" t="n">
        <v>667</v>
      </c>
      <c r="L2044" s="87" t="n">
        <v>121</v>
      </c>
      <c r="M2044" s="87" t="n">
        <v>418</v>
      </c>
      <c r="N2044" s="87" t="n">
        <v>344</v>
      </c>
      <c r="O2044" s="87" t="n">
        <v>459</v>
      </c>
      <c r="P2044" s="79" t="n">
        <v>2</v>
      </c>
      <c r="Q2044" s="79" t="n">
        <v>9</v>
      </c>
      <c r="R2044" s="79" t="n">
        <v>31</v>
      </c>
      <c r="S2044" s="79" t="n">
        <v>0</v>
      </c>
      <c r="T2044" s="79" t="n">
        <v>17</v>
      </c>
      <c r="U2044" s="79" t="n">
        <v>0</v>
      </c>
      <c r="V2044" s="79"/>
      <c r="W2044" s="79"/>
      <c r="X2044" s="79" t="n">
        <f aca="false">SUM(C2044:W2044) + SUM(Z2044:AK2044 )</f>
        <v>15242</v>
      </c>
      <c r="Y2044" s="79"/>
      <c r="Z2044" s="79"/>
      <c r="AA2044" s="79" t="n">
        <v>0</v>
      </c>
      <c r="AB2044" s="87"/>
      <c r="AC2044" s="79"/>
      <c r="AD2044" s="79"/>
      <c r="AE2044" s="87"/>
      <c r="AF2044" s="87"/>
      <c r="AG2044" s="87"/>
      <c r="AH2044" s="87"/>
      <c r="AI2044" s="87"/>
      <c r="AJ2044" s="79"/>
      <c r="AK2044" s="79"/>
      <c r="AL2044" s="79"/>
      <c r="AM2044" s="79"/>
    </row>
    <row r="2045" customFormat="false" ht="15" hidden="false" customHeight="false" outlineLevel="0" collapsed="false">
      <c r="A2045" s="85" t="n">
        <v>43715</v>
      </c>
      <c r="B2045" s="79"/>
      <c r="C2045" s="79" t="n">
        <v>2829</v>
      </c>
      <c r="D2045" s="79" t="n">
        <v>9360</v>
      </c>
      <c r="E2045" s="79" t="n">
        <v>2213</v>
      </c>
      <c r="F2045" s="87" t="n">
        <v>446</v>
      </c>
      <c r="G2045" s="87" t="n">
        <v>44</v>
      </c>
      <c r="H2045" s="87" t="n">
        <v>3349</v>
      </c>
      <c r="I2045" s="87" t="n">
        <v>762</v>
      </c>
      <c r="J2045" s="87" t="n">
        <v>98</v>
      </c>
      <c r="K2045" s="87" t="n">
        <v>787</v>
      </c>
      <c r="L2045" s="87" t="n">
        <v>280</v>
      </c>
      <c r="M2045" s="87" t="n">
        <v>144</v>
      </c>
      <c r="N2045" s="87" t="n">
        <v>1242</v>
      </c>
      <c r="O2045" s="87" t="n">
        <v>704</v>
      </c>
      <c r="P2045" s="79" t="n">
        <v>12</v>
      </c>
      <c r="Q2045" s="79" t="n">
        <v>10</v>
      </c>
      <c r="R2045" s="79" t="n">
        <v>31</v>
      </c>
      <c r="S2045" s="79" t="n">
        <v>0</v>
      </c>
      <c r="T2045" s="79" t="n">
        <v>9</v>
      </c>
      <c r="U2045" s="79" t="n">
        <v>0</v>
      </c>
      <c r="V2045" s="79"/>
      <c r="W2045" s="79"/>
      <c r="X2045" s="79" t="n">
        <f aca="false">SUM(C2045:W2045) + SUM(Z2045:AK2045 )</f>
        <v>22320</v>
      </c>
      <c r="Y2045" s="79"/>
      <c r="Z2045" s="79"/>
      <c r="AA2045" s="79" t="n">
        <v>0</v>
      </c>
      <c r="AB2045" s="87"/>
      <c r="AC2045" s="79"/>
      <c r="AD2045" s="79"/>
      <c r="AE2045" s="87"/>
      <c r="AF2045" s="87"/>
      <c r="AG2045" s="87"/>
      <c r="AH2045" s="87"/>
      <c r="AI2045" s="87"/>
      <c r="AJ2045" s="79"/>
      <c r="AK2045" s="79"/>
      <c r="AL2045" s="79"/>
      <c r="AM2045" s="79"/>
    </row>
    <row r="2046" customFormat="false" ht="15" hidden="false" customHeight="false" outlineLevel="0" collapsed="false">
      <c r="A2046" s="85" t="n">
        <v>43716</v>
      </c>
      <c r="B2046" s="79"/>
      <c r="C2046" s="79" t="n">
        <v>3996</v>
      </c>
      <c r="D2046" s="79" t="n">
        <v>8075</v>
      </c>
      <c r="E2046" s="79" t="n">
        <v>2604</v>
      </c>
      <c r="F2046" s="87" t="n">
        <v>317</v>
      </c>
      <c r="G2046" s="87" t="n">
        <v>54</v>
      </c>
      <c r="H2046" s="87" t="n">
        <v>797</v>
      </c>
      <c r="I2046" s="87" t="n">
        <v>1060</v>
      </c>
      <c r="J2046" s="87" t="n">
        <v>465</v>
      </c>
      <c r="K2046" s="87" t="n">
        <v>841</v>
      </c>
      <c r="L2046" s="87" t="n">
        <v>278</v>
      </c>
      <c r="M2046" s="87" t="n">
        <v>206</v>
      </c>
      <c r="N2046" s="87" t="n">
        <v>623</v>
      </c>
      <c r="O2046" s="87" t="n">
        <v>499</v>
      </c>
      <c r="P2046" s="79" t="n">
        <v>2</v>
      </c>
      <c r="Q2046" s="79" t="n">
        <v>7</v>
      </c>
      <c r="R2046" s="79" t="n">
        <v>79</v>
      </c>
      <c r="S2046" s="79" t="n">
        <v>0</v>
      </c>
      <c r="T2046" s="79" t="n">
        <v>9</v>
      </c>
      <c r="U2046" s="79" t="n">
        <v>0</v>
      </c>
      <c r="V2046" s="79"/>
      <c r="W2046" s="79"/>
      <c r="X2046" s="79" t="n">
        <f aca="false">SUM(C2046:W2046) + SUM(Z2046:AK2046 )</f>
        <v>20069</v>
      </c>
      <c r="Y2046" s="79"/>
      <c r="Z2046" s="79"/>
      <c r="AA2046" s="79" t="n">
        <v>157</v>
      </c>
      <c r="AB2046" s="87"/>
      <c r="AC2046" s="79"/>
      <c r="AD2046" s="79"/>
      <c r="AE2046" s="87"/>
      <c r="AF2046" s="87"/>
      <c r="AG2046" s="87"/>
      <c r="AH2046" s="87"/>
      <c r="AI2046" s="87"/>
      <c r="AJ2046" s="79"/>
      <c r="AK2046" s="79"/>
      <c r="AL2046" s="79"/>
      <c r="AM2046" s="79"/>
    </row>
    <row r="2047" customFormat="false" ht="15" hidden="false" customHeight="false" outlineLevel="0" collapsed="false">
      <c r="A2047" s="85" t="n">
        <v>43717</v>
      </c>
      <c r="B2047" s="79"/>
      <c r="C2047" s="79" t="n">
        <v>3854</v>
      </c>
      <c r="D2047" s="79" t="n">
        <v>10178</v>
      </c>
      <c r="E2047" s="79" t="n">
        <v>4681</v>
      </c>
      <c r="F2047" s="87" t="n">
        <v>86</v>
      </c>
      <c r="G2047" s="87" t="n">
        <v>35</v>
      </c>
      <c r="H2047" s="87" t="n">
        <v>839</v>
      </c>
      <c r="I2047" s="87" t="n">
        <v>2689</v>
      </c>
      <c r="J2047" s="87" t="n">
        <v>149</v>
      </c>
      <c r="K2047" s="87" t="n">
        <v>655</v>
      </c>
      <c r="L2047" s="87" t="n">
        <v>280</v>
      </c>
      <c r="M2047" s="87" t="n">
        <v>214</v>
      </c>
      <c r="N2047" s="87" t="n">
        <v>389</v>
      </c>
      <c r="O2047" s="87" t="n">
        <v>59</v>
      </c>
      <c r="P2047" s="79" t="n">
        <v>29</v>
      </c>
      <c r="Q2047" s="79" t="n">
        <v>45</v>
      </c>
      <c r="R2047" s="79" t="n">
        <v>6</v>
      </c>
      <c r="S2047" s="79" t="n">
        <v>0</v>
      </c>
      <c r="T2047" s="79" t="n">
        <v>16</v>
      </c>
      <c r="U2047" s="79" t="n">
        <v>0</v>
      </c>
      <c r="V2047" s="79"/>
      <c r="W2047" s="79"/>
      <c r="X2047" s="79" t="n">
        <f aca="false">SUM(C2047:W2047) + SUM(Z2047:AK2047 )</f>
        <v>24288</v>
      </c>
      <c r="Y2047" s="79"/>
      <c r="Z2047" s="79"/>
      <c r="AA2047" s="79" t="n">
        <v>84</v>
      </c>
      <c r="AB2047" s="87"/>
      <c r="AC2047" s="79"/>
      <c r="AD2047" s="79"/>
      <c r="AE2047" s="87"/>
      <c r="AF2047" s="87"/>
      <c r="AG2047" s="87"/>
      <c r="AH2047" s="87"/>
      <c r="AI2047" s="87"/>
      <c r="AJ2047" s="79"/>
      <c r="AK2047" s="79"/>
      <c r="AL2047" s="79"/>
      <c r="AM2047" s="79"/>
    </row>
    <row r="2048" customFormat="false" ht="15" hidden="false" customHeight="false" outlineLevel="0" collapsed="false">
      <c r="A2048" s="85" t="n">
        <v>43718</v>
      </c>
      <c r="B2048" s="79"/>
      <c r="C2048" s="79" t="n">
        <v>1596</v>
      </c>
      <c r="D2048" s="79" t="n">
        <v>9895</v>
      </c>
      <c r="E2048" s="79" t="n">
        <v>4782</v>
      </c>
      <c r="F2048" s="87" t="n">
        <v>450</v>
      </c>
      <c r="G2048" s="87" t="n">
        <v>15</v>
      </c>
      <c r="H2048" s="87" t="n">
        <v>1981</v>
      </c>
      <c r="I2048" s="87" t="n">
        <v>1810</v>
      </c>
      <c r="J2048" s="87" t="n">
        <v>111</v>
      </c>
      <c r="K2048" s="87" t="n">
        <v>595</v>
      </c>
      <c r="L2048" s="87" t="n">
        <v>144</v>
      </c>
      <c r="M2048" s="87" t="n">
        <v>53</v>
      </c>
      <c r="N2048" s="87" t="n">
        <v>181</v>
      </c>
      <c r="O2048" s="87" t="n">
        <v>23</v>
      </c>
      <c r="P2048" s="79" t="n">
        <v>0</v>
      </c>
      <c r="Q2048" s="79" t="n">
        <v>17</v>
      </c>
      <c r="R2048" s="79" t="n">
        <v>18</v>
      </c>
      <c r="S2048" s="79" t="n">
        <v>15</v>
      </c>
      <c r="T2048" s="79" t="n">
        <v>6</v>
      </c>
      <c r="U2048" s="79" t="n">
        <v>18</v>
      </c>
      <c r="V2048" s="79"/>
      <c r="W2048" s="79"/>
      <c r="X2048" s="79" t="n">
        <f aca="false">SUM(C2048:W2048) + SUM(Z2048:AK2048 )</f>
        <v>21721</v>
      </c>
      <c r="Y2048" s="79"/>
      <c r="Z2048" s="79"/>
      <c r="AA2048" s="79" t="n">
        <v>11</v>
      </c>
      <c r="AB2048" s="87"/>
      <c r="AC2048" s="79"/>
      <c r="AD2048" s="79"/>
      <c r="AE2048" s="87"/>
      <c r="AF2048" s="87"/>
      <c r="AG2048" s="87"/>
      <c r="AH2048" s="87"/>
      <c r="AI2048" s="87"/>
      <c r="AJ2048" s="79"/>
      <c r="AK2048" s="79"/>
      <c r="AL2048" s="79"/>
      <c r="AM2048" s="79"/>
    </row>
    <row r="2049" customFormat="false" ht="15" hidden="false" customHeight="false" outlineLevel="0" collapsed="false">
      <c r="A2049" s="85" t="n">
        <v>43719</v>
      </c>
      <c r="B2049" s="79"/>
      <c r="C2049" s="79" t="n">
        <v>3030</v>
      </c>
      <c r="D2049" s="79" t="n">
        <v>8607</v>
      </c>
      <c r="E2049" s="79" t="n">
        <v>1822</v>
      </c>
      <c r="F2049" s="87" t="n">
        <v>291</v>
      </c>
      <c r="G2049" s="87" t="n">
        <v>37</v>
      </c>
      <c r="H2049" s="87" t="n">
        <v>3099</v>
      </c>
      <c r="I2049" s="87" t="n">
        <v>758</v>
      </c>
      <c r="J2049" s="87" t="n">
        <v>504</v>
      </c>
      <c r="K2049" s="87" t="n">
        <v>399</v>
      </c>
      <c r="L2049" s="87" t="n">
        <v>323</v>
      </c>
      <c r="M2049" s="87" t="n">
        <v>27</v>
      </c>
      <c r="N2049" s="87" t="n">
        <v>247</v>
      </c>
      <c r="O2049" s="87" t="n">
        <v>67</v>
      </c>
      <c r="P2049" s="79" t="n">
        <v>11</v>
      </c>
      <c r="Q2049" s="79" t="n">
        <v>4</v>
      </c>
      <c r="R2049" s="79" t="n">
        <v>11</v>
      </c>
      <c r="S2049" s="79" t="n">
        <v>1</v>
      </c>
      <c r="T2049" s="79" t="n">
        <v>14</v>
      </c>
      <c r="U2049" s="79" t="n">
        <v>4</v>
      </c>
      <c r="V2049" s="79"/>
      <c r="W2049" s="79"/>
      <c r="X2049" s="79" t="n">
        <f aca="false">SUM(C2049:W2049) + SUM(Z2049:AK2049 )</f>
        <v>19265</v>
      </c>
      <c r="Y2049" s="79"/>
      <c r="Z2049" s="79"/>
      <c r="AA2049" s="79" t="n">
        <v>9</v>
      </c>
      <c r="AB2049" s="87"/>
      <c r="AC2049" s="79"/>
      <c r="AD2049" s="79"/>
      <c r="AE2049" s="87"/>
      <c r="AF2049" s="87"/>
      <c r="AG2049" s="87"/>
      <c r="AH2049" s="87"/>
      <c r="AI2049" s="87"/>
      <c r="AJ2049" s="79"/>
      <c r="AK2049" s="79"/>
      <c r="AL2049" s="79"/>
      <c r="AM2049" s="79"/>
    </row>
    <row r="2050" customFormat="false" ht="15" hidden="false" customHeight="false" outlineLevel="0" collapsed="false">
      <c r="A2050" s="85" t="n">
        <v>43720</v>
      </c>
      <c r="B2050" s="79"/>
      <c r="C2050" s="79" t="n">
        <v>2710</v>
      </c>
      <c r="D2050" s="79" t="n">
        <v>10740</v>
      </c>
      <c r="E2050" s="79" t="n">
        <v>2253</v>
      </c>
      <c r="F2050" s="87" t="n">
        <v>461</v>
      </c>
      <c r="G2050" s="87" t="n">
        <v>70</v>
      </c>
      <c r="H2050" s="87" t="n">
        <v>2002</v>
      </c>
      <c r="I2050" s="87" t="n">
        <v>2060</v>
      </c>
      <c r="J2050" s="87" t="n">
        <v>193</v>
      </c>
      <c r="K2050" s="87" t="n">
        <v>596</v>
      </c>
      <c r="L2050" s="87" t="n">
        <v>227</v>
      </c>
      <c r="M2050" s="87" t="n">
        <v>11</v>
      </c>
      <c r="N2050" s="87" t="n">
        <v>81</v>
      </c>
      <c r="O2050" s="87" t="n">
        <v>0</v>
      </c>
      <c r="P2050" s="79" t="n">
        <v>25</v>
      </c>
      <c r="Q2050" s="79" t="n">
        <v>7</v>
      </c>
      <c r="R2050" s="79" t="n">
        <v>7</v>
      </c>
      <c r="S2050" s="79" t="n">
        <v>5</v>
      </c>
      <c r="T2050" s="79" t="n">
        <v>26</v>
      </c>
      <c r="U2050" s="79" t="n">
        <v>21</v>
      </c>
      <c r="V2050" s="79"/>
      <c r="W2050" s="79"/>
      <c r="X2050" s="79" t="n">
        <f aca="false">SUM(C2050:W2050) + SUM(Z2050:AK2050 )</f>
        <v>21513</v>
      </c>
      <c r="Y2050" s="79"/>
      <c r="Z2050" s="79"/>
      <c r="AA2050" s="79" t="n">
        <v>18</v>
      </c>
      <c r="AB2050" s="87"/>
      <c r="AC2050" s="79"/>
      <c r="AD2050" s="79"/>
      <c r="AE2050" s="87"/>
      <c r="AF2050" s="87"/>
      <c r="AG2050" s="87"/>
      <c r="AH2050" s="87"/>
      <c r="AI2050" s="87"/>
      <c r="AJ2050" s="79"/>
      <c r="AK2050" s="79"/>
      <c r="AL2050" s="79"/>
      <c r="AM2050" s="79"/>
    </row>
    <row r="2051" customFormat="false" ht="15" hidden="false" customHeight="false" outlineLevel="0" collapsed="false">
      <c r="A2051" s="85" t="n">
        <v>43721</v>
      </c>
      <c r="B2051" s="79"/>
      <c r="C2051" s="79" t="n">
        <v>2500</v>
      </c>
      <c r="D2051" s="79" t="n">
        <v>9697</v>
      </c>
      <c r="E2051" s="79" t="n">
        <v>1657</v>
      </c>
      <c r="F2051" s="87" t="n">
        <v>2508</v>
      </c>
      <c r="G2051" s="87" t="n">
        <v>89</v>
      </c>
      <c r="H2051" s="87" t="n">
        <v>1322</v>
      </c>
      <c r="I2051" s="87" t="n">
        <v>1913</v>
      </c>
      <c r="J2051" s="87" t="n">
        <v>229</v>
      </c>
      <c r="K2051" s="87" t="n">
        <v>187</v>
      </c>
      <c r="L2051" s="87" t="n">
        <v>275</v>
      </c>
      <c r="M2051" s="87" t="n">
        <v>17</v>
      </c>
      <c r="N2051" s="87" t="n">
        <v>417</v>
      </c>
      <c r="O2051" s="87" t="n">
        <v>62</v>
      </c>
      <c r="P2051" s="79" t="n">
        <v>3</v>
      </c>
      <c r="Q2051" s="79" t="n">
        <v>7</v>
      </c>
      <c r="R2051" s="79" t="n">
        <v>9</v>
      </c>
      <c r="S2051" s="79" t="n">
        <v>20</v>
      </c>
      <c r="T2051" s="79" t="n">
        <v>12</v>
      </c>
      <c r="U2051" s="79" t="n">
        <v>33</v>
      </c>
      <c r="V2051" s="79"/>
      <c r="W2051" s="79"/>
      <c r="X2051" s="79" t="n">
        <f aca="false">SUM(C2051:W2051) + SUM(Z2051:AK2051 )</f>
        <v>20957</v>
      </c>
      <c r="Y2051" s="79"/>
      <c r="Z2051" s="79"/>
      <c r="AA2051" s="79" t="n">
        <v>0</v>
      </c>
      <c r="AB2051" s="87"/>
      <c r="AC2051" s="79"/>
      <c r="AD2051" s="79"/>
      <c r="AE2051" s="87"/>
      <c r="AF2051" s="87"/>
      <c r="AG2051" s="87"/>
      <c r="AH2051" s="87"/>
      <c r="AI2051" s="87"/>
      <c r="AJ2051" s="79"/>
      <c r="AK2051" s="79"/>
      <c r="AL2051" s="79"/>
      <c r="AM2051" s="79"/>
    </row>
    <row r="2052" customFormat="false" ht="15" hidden="false" customHeight="false" outlineLevel="0" collapsed="false">
      <c r="A2052" s="85" t="n">
        <v>43722</v>
      </c>
      <c r="B2052" s="79"/>
      <c r="C2052" s="79" t="n">
        <v>5213</v>
      </c>
      <c r="D2052" s="79" t="n">
        <v>10787</v>
      </c>
      <c r="E2052" s="79" t="n">
        <v>3278</v>
      </c>
      <c r="F2052" s="87" t="n">
        <v>409</v>
      </c>
      <c r="G2052" s="87" t="n">
        <v>60</v>
      </c>
      <c r="H2052" s="87" t="n">
        <v>454</v>
      </c>
      <c r="I2052" s="87" t="n">
        <v>2108</v>
      </c>
      <c r="J2052" s="87" t="n">
        <v>202</v>
      </c>
      <c r="K2052" s="87" t="n">
        <v>323</v>
      </c>
      <c r="L2052" s="87" t="n">
        <v>380</v>
      </c>
      <c r="M2052" s="87" t="n">
        <v>85</v>
      </c>
      <c r="N2052" s="87" t="n">
        <v>111</v>
      </c>
      <c r="O2052" s="87" t="n">
        <v>41</v>
      </c>
      <c r="P2052" s="79" t="n">
        <v>6</v>
      </c>
      <c r="Q2052" s="79" t="n">
        <v>7</v>
      </c>
      <c r="R2052" s="79" t="n">
        <v>19</v>
      </c>
      <c r="S2052" s="79" t="n">
        <v>10</v>
      </c>
      <c r="T2052" s="79" t="n">
        <v>31</v>
      </c>
      <c r="U2052" s="79" t="n">
        <v>0</v>
      </c>
      <c r="V2052" s="79"/>
      <c r="W2052" s="79"/>
      <c r="X2052" s="79" t="n">
        <f aca="false">SUM(C2052:W2052) + SUM(Z2052:AK2052 )</f>
        <v>23677</v>
      </c>
      <c r="Y2052" s="79"/>
      <c r="Z2052" s="79"/>
      <c r="AA2052" s="79" t="n">
        <v>153</v>
      </c>
      <c r="AB2052" s="87"/>
      <c r="AC2052" s="79"/>
      <c r="AD2052" s="79"/>
      <c r="AE2052" s="87"/>
      <c r="AF2052" s="87"/>
      <c r="AG2052" s="87"/>
      <c r="AH2052" s="87"/>
      <c r="AI2052" s="87"/>
      <c r="AJ2052" s="79"/>
      <c r="AK2052" s="79"/>
      <c r="AL2052" s="79"/>
      <c r="AM2052" s="79"/>
    </row>
    <row r="2053" customFormat="false" ht="15" hidden="false" customHeight="false" outlineLevel="0" collapsed="false">
      <c r="A2053" s="85" t="n">
        <v>43723</v>
      </c>
      <c r="B2053" s="79"/>
      <c r="C2053" s="79" t="n">
        <v>3548</v>
      </c>
      <c r="D2053" s="79" t="n">
        <v>10934</v>
      </c>
      <c r="E2053" s="79" t="n">
        <v>2025</v>
      </c>
      <c r="F2053" s="87" t="n">
        <v>1050</v>
      </c>
      <c r="G2053" s="87" t="n">
        <v>55</v>
      </c>
      <c r="H2053" s="87" t="n">
        <v>959</v>
      </c>
      <c r="I2053" s="87" t="n">
        <v>663</v>
      </c>
      <c r="J2053" s="87" t="n">
        <v>513</v>
      </c>
      <c r="K2053" s="87" t="n">
        <v>468</v>
      </c>
      <c r="L2053" s="87" t="n">
        <v>316</v>
      </c>
      <c r="M2053" s="87" t="n">
        <v>188</v>
      </c>
      <c r="N2053" s="87" t="n">
        <v>85</v>
      </c>
      <c r="O2053" s="87" t="n">
        <v>91</v>
      </c>
      <c r="P2053" s="79" t="n">
        <v>8</v>
      </c>
      <c r="Q2053" s="79" t="n">
        <v>2</v>
      </c>
      <c r="R2053" s="79" t="n">
        <v>41</v>
      </c>
      <c r="S2053" s="79" t="n">
        <v>0</v>
      </c>
      <c r="T2053" s="79" t="n">
        <v>0</v>
      </c>
      <c r="U2053" s="79" t="n">
        <v>8</v>
      </c>
      <c r="V2053" s="79"/>
      <c r="W2053" s="79"/>
      <c r="X2053" s="79" t="n">
        <f aca="false">SUM(C2053:W2053) + SUM(Z2053:AK2053 )</f>
        <v>20977</v>
      </c>
      <c r="Y2053" s="79"/>
      <c r="Z2053" s="79"/>
      <c r="AA2053" s="79" t="n">
        <v>23</v>
      </c>
      <c r="AB2053" s="87"/>
      <c r="AC2053" s="79"/>
      <c r="AD2053" s="79"/>
      <c r="AE2053" s="87"/>
      <c r="AF2053" s="87"/>
      <c r="AG2053" s="87"/>
      <c r="AH2053" s="87"/>
      <c r="AI2053" s="87"/>
      <c r="AJ2053" s="79"/>
      <c r="AK2053" s="79"/>
      <c r="AL2053" s="79"/>
      <c r="AM2053" s="79"/>
    </row>
    <row r="2054" customFormat="false" ht="15" hidden="false" customHeight="false" outlineLevel="0" collapsed="false">
      <c r="A2054" s="85" t="n">
        <v>43724</v>
      </c>
      <c r="B2054" s="79"/>
      <c r="C2054" s="79" t="n">
        <v>3132</v>
      </c>
      <c r="D2054" s="79" t="n">
        <v>8388</v>
      </c>
      <c r="E2054" s="79" t="n">
        <v>2428</v>
      </c>
      <c r="F2054" s="87" t="n">
        <v>280</v>
      </c>
      <c r="G2054" s="87" t="n">
        <v>8</v>
      </c>
      <c r="H2054" s="87" t="n">
        <v>395</v>
      </c>
      <c r="I2054" s="87" t="n">
        <v>983</v>
      </c>
      <c r="J2054" s="87" t="n">
        <v>206</v>
      </c>
      <c r="K2054" s="87" t="n">
        <v>253</v>
      </c>
      <c r="L2054" s="87" t="n">
        <v>417</v>
      </c>
      <c r="M2054" s="87" t="n">
        <v>161</v>
      </c>
      <c r="N2054" s="87" t="n">
        <v>180</v>
      </c>
      <c r="O2054" s="87" t="n">
        <v>202</v>
      </c>
      <c r="P2054" s="79" t="n">
        <v>10</v>
      </c>
      <c r="Q2054" s="79" t="n">
        <v>1</v>
      </c>
      <c r="R2054" s="79" t="n">
        <v>7</v>
      </c>
      <c r="S2054" s="79" t="n">
        <v>0</v>
      </c>
      <c r="T2054" s="79" t="n">
        <v>1</v>
      </c>
      <c r="U2054" s="79" t="n">
        <v>0</v>
      </c>
      <c r="V2054" s="79"/>
      <c r="W2054" s="79"/>
      <c r="X2054" s="79" t="n">
        <f aca="false">SUM(C2054:W2054) + SUM(Z2054:AK2054 )</f>
        <v>17052</v>
      </c>
      <c r="Y2054" s="79"/>
      <c r="Z2054" s="79"/>
      <c r="AA2054" s="79" t="n">
        <v>0</v>
      </c>
      <c r="AB2054" s="87"/>
      <c r="AC2054" s="79"/>
      <c r="AD2054" s="79"/>
      <c r="AE2054" s="87"/>
      <c r="AF2054" s="87"/>
      <c r="AG2054" s="87"/>
      <c r="AH2054" s="87"/>
      <c r="AI2054" s="87"/>
      <c r="AJ2054" s="79"/>
      <c r="AK2054" s="79"/>
      <c r="AL2054" s="79"/>
      <c r="AM2054" s="79"/>
    </row>
    <row r="2055" customFormat="false" ht="15" hidden="false" customHeight="false" outlineLevel="0" collapsed="false">
      <c r="A2055" s="85" t="n">
        <v>43725</v>
      </c>
      <c r="B2055" s="79"/>
      <c r="C2055" s="79" t="n">
        <v>3227</v>
      </c>
      <c r="D2055" s="79" t="n">
        <v>6928</v>
      </c>
      <c r="E2055" s="79" t="n">
        <v>2641</v>
      </c>
      <c r="F2055" s="87" t="n">
        <v>511</v>
      </c>
      <c r="G2055" s="87" t="n">
        <v>48</v>
      </c>
      <c r="H2055" s="87" t="n">
        <v>1453</v>
      </c>
      <c r="I2055" s="87" t="n">
        <v>1413</v>
      </c>
      <c r="J2055" s="87" t="n">
        <v>286</v>
      </c>
      <c r="K2055" s="87" t="n">
        <v>490</v>
      </c>
      <c r="L2055" s="87" t="n">
        <v>137</v>
      </c>
      <c r="M2055" s="87" t="n">
        <v>13</v>
      </c>
      <c r="N2055" s="87" t="n">
        <v>299</v>
      </c>
      <c r="O2055" s="87" t="n">
        <v>160</v>
      </c>
      <c r="P2055" s="79" t="n">
        <v>0</v>
      </c>
      <c r="Q2055" s="79" t="n">
        <v>16</v>
      </c>
      <c r="R2055" s="79" t="n">
        <v>21</v>
      </c>
      <c r="S2055" s="79" t="n">
        <v>0</v>
      </c>
      <c r="T2055" s="79" t="n">
        <v>17</v>
      </c>
      <c r="U2055" s="79" t="n">
        <v>0</v>
      </c>
      <c r="V2055" s="79"/>
      <c r="W2055" s="79"/>
      <c r="X2055" s="79" t="n">
        <f aca="false">SUM(C2055:W2055) + SUM(Z2055:AK2055 )</f>
        <v>18792</v>
      </c>
      <c r="Y2055" s="79"/>
      <c r="Z2055" s="79" t="n">
        <v>1065</v>
      </c>
      <c r="AA2055" s="79" t="n">
        <v>67</v>
      </c>
      <c r="AB2055" s="79"/>
      <c r="AC2055" s="79"/>
      <c r="AD2055" s="79"/>
      <c r="AE2055" s="87"/>
      <c r="AF2055" s="87"/>
      <c r="AG2055" s="87"/>
      <c r="AH2055" s="87"/>
      <c r="AI2055" s="87"/>
      <c r="AJ2055" s="79"/>
      <c r="AK2055" s="79"/>
      <c r="AL2055" s="79"/>
      <c r="AM2055" s="79"/>
    </row>
    <row r="2056" customFormat="false" ht="15" hidden="false" customHeight="false" outlineLevel="0" collapsed="false">
      <c r="A2056" s="85" t="n">
        <v>43726</v>
      </c>
      <c r="B2056" s="79"/>
      <c r="C2056" s="79" t="n">
        <v>1766</v>
      </c>
      <c r="D2056" s="79" t="n">
        <v>5885</v>
      </c>
      <c r="E2056" s="79" t="n">
        <v>3335</v>
      </c>
      <c r="F2056" s="87" t="n">
        <v>265</v>
      </c>
      <c r="G2056" s="87" t="n">
        <v>41</v>
      </c>
      <c r="H2056" s="87" t="n">
        <v>411</v>
      </c>
      <c r="I2056" s="87" t="n">
        <v>419</v>
      </c>
      <c r="J2056" s="87" t="n">
        <v>207</v>
      </c>
      <c r="K2056" s="87" t="n">
        <v>165</v>
      </c>
      <c r="L2056" s="87" t="n">
        <v>140</v>
      </c>
      <c r="M2056" s="87" t="n">
        <v>45</v>
      </c>
      <c r="N2056" s="87" t="n">
        <v>476</v>
      </c>
      <c r="O2056" s="87" t="n">
        <v>87</v>
      </c>
      <c r="P2056" s="79" t="n">
        <v>6</v>
      </c>
      <c r="Q2056" s="79" t="n">
        <v>11</v>
      </c>
      <c r="R2056" s="79" t="n">
        <v>13</v>
      </c>
      <c r="S2056" s="79" t="n">
        <v>0</v>
      </c>
      <c r="T2056" s="79" t="n">
        <v>0</v>
      </c>
      <c r="U2056" s="79" t="n">
        <v>15</v>
      </c>
      <c r="V2056" s="79"/>
      <c r="W2056" s="79"/>
      <c r="X2056" s="79" t="n">
        <f aca="false">SUM(C2056:W2056) + SUM(Z2056:AK2056 )</f>
        <v>16761</v>
      </c>
      <c r="Y2056" s="79"/>
      <c r="Z2056" s="79" t="n">
        <v>3437</v>
      </c>
      <c r="AA2056" s="79" t="n">
        <v>37</v>
      </c>
      <c r="AB2056" s="79"/>
      <c r="AC2056" s="79"/>
      <c r="AD2056" s="79"/>
      <c r="AE2056" s="87"/>
      <c r="AF2056" s="87"/>
      <c r="AG2056" s="87"/>
      <c r="AH2056" s="87"/>
      <c r="AI2056" s="87"/>
      <c r="AJ2056" s="79"/>
      <c r="AK2056" s="79"/>
      <c r="AL2056" s="79"/>
      <c r="AM2056" s="79"/>
    </row>
    <row r="2057" customFormat="false" ht="15" hidden="false" customHeight="false" outlineLevel="0" collapsed="false">
      <c r="A2057" s="85" t="n">
        <v>43727</v>
      </c>
      <c r="B2057" s="79"/>
      <c r="C2057" s="79" t="n">
        <v>2666</v>
      </c>
      <c r="D2057" s="79" t="n">
        <v>6318</v>
      </c>
      <c r="E2057" s="79" t="n">
        <v>1963</v>
      </c>
      <c r="F2057" s="87" t="n">
        <v>651</v>
      </c>
      <c r="G2057" s="87" t="n">
        <v>45</v>
      </c>
      <c r="H2057" s="87" t="n">
        <v>1162</v>
      </c>
      <c r="I2057" s="87" t="n">
        <v>293</v>
      </c>
      <c r="J2057" s="87" t="n">
        <v>73</v>
      </c>
      <c r="K2057" s="87" t="n">
        <v>118</v>
      </c>
      <c r="L2057" s="87" t="n">
        <v>598</v>
      </c>
      <c r="M2057" s="87" t="n">
        <v>12</v>
      </c>
      <c r="N2057" s="87" t="n">
        <v>71</v>
      </c>
      <c r="O2057" s="87" t="n">
        <v>106</v>
      </c>
      <c r="P2057" s="79" t="n">
        <v>6</v>
      </c>
      <c r="Q2057" s="79" t="n">
        <v>11</v>
      </c>
      <c r="R2057" s="79" t="n">
        <v>50</v>
      </c>
      <c r="S2057" s="79" t="n">
        <v>0</v>
      </c>
      <c r="T2057" s="79" t="n">
        <v>0</v>
      </c>
      <c r="U2057" s="79" t="n">
        <v>6</v>
      </c>
      <c r="V2057" s="79"/>
      <c r="W2057" s="79"/>
      <c r="X2057" s="79" t="n">
        <f aca="false">SUM(C2057:W2057) + SUM(Z2057:AK2057 )</f>
        <v>16960</v>
      </c>
      <c r="Y2057" s="79"/>
      <c r="Z2057" s="79" t="n">
        <v>2790</v>
      </c>
      <c r="AA2057" s="79" t="n">
        <v>21</v>
      </c>
      <c r="AB2057" s="79"/>
      <c r="AC2057" s="79"/>
      <c r="AD2057" s="79"/>
      <c r="AE2057" s="87"/>
      <c r="AF2057" s="87"/>
      <c r="AG2057" s="87"/>
      <c r="AH2057" s="87"/>
      <c r="AI2057" s="87"/>
      <c r="AJ2057" s="79"/>
      <c r="AK2057" s="79"/>
      <c r="AL2057" s="79"/>
      <c r="AM2057" s="79"/>
    </row>
    <row r="2058" customFormat="false" ht="15" hidden="false" customHeight="false" outlineLevel="0" collapsed="false">
      <c r="A2058" s="85" t="n">
        <v>43728</v>
      </c>
      <c r="B2058" s="79"/>
      <c r="C2058" s="79" t="n">
        <v>2144</v>
      </c>
      <c r="D2058" s="79" t="n">
        <v>8401</v>
      </c>
      <c r="E2058" s="79" t="n">
        <v>1818</v>
      </c>
      <c r="F2058" s="87" t="n">
        <v>470</v>
      </c>
      <c r="G2058" s="87" t="n">
        <v>61</v>
      </c>
      <c r="H2058" s="87" t="n">
        <v>1522</v>
      </c>
      <c r="I2058" s="87" t="n">
        <v>547</v>
      </c>
      <c r="J2058" s="87" t="n">
        <v>146</v>
      </c>
      <c r="K2058" s="87" t="n">
        <v>284</v>
      </c>
      <c r="L2058" s="87" t="n">
        <v>199</v>
      </c>
      <c r="M2058" s="87" t="n">
        <v>40</v>
      </c>
      <c r="N2058" s="87" t="n">
        <v>443</v>
      </c>
      <c r="O2058" s="87" t="n">
        <v>42</v>
      </c>
      <c r="P2058" s="79" t="n">
        <v>0</v>
      </c>
      <c r="Q2058" s="79" t="n">
        <v>22</v>
      </c>
      <c r="R2058" s="79" t="n">
        <v>45</v>
      </c>
      <c r="S2058" s="79" t="n">
        <v>0</v>
      </c>
      <c r="T2058" s="79" t="n">
        <v>0</v>
      </c>
      <c r="U2058" s="79" t="n">
        <v>8</v>
      </c>
      <c r="V2058" s="79"/>
      <c r="W2058" s="79"/>
      <c r="X2058" s="79" t="n">
        <f aca="false">SUM(C2058:W2058) + SUM(Z2058:AK2058 )</f>
        <v>19164</v>
      </c>
      <c r="Y2058" s="79"/>
      <c r="Z2058" s="79" t="n">
        <v>2932</v>
      </c>
      <c r="AA2058" s="79" t="n">
        <v>40</v>
      </c>
      <c r="AB2058" s="79"/>
      <c r="AC2058" s="79"/>
      <c r="AD2058" s="79"/>
      <c r="AE2058" s="87"/>
      <c r="AF2058" s="87"/>
      <c r="AG2058" s="87"/>
      <c r="AH2058" s="87"/>
      <c r="AI2058" s="87"/>
      <c r="AJ2058" s="79"/>
      <c r="AK2058" s="79"/>
      <c r="AL2058" s="79"/>
      <c r="AM2058" s="79"/>
    </row>
    <row r="2059" customFormat="false" ht="15" hidden="false" customHeight="false" outlineLevel="0" collapsed="false">
      <c r="A2059" s="85" t="n">
        <v>43729</v>
      </c>
      <c r="B2059" s="79"/>
      <c r="C2059" s="79" t="n">
        <v>2203</v>
      </c>
      <c r="D2059" s="79" t="n">
        <v>8097</v>
      </c>
      <c r="E2059" s="79" t="n">
        <v>1957</v>
      </c>
      <c r="F2059" s="87" t="n">
        <v>28</v>
      </c>
      <c r="G2059" s="87" t="n">
        <v>48</v>
      </c>
      <c r="H2059" s="87" t="n">
        <v>2857</v>
      </c>
      <c r="I2059" s="87" t="n">
        <v>1032</v>
      </c>
      <c r="J2059" s="87" t="n">
        <v>142</v>
      </c>
      <c r="K2059" s="87" t="n">
        <v>502</v>
      </c>
      <c r="L2059" s="87" t="n">
        <v>80</v>
      </c>
      <c r="M2059" s="87" t="n">
        <v>18</v>
      </c>
      <c r="N2059" s="87" t="n">
        <v>181</v>
      </c>
      <c r="O2059" s="87" t="n">
        <v>42</v>
      </c>
      <c r="P2059" s="79" t="n">
        <v>2</v>
      </c>
      <c r="Q2059" s="79" t="n">
        <v>4362</v>
      </c>
      <c r="R2059" s="79" t="n">
        <v>16</v>
      </c>
      <c r="S2059" s="79" t="n">
        <v>8</v>
      </c>
      <c r="T2059" s="79" t="n">
        <v>7</v>
      </c>
      <c r="U2059" s="79" t="n">
        <v>33</v>
      </c>
      <c r="V2059" s="79"/>
      <c r="W2059" s="79"/>
      <c r="X2059" s="79" t="n">
        <f aca="false">SUM(C2059:W2059) + SUM(Z2059:AK2059 )</f>
        <v>24116</v>
      </c>
      <c r="Y2059" s="79"/>
      <c r="Z2059" s="79" t="n">
        <v>2315</v>
      </c>
      <c r="AA2059" s="79" t="n">
        <v>186</v>
      </c>
      <c r="AB2059" s="79"/>
      <c r="AC2059" s="79"/>
      <c r="AD2059" s="79"/>
      <c r="AE2059" s="87"/>
      <c r="AF2059" s="87"/>
      <c r="AG2059" s="87"/>
      <c r="AH2059" s="87"/>
      <c r="AI2059" s="87"/>
      <c r="AJ2059" s="79"/>
      <c r="AK2059" s="79"/>
      <c r="AL2059" s="79"/>
      <c r="AM2059" s="79"/>
    </row>
    <row r="2060" customFormat="false" ht="15" hidden="false" customHeight="false" outlineLevel="0" collapsed="false">
      <c r="A2060" s="85" t="n">
        <v>43730</v>
      </c>
      <c r="B2060" s="79"/>
      <c r="C2060" s="79" t="n">
        <v>1299</v>
      </c>
      <c r="D2060" s="79" t="n">
        <v>8375</v>
      </c>
      <c r="E2060" s="79" t="n">
        <v>1397</v>
      </c>
      <c r="F2060" s="87" t="n">
        <v>61</v>
      </c>
      <c r="G2060" s="87" t="n">
        <v>44</v>
      </c>
      <c r="H2060" s="87" t="n">
        <v>1443</v>
      </c>
      <c r="I2060" s="87" t="n">
        <v>1340</v>
      </c>
      <c r="J2060" s="87" t="n">
        <v>45</v>
      </c>
      <c r="K2060" s="87" t="n">
        <v>695</v>
      </c>
      <c r="L2060" s="87" t="n">
        <v>64</v>
      </c>
      <c r="M2060" s="87" t="n">
        <v>48</v>
      </c>
      <c r="N2060" s="87" t="n">
        <v>19</v>
      </c>
      <c r="O2060" s="87" t="n">
        <v>215</v>
      </c>
      <c r="P2060" s="79" t="n">
        <v>0</v>
      </c>
      <c r="Q2060" s="79" t="n">
        <v>118</v>
      </c>
      <c r="R2060" s="79" t="n">
        <v>4</v>
      </c>
      <c r="S2060" s="79" t="n">
        <v>9</v>
      </c>
      <c r="T2060" s="79" t="n">
        <v>1</v>
      </c>
      <c r="U2060" s="79" t="n">
        <v>0</v>
      </c>
      <c r="V2060" s="79"/>
      <c r="W2060" s="79"/>
      <c r="X2060" s="79" t="n">
        <f aca="false">SUM(C2060:W2060) + SUM(Z2060:AK2060 )</f>
        <v>17058</v>
      </c>
      <c r="Y2060" s="79"/>
      <c r="Z2060" s="79" t="n">
        <v>1573</v>
      </c>
      <c r="AA2060" s="79" t="n">
        <v>308</v>
      </c>
      <c r="AB2060" s="79"/>
      <c r="AC2060" s="79"/>
      <c r="AD2060" s="79"/>
      <c r="AE2060" s="87"/>
      <c r="AF2060" s="87"/>
      <c r="AG2060" s="87"/>
      <c r="AH2060" s="87"/>
      <c r="AI2060" s="87"/>
      <c r="AJ2060" s="79"/>
      <c r="AK2060" s="79"/>
      <c r="AL2060" s="79"/>
      <c r="AM2060" s="79"/>
    </row>
    <row r="2061" customFormat="false" ht="15" hidden="false" customHeight="false" outlineLevel="0" collapsed="false">
      <c r="A2061" s="85" t="n">
        <v>43731</v>
      </c>
      <c r="B2061" s="79"/>
      <c r="C2061" s="79" t="n">
        <v>2330</v>
      </c>
      <c r="D2061" s="79" t="n">
        <v>8297</v>
      </c>
      <c r="E2061" s="79" t="n">
        <v>2808</v>
      </c>
      <c r="F2061" s="87" t="n">
        <v>95</v>
      </c>
      <c r="G2061" s="87" t="n">
        <v>56</v>
      </c>
      <c r="H2061" s="87" t="n">
        <v>2149</v>
      </c>
      <c r="I2061" s="87" t="n">
        <v>826</v>
      </c>
      <c r="J2061" s="87" t="n">
        <v>78</v>
      </c>
      <c r="K2061" s="87" t="n">
        <v>1115</v>
      </c>
      <c r="L2061" s="87" t="n">
        <v>229</v>
      </c>
      <c r="M2061" s="87" t="n">
        <v>11</v>
      </c>
      <c r="N2061" s="87" t="n">
        <v>163</v>
      </c>
      <c r="O2061" s="87" t="n">
        <v>405</v>
      </c>
      <c r="P2061" s="79" t="n">
        <v>3</v>
      </c>
      <c r="Q2061" s="79" t="n">
        <v>17</v>
      </c>
      <c r="R2061" s="79" t="n">
        <v>1</v>
      </c>
      <c r="S2061" s="79" t="n">
        <v>0</v>
      </c>
      <c r="T2061" s="79" t="n">
        <v>7</v>
      </c>
      <c r="U2061" s="79" t="n">
        <v>0</v>
      </c>
      <c r="V2061" s="79"/>
      <c r="W2061" s="79"/>
      <c r="X2061" s="79" t="n">
        <f aca="false">SUM(C2061:W2061) + SUM(Z2061:AK2061 )</f>
        <v>19523</v>
      </c>
      <c r="Y2061" s="79"/>
      <c r="Z2061" s="79" t="n">
        <v>814</v>
      </c>
      <c r="AA2061" s="79" t="n">
        <v>119</v>
      </c>
      <c r="AB2061" s="79"/>
      <c r="AC2061" s="79"/>
      <c r="AD2061" s="79"/>
      <c r="AE2061" s="87"/>
      <c r="AF2061" s="87"/>
      <c r="AG2061" s="87"/>
      <c r="AH2061" s="87"/>
      <c r="AI2061" s="87"/>
      <c r="AJ2061" s="79"/>
      <c r="AK2061" s="79"/>
      <c r="AL2061" s="79"/>
      <c r="AM2061" s="79"/>
    </row>
    <row r="2062" customFormat="false" ht="15" hidden="false" customHeight="false" outlineLevel="0" collapsed="false">
      <c r="A2062" s="85" t="n">
        <v>43732</v>
      </c>
      <c r="B2062" s="79"/>
      <c r="C2062" s="79" t="n">
        <v>3246</v>
      </c>
      <c r="D2062" s="79" t="n">
        <v>7396</v>
      </c>
      <c r="E2062" s="79" t="n">
        <v>1666</v>
      </c>
      <c r="F2062" s="87" t="n">
        <v>45</v>
      </c>
      <c r="G2062" s="87" t="n">
        <v>42</v>
      </c>
      <c r="H2062" s="87" t="n">
        <v>2069</v>
      </c>
      <c r="I2062" s="87" t="n">
        <v>436</v>
      </c>
      <c r="J2062" s="87" t="n">
        <v>276</v>
      </c>
      <c r="K2062" s="87" t="n">
        <v>993</v>
      </c>
      <c r="L2062" s="87" t="n">
        <v>40</v>
      </c>
      <c r="M2062" s="87" t="n">
        <v>437</v>
      </c>
      <c r="N2062" s="87" t="n">
        <v>78</v>
      </c>
      <c r="O2062" s="87" t="n">
        <v>47</v>
      </c>
      <c r="P2062" s="79" t="n">
        <v>14</v>
      </c>
      <c r="Q2062" s="79" t="n">
        <v>86</v>
      </c>
      <c r="R2062" s="79" t="n">
        <v>16</v>
      </c>
      <c r="S2062" s="79" t="n">
        <v>0</v>
      </c>
      <c r="T2062" s="79" t="n">
        <v>0</v>
      </c>
      <c r="U2062" s="79" t="n">
        <v>0</v>
      </c>
      <c r="V2062" s="79"/>
      <c r="W2062" s="79"/>
      <c r="X2062" s="79" t="n">
        <f aca="false">SUM(C2062:W2062) + SUM(Z2062:AK2062 )</f>
        <v>17657</v>
      </c>
      <c r="Y2062" s="79"/>
      <c r="Z2062" s="79" t="n">
        <v>734</v>
      </c>
      <c r="AA2062" s="79" t="n">
        <v>36</v>
      </c>
      <c r="AB2062" s="79"/>
      <c r="AC2062" s="79"/>
      <c r="AD2062" s="79"/>
      <c r="AE2062" s="87"/>
      <c r="AF2062" s="87"/>
      <c r="AG2062" s="87"/>
      <c r="AH2062" s="87"/>
      <c r="AI2062" s="87"/>
      <c r="AJ2062" s="79"/>
      <c r="AK2062" s="79"/>
      <c r="AL2062" s="79"/>
      <c r="AM2062" s="79"/>
    </row>
    <row r="2063" customFormat="false" ht="15" hidden="false" customHeight="false" outlineLevel="0" collapsed="false">
      <c r="A2063" s="85" t="n">
        <v>43733</v>
      </c>
      <c r="B2063" s="79"/>
      <c r="C2063" s="79" t="n">
        <v>2942</v>
      </c>
      <c r="D2063" s="79" t="n">
        <v>9530</v>
      </c>
      <c r="E2063" s="79" t="n">
        <v>1000</v>
      </c>
      <c r="F2063" s="87" t="n">
        <v>353</v>
      </c>
      <c r="G2063" s="87" t="n">
        <v>38</v>
      </c>
      <c r="H2063" s="87" t="n">
        <v>2994</v>
      </c>
      <c r="I2063" s="87" t="n">
        <v>1012</v>
      </c>
      <c r="J2063" s="87" t="n">
        <v>82</v>
      </c>
      <c r="K2063" s="87" t="n">
        <v>243</v>
      </c>
      <c r="L2063" s="87" t="n">
        <v>421</v>
      </c>
      <c r="M2063" s="87" t="n">
        <v>127</v>
      </c>
      <c r="N2063" s="87" t="n">
        <v>258</v>
      </c>
      <c r="O2063" s="87" t="n">
        <v>39</v>
      </c>
      <c r="P2063" s="79" t="n">
        <v>4</v>
      </c>
      <c r="Q2063" s="79" t="n">
        <v>39</v>
      </c>
      <c r="R2063" s="79" t="n">
        <v>6</v>
      </c>
      <c r="S2063" s="79" t="n">
        <v>2</v>
      </c>
      <c r="T2063" s="79" t="n">
        <v>1</v>
      </c>
      <c r="U2063" s="79" t="n">
        <v>0</v>
      </c>
      <c r="V2063" s="79"/>
      <c r="W2063" s="79"/>
      <c r="X2063" s="79" t="n">
        <f aca="false">SUM(C2063:W2063) + SUM(Z2063:AK2063 )</f>
        <v>19481</v>
      </c>
      <c r="Y2063" s="79"/>
      <c r="Z2063" s="79" t="n">
        <v>390</v>
      </c>
      <c r="AA2063" s="79" t="n">
        <v>0</v>
      </c>
      <c r="AB2063" s="79"/>
      <c r="AC2063" s="79"/>
      <c r="AD2063" s="79"/>
      <c r="AE2063" s="87"/>
      <c r="AF2063" s="87"/>
      <c r="AG2063" s="87"/>
      <c r="AH2063" s="87"/>
      <c r="AI2063" s="87"/>
      <c r="AJ2063" s="79"/>
      <c r="AK2063" s="79"/>
      <c r="AL2063" s="79"/>
      <c r="AM2063" s="79"/>
    </row>
    <row r="2064" customFormat="false" ht="15" hidden="false" customHeight="false" outlineLevel="0" collapsed="false">
      <c r="A2064" s="85" t="n">
        <v>43734</v>
      </c>
      <c r="B2064" s="79"/>
      <c r="C2064" s="79" t="n">
        <v>3044</v>
      </c>
      <c r="D2064" s="79" t="n">
        <v>10315</v>
      </c>
      <c r="E2064" s="79" t="n">
        <v>2241</v>
      </c>
      <c r="F2064" s="87" t="n">
        <v>40</v>
      </c>
      <c r="G2064" s="87" t="n">
        <v>44</v>
      </c>
      <c r="H2064" s="87" t="n">
        <v>525</v>
      </c>
      <c r="I2064" s="87" t="n">
        <v>965</v>
      </c>
      <c r="J2064" s="87" t="n">
        <v>195</v>
      </c>
      <c r="K2064" s="87" t="n">
        <v>755</v>
      </c>
      <c r="L2064" s="87" t="n">
        <v>272</v>
      </c>
      <c r="M2064" s="87" t="n">
        <v>29</v>
      </c>
      <c r="N2064" s="87" t="n">
        <v>56</v>
      </c>
      <c r="O2064" s="87" t="n">
        <v>21</v>
      </c>
      <c r="P2064" s="79" t="n">
        <v>0</v>
      </c>
      <c r="Q2064" s="79" t="n">
        <v>212</v>
      </c>
      <c r="R2064" s="79" t="n">
        <v>16</v>
      </c>
      <c r="S2064" s="79" t="n">
        <v>4</v>
      </c>
      <c r="T2064" s="79" t="n">
        <v>2</v>
      </c>
      <c r="U2064" s="79" t="n">
        <v>0</v>
      </c>
      <c r="V2064" s="79"/>
      <c r="W2064" s="79"/>
      <c r="X2064" s="79" t="n">
        <f aca="false">SUM(C2064:W2064) + SUM(Z2064:AK2064 )</f>
        <v>20135</v>
      </c>
      <c r="Y2064" s="79"/>
      <c r="Z2064" s="79" t="n">
        <v>1399</v>
      </c>
      <c r="AA2064" s="79" t="n">
        <v>0</v>
      </c>
      <c r="AB2064" s="79"/>
      <c r="AC2064" s="79"/>
      <c r="AD2064" s="79"/>
      <c r="AE2064" s="87"/>
      <c r="AF2064" s="87"/>
      <c r="AG2064" s="87"/>
      <c r="AH2064" s="87"/>
      <c r="AI2064" s="87"/>
      <c r="AJ2064" s="79"/>
      <c r="AK2064" s="79"/>
      <c r="AL2064" s="79"/>
      <c r="AM2064" s="79"/>
    </row>
    <row r="2065" customFormat="false" ht="15" hidden="false" customHeight="false" outlineLevel="0" collapsed="false">
      <c r="A2065" s="85" t="n">
        <v>43735</v>
      </c>
      <c r="B2065" s="79"/>
      <c r="C2065" s="79" t="n">
        <v>1627</v>
      </c>
      <c r="D2065" s="79" t="n">
        <v>10142</v>
      </c>
      <c r="E2065" s="79" t="n">
        <v>2342</v>
      </c>
      <c r="F2065" s="87" t="n">
        <v>68</v>
      </c>
      <c r="G2065" s="87" t="n">
        <v>78</v>
      </c>
      <c r="H2065" s="87" t="n">
        <v>703</v>
      </c>
      <c r="I2065" s="87" t="n">
        <v>1590</v>
      </c>
      <c r="J2065" s="87" t="n">
        <v>156</v>
      </c>
      <c r="K2065" s="87" t="n">
        <v>200</v>
      </c>
      <c r="L2065" s="87" t="n">
        <v>87</v>
      </c>
      <c r="M2065" s="87" t="n">
        <v>74</v>
      </c>
      <c r="N2065" s="87" t="n">
        <v>40</v>
      </c>
      <c r="O2065" s="87" t="n">
        <v>138</v>
      </c>
      <c r="P2065" s="79" t="n">
        <v>4</v>
      </c>
      <c r="Q2065" s="79" t="n">
        <v>1604</v>
      </c>
      <c r="R2065" s="79" t="n">
        <v>82</v>
      </c>
      <c r="S2065" s="79" t="n">
        <v>0</v>
      </c>
      <c r="T2065" s="79" t="n">
        <v>10</v>
      </c>
      <c r="U2065" s="79" t="n">
        <v>2</v>
      </c>
      <c r="V2065" s="79"/>
      <c r="W2065" s="79"/>
      <c r="X2065" s="79" t="n">
        <f aca="false">SUM(C2065:W2065) + SUM(Z2065:AK2065 )</f>
        <v>19254</v>
      </c>
      <c r="Y2065" s="79"/>
      <c r="Z2065" s="79" t="n">
        <v>307</v>
      </c>
      <c r="AA2065" s="79" t="n">
        <v>0</v>
      </c>
      <c r="AB2065" s="79"/>
      <c r="AC2065" s="79"/>
      <c r="AD2065" s="79"/>
      <c r="AE2065" s="87"/>
      <c r="AF2065" s="87"/>
      <c r="AG2065" s="87"/>
      <c r="AH2065" s="87"/>
      <c r="AI2065" s="87"/>
      <c r="AJ2065" s="79"/>
      <c r="AK2065" s="79"/>
      <c r="AL2065" s="79"/>
      <c r="AM2065" s="79"/>
    </row>
    <row r="2066" customFormat="false" ht="15" hidden="false" customHeight="false" outlineLevel="0" collapsed="false">
      <c r="A2066" s="85" t="n">
        <v>43736</v>
      </c>
      <c r="B2066" s="79"/>
      <c r="C2066" s="79" t="n">
        <v>3874</v>
      </c>
      <c r="D2066" s="79" t="n">
        <v>10039</v>
      </c>
      <c r="E2066" s="79" t="n">
        <v>2566</v>
      </c>
      <c r="F2066" s="87" t="n">
        <v>338</v>
      </c>
      <c r="G2066" s="87" t="n">
        <v>78</v>
      </c>
      <c r="H2066" s="87" t="n">
        <v>2424</v>
      </c>
      <c r="I2066" s="87" t="n">
        <v>1035</v>
      </c>
      <c r="J2066" s="87" t="n">
        <v>239</v>
      </c>
      <c r="K2066" s="87" t="n">
        <v>851</v>
      </c>
      <c r="L2066" s="87" t="n">
        <v>247</v>
      </c>
      <c r="M2066" s="87" t="n">
        <v>22</v>
      </c>
      <c r="N2066" s="87" t="n">
        <v>158</v>
      </c>
      <c r="O2066" s="87" t="n">
        <v>6</v>
      </c>
      <c r="P2066" s="79" t="n">
        <v>0</v>
      </c>
      <c r="Q2066" s="79" t="n">
        <v>60</v>
      </c>
      <c r="R2066" s="79" t="n">
        <v>166</v>
      </c>
      <c r="S2066" s="79" t="n">
        <v>1</v>
      </c>
      <c r="T2066" s="79" t="n">
        <v>0</v>
      </c>
      <c r="U2066" s="79" t="n">
        <v>3</v>
      </c>
      <c r="V2066" s="79"/>
      <c r="W2066" s="79"/>
      <c r="X2066" s="79" t="n">
        <f aca="false">SUM(C2066:W2066) + SUM(Z2066:AK2066 )</f>
        <v>22107</v>
      </c>
      <c r="Y2066" s="79"/>
      <c r="Z2066" s="79"/>
      <c r="AA2066" s="79" t="n">
        <v>0</v>
      </c>
      <c r="AB2066" s="79"/>
      <c r="AC2066" s="79"/>
      <c r="AD2066" s="79"/>
      <c r="AE2066" s="87"/>
      <c r="AF2066" s="87"/>
      <c r="AG2066" s="87"/>
      <c r="AH2066" s="87"/>
      <c r="AI2066" s="87"/>
      <c r="AJ2066" s="79"/>
      <c r="AK2066" s="79"/>
      <c r="AL2066" s="79"/>
      <c r="AM2066" s="79"/>
    </row>
    <row r="2067" customFormat="false" ht="15" hidden="false" customHeight="false" outlineLevel="0" collapsed="false">
      <c r="A2067" s="85" t="n">
        <v>43737</v>
      </c>
      <c r="B2067" s="79"/>
      <c r="C2067" s="79" t="n">
        <v>3167</v>
      </c>
      <c r="D2067" s="79" t="n">
        <v>8810</v>
      </c>
      <c r="E2067" s="79" t="n">
        <v>2870</v>
      </c>
      <c r="F2067" s="87" t="n">
        <v>158</v>
      </c>
      <c r="G2067" s="87" t="n">
        <v>118</v>
      </c>
      <c r="H2067" s="87" t="n">
        <v>3086</v>
      </c>
      <c r="I2067" s="87" t="n">
        <v>1332</v>
      </c>
      <c r="J2067" s="87" t="n">
        <v>115</v>
      </c>
      <c r="K2067" s="87" t="n">
        <v>322</v>
      </c>
      <c r="L2067" s="87" t="n">
        <v>40</v>
      </c>
      <c r="M2067" s="87" t="n">
        <v>24</v>
      </c>
      <c r="N2067" s="87" t="n">
        <v>238</v>
      </c>
      <c r="O2067" s="87" t="n">
        <v>164</v>
      </c>
      <c r="P2067" s="79" t="n">
        <v>0</v>
      </c>
      <c r="Q2067" s="79" t="n">
        <v>29</v>
      </c>
      <c r="R2067" s="79" t="n">
        <v>28</v>
      </c>
      <c r="S2067" s="79" t="n">
        <v>6</v>
      </c>
      <c r="T2067" s="79" t="n">
        <v>10</v>
      </c>
      <c r="U2067" s="79" t="n">
        <v>1</v>
      </c>
      <c r="V2067" s="79"/>
      <c r="W2067" s="79"/>
      <c r="X2067" s="79" t="n">
        <f aca="false">SUM(C2067:W2067) + SUM(Z2067:AK2067 )</f>
        <v>20518</v>
      </c>
      <c r="Y2067" s="79"/>
      <c r="Z2067" s="79"/>
      <c r="AA2067" s="79" t="n">
        <v>0</v>
      </c>
      <c r="AB2067" s="79"/>
      <c r="AC2067" s="79"/>
      <c r="AD2067" s="79"/>
      <c r="AE2067" s="87"/>
      <c r="AF2067" s="87"/>
      <c r="AG2067" s="87"/>
      <c r="AH2067" s="87"/>
      <c r="AI2067" s="79"/>
      <c r="AJ2067" s="79"/>
      <c r="AK2067" s="79"/>
      <c r="AL2067" s="79"/>
      <c r="AM2067" s="79"/>
    </row>
    <row r="2068" customFormat="false" ht="15" hidden="false" customHeight="false" outlineLevel="0" collapsed="false">
      <c r="A2068" s="85" t="n">
        <v>43738</v>
      </c>
      <c r="B2068" s="79"/>
      <c r="C2068" s="79" t="n">
        <v>3960</v>
      </c>
      <c r="D2068" s="79" t="n">
        <v>7899</v>
      </c>
      <c r="E2068" s="79" t="n">
        <v>2876</v>
      </c>
      <c r="F2068" s="87" t="n">
        <v>62</v>
      </c>
      <c r="G2068" s="87" t="n">
        <v>118</v>
      </c>
      <c r="H2068" s="87" t="n">
        <v>2076</v>
      </c>
      <c r="I2068" s="87" t="n">
        <v>1715</v>
      </c>
      <c r="J2068" s="87" t="n">
        <v>129</v>
      </c>
      <c r="K2068" s="87" t="n">
        <v>1114</v>
      </c>
      <c r="L2068" s="87" t="n">
        <v>225</v>
      </c>
      <c r="M2068" s="87" t="n">
        <v>53</v>
      </c>
      <c r="N2068" s="87" t="n">
        <v>394</v>
      </c>
      <c r="O2068" s="87" t="n">
        <v>65</v>
      </c>
      <c r="P2068" s="79" t="n">
        <v>2</v>
      </c>
      <c r="Q2068" s="79" t="n">
        <v>273</v>
      </c>
      <c r="R2068" s="79" t="n">
        <v>21</v>
      </c>
      <c r="S2068" s="79" t="n">
        <v>0</v>
      </c>
      <c r="T2068" s="79" t="n">
        <v>19</v>
      </c>
      <c r="U2068" s="79" t="n">
        <v>4</v>
      </c>
      <c r="V2068" s="79"/>
      <c r="W2068" s="79"/>
      <c r="X2068" s="79" t="n">
        <f aca="false">SUM(C2068:W2068) + SUM(Z2068:AK2068 )</f>
        <v>21005</v>
      </c>
      <c r="Y2068" s="79"/>
      <c r="Z2068" s="79"/>
      <c r="AA2068" s="79" t="n">
        <v>0</v>
      </c>
      <c r="AB2068" s="79"/>
      <c r="AC2068" s="79"/>
      <c r="AD2068" s="79"/>
      <c r="AE2068" s="87"/>
      <c r="AF2068" s="87"/>
      <c r="AG2068" s="87"/>
      <c r="AH2068" s="87"/>
      <c r="AI2068" s="87"/>
      <c r="AJ2068" s="79"/>
      <c r="AK2068" s="79"/>
      <c r="AL2068" s="79"/>
      <c r="AM2068" s="79"/>
    </row>
    <row r="2069" customFormat="false" ht="15" hidden="false" customHeight="false" outlineLevel="0" collapsed="false">
      <c r="A2069" s="85" t="n">
        <v>43739</v>
      </c>
      <c r="B2069" s="79"/>
      <c r="C2069" s="79" t="n">
        <v>2147</v>
      </c>
      <c r="D2069" s="79" t="n">
        <v>7108</v>
      </c>
      <c r="E2069" s="79" t="n">
        <v>2107</v>
      </c>
      <c r="F2069" s="87" t="n">
        <v>249</v>
      </c>
      <c r="G2069" s="87" t="n">
        <v>107</v>
      </c>
      <c r="H2069" s="87" t="n">
        <v>2322</v>
      </c>
      <c r="I2069" s="87" t="n">
        <v>1089</v>
      </c>
      <c r="J2069" s="87" t="n">
        <v>156</v>
      </c>
      <c r="K2069" s="87" t="n">
        <v>910</v>
      </c>
      <c r="L2069" s="87" t="n">
        <v>148</v>
      </c>
      <c r="M2069" s="87" t="n">
        <v>72</v>
      </c>
      <c r="N2069" s="87" t="n">
        <v>191</v>
      </c>
      <c r="O2069" s="87" t="n">
        <v>58</v>
      </c>
      <c r="P2069" s="79" t="n">
        <v>7</v>
      </c>
      <c r="Q2069" s="79" t="n">
        <v>69</v>
      </c>
      <c r="R2069" s="79" t="n">
        <v>15</v>
      </c>
      <c r="S2069" s="79" t="n">
        <v>0</v>
      </c>
      <c r="T2069" s="79" t="n">
        <v>4</v>
      </c>
      <c r="U2069" s="79" t="n">
        <v>7</v>
      </c>
      <c r="V2069" s="79"/>
      <c r="W2069" s="79"/>
      <c r="X2069" s="79" t="n">
        <f aca="false">SUM(C2069:W2069) + SUM(Z2069:AK2069 )</f>
        <v>16766</v>
      </c>
      <c r="Y2069" s="79"/>
      <c r="Z2069" s="79"/>
      <c r="AA2069" s="79" t="n">
        <v>0</v>
      </c>
      <c r="AB2069" s="79"/>
      <c r="AC2069" s="79"/>
      <c r="AD2069" s="79"/>
      <c r="AE2069" s="87"/>
      <c r="AF2069" s="87"/>
      <c r="AG2069" s="87"/>
      <c r="AH2069" s="87"/>
      <c r="AI2069" s="87"/>
      <c r="AJ2069" s="79"/>
      <c r="AK2069" s="79"/>
      <c r="AL2069" s="79"/>
      <c r="AM2069" s="79"/>
    </row>
    <row r="2070" customFormat="false" ht="15" hidden="false" customHeight="false" outlineLevel="0" collapsed="false">
      <c r="A2070" s="85" t="n">
        <v>43740</v>
      </c>
      <c r="B2070" s="79"/>
      <c r="C2070" s="79" t="n">
        <v>2525</v>
      </c>
      <c r="D2070" s="79" t="n">
        <v>8476</v>
      </c>
      <c r="E2070" s="79" t="n">
        <v>3036</v>
      </c>
      <c r="F2070" s="87" t="n">
        <v>39</v>
      </c>
      <c r="G2070" s="87" t="n">
        <v>80</v>
      </c>
      <c r="H2070" s="87" t="n">
        <v>704</v>
      </c>
      <c r="I2070" s="87" t="n">
        <v>761</v>
      </c>
      <c r="J2070" s="87" t="n">
        <v>193</v>
      </c>
      <c r="K2070" s="87" t="n">
        <v>594</v>
      </c>
      <c r="L2070" s="87" t="n">
        <v>81</v>
      </c>
      <c r="M2070" s="87" t="n">
        <v>139</v>
      </c>
      <c r="N2070" s="87" t="n">
        <v>311</v>
      </c>
      <c r="O2070" s="87" t="n">
        <v>0</v>
      </c>
      <c r="P2070" s="79" t="n">
        <v>9</v>
      </c>
      <c r="Q2070" s="79" t="n">
        <v>55</v>
      </c>
      <c r="R2070" s="79" t="n">
        <v>31</v>
      </c>
      <c r="S2070" s="79" t="n">
        <v>0</v>
      </c>
      <c r="T2070" s="79" t="n">
        <v>18</v>
      </c>
      <c r="U2070" s="79" t="n">
        <v>11</v>
      </c>
      <c r="V2070" s="79"/>
      <c r="W2070" s="79"/>
      <c r="X2070" s="79" t="n">
        <f aca="false">SUM(C2070:W2070) + SUM(Z2070:AK2070 )</f>
        <v>17063</v>
      </c>
      <c r="Y2070" s="79"/>
      <c r="Z2070" s="79"/>
      <c r="AA2070" s="79" t="n">
        <v>0</v>
      </c>
      <c r="AB2070" s="79"/>
      <c r="AC2070" s="79"/>
      <c r="AD2070" s="79"/>
      <c r="AE2070" s="87"/>
      <c r="AF2070" s="87"/>
      <c r="AG2070" s="87"/>
      <c r="AH2070" s="87"/>
      <c r="AI2070" s="87"/>
      <c r="AJ2070" s="79"/>
      <c r="AK2070" s="79"/>
      <c r="AL2070" s="79"/>
      <c r="AM2070" s="79"/>
    </row>
    <row r="2071" customFormat="false" ht="15" hidden="false" customHeight="false" outlineLevel="0" collapsed="false">
      <c r="A2071" s="85" t="n">
        <v>43741</v>
      </c>
      <c r="B2071" s="79"/>
      <c r="C2071" s="79" t="n">
        <v>2635</v>
      </c>
      <c r="D2071" s="79" t="n">
        <v>8924</v>
      </c>
      <c r="E2071" s="79" t="n">
        <v>1364</v>
      </c>
      <c r="F2071" s="87" t="n">
        <v>0</v>
      </c>
      <c r="G2071" s="87" t="n">
        <v>115</v>
      </c>
      <c r="H2071" s="87" t="n">
        <v>581</v>
      </c>
      <c r="I2071" s="87" t="n">
        <v>824</v>
      </c>
      <c r="J2071" s="87" t="n">
        <v>268</v>
      </c>
      <c r="K2071" s="87" t="n">
        <v>996</v>
      </c>
      <c r="L2071" s="87" t="n">
        <v>179</v>
      </c>
      <c r="M2071" s="87" t="n">
        <v>78</v>
      </c>
      <c r="N2071" s="87" t="n">
        <v>361</v>
      </c>
      <c r="O2071" s="87" t="n">
        <v>11</v>
      </c>
      <c r="P2071" s="79" t="n">
        <v>0</v>
      </c>
      <c r="Q2071" s="79" t="n">
        <v>17</v>
      </c>
      <c r="R2071" s="79" t="n">
        <v>11</v>
      </c>
      <c r="S2071" s="79" t="n">
        <v>0</v>
      </c>
      <c r="T2071" s="79" t="n">
        <v>16</v>
      </c>
      <c r="U2071" s="79" t="n">
        <v>39</v>
      </c>
      <c r="V2071" s="79"/>
      <c r="W2071" s="79"/>
      <c r="X2071" s="79" t="n">
        <f aca="false">SUM(C2071:W2071) + SUM(Z2071:AK2071 )</f>
        <v>16419</v>
      </c>
      <c r="Y2071" s="79"/>
      <c r="Z2071" s="79"/>
      <c r="AA2071" s="79" t="n">
        <v>0</v>
      </c>
      <c r="AB2071" s="79"/>
      <c r="AC2071" s="79"/>
      <c r="AD2071" s="79"/>
      <c r="AE2071" s="87"/>
      <c r="AF2071" s="87"/>
      <c r="AG2071" s="87"/>
      <c r="AH2071" s="87"/>
      <c r="AI2071" s="87"/>
      <c r="AJ2071" s="79"/>
      <c r="AK2071" s="79"/>
      <c r="AL2071" s="79"/>
      <c r="AM2071" s="79"/>
    </row>
    <row r="2072" customFormat="false" ht="15" hidden="false" customHeight="false" outlineLevel="0" collapsed="false">
      <c r="A2072" s="85" t="n">
        <v>43742</v>
      </c>
      <c r="B2072" s="79"/>
      <c r="C2072" s="79" t="n">
        <v>5769</v>
      </c>
      <c r="D2072" s="79" t="n">
        <v>9783</v>
      </c>
      <c r="E2072" s="79" t="n">
        <v>4301</v>
      </c>
      <c r="F2072" s="87" t="n">
        <v>466</v>
      </c>
      <c r="G2072" s="87" t="n">
        <v>1267</v>
      </c>
      <c r="H2072" s="87" t="n">
        <v>1236</v>
      </c>
      <c r="I2072" s="87" t="n">
        <v>276</v>
      </c>
      <c r="J2072" s="87" t="n">
        <v>192</v>
      </c>
      <c r="K2072" s="87" t="n">
        <v>1117</v>
      </c>
      <c r="L2072" s="87" t="n">
        <v>52</v>
      </c>
      <c r="M2072" s="87" t="n">
        <v>233</v>
      </c>
      <c r="N2072" s="87" t="n">
        <v>536</v>
      </c>
      <c r="O2072" s="87" t="n">
        <v>808</v>
      </c>
      <c r="P2072" s="79" t="n">
        <v>1</v>
      </c>
      <c r="Q2072" s="79" t="n">
        <v>81</v>
      </c>
      <c r="R2072" s="79" t="n">
        <v>31</v>
      </c>
      <c r="S2072" s="79" t="n">
        <v>0</v>
      </c>
      <c r="T2072" s="79" t="n">
        <v>7</v>
      </c>
      <c r="U2072" s="79" t="n">
        <v>121</v>
      </c>
      <c r="V2072" s="79"/>
      <c r="W2072" s="79"/>
      <c r="X2072" s="79" t="n">
        <f aca="false">SUM(C2072:W2072) + SUM(Z2072:AK2072 )</f>
        <v>26277</v>
      </c>
      <c r="Y2072" s="79"/>
      <c r="Z2072" s="79"/>
      <c r="AA2072" s="79" t="n">
        <v>0</v>
      </c>
      <c r="AB2072" s="79"/>
      <c r="AC2072" s="79"/>
      <c r="AD2072" s="79"/>
      <c r="AE2072" s="87"/>
      <c r="AF2072" s="87"/>
      <c r="AG2072" s="87"/>
      <c r="AH2072" s="87"/>
      <c r="AI2072" s="87"/>
      <c r="AJ2072" s="79"/>
      <c r="AK2072" s="79"/>
      <c r="AL2072" s="79"/>
      <c r="AM2072" s="79"/>
    </row>
    <row r="2073" customFormat="false" ht="15" hidden="false" customHeight="false" outlineLevel="0" collapsed="false">
      <c r="A2073" s="85" t="n">
        <v>43743</v>
      </c>
      <c r="B2073" s="79"/>
      <c r="C2073" s="79" t="n">
        <v>10899</v>
      </c>
      <c r="D2073" s="79" t="n">
        <v>4721</v>
      </c>
      <c r="E2073" s="79" t="n">
        <v>4964</v>
      </c>
      <c r="F2073" s="87" t="n">
        <v>1760</v>
      </c>
      <c r="G2073" s="87" t="n">
        <v>580</v>
      </c>
      <c r="H2073" s="87" t="n">
        <v>1837</v>
      </c>
      <c r="I2073" s="87" t="n">
        <v>639</v>
      </c>
      <c r="J2073" s="87" t="n">
        <v>97</v>
      </c>
      <c r="K2073" s="87" t="n">
        <v>1422</v>
      </c>
      <c r="L2073" s="87" t="n">
        <v>210</v>
      </c>
      <c r="M2073" s="87" t="n">
        <v>183</v>
      </c>
      <c r="N2073" s="87" t="n">
        <v>103</v>
      </c>
      <c r="O2073" s="87" t="n">
        <v>956</v>
      </c>
      <c r="P2073" s="79" t="n">
        <v>14</v>
      </c>
      <c r="Q2073" s="79" t="n">
        <v>43</v>
      </c>
      <c r="R2073" s="79" t="n">
        <v>50</v>
      </c>
      <c r="S2073" s="79" t="n">
        <v>10</v>
      </c>
      <c r="T2073" s="79" t="n">
        <v>7</v>
      </c>
      <c r="U2073" s="79" t="n">
        <v>51</v>
      </c>
      <c r="V2073" s="79"/>
      <c r="W2073" s="79"/>
      <c r="X2073" s="79" t="n">
        <f aca="false">SUM(C2073:W2073) + SUM(Z2073:AK2073 )</f>
        <v>28546</v>
      </c>
      <c r="Y2073" s="79"/>
      <c r="Z2073" s="79"/>
      <c r="AA2073" s="79" t="n">
        <v>0</v>
      </c>
      <c r="AB2073" s="79"/>
      <c r="AC2073" s="79"/>
      <c r="AD2073" s="79"/>
      <c r="AE2073" s="87"/>
      <c r="AF2073" s="87"/>
      <c r="AG2073" s="87"/>
      <c r="AH2073" s="87"/>
      <c r="AI2073" s="87"/>
      <c r="AJ2073" s="79"/>
      <c r="AK2073" s="79"/>
      <c r="AL2073" s="79"/>
      <c r="AM2073" s="79"/>
    </row>
    <row r="2074" customFormat="false" ht="15" hidden="false" customHeight="false" outlineLevel="0" collapsed="false">
      <c r="A2074" s="85" t="n">
        <v>43744</v>
      </c>
      <c r="B2074" s="79"/>
      <c r="C2074" s="79" t="n">
        <v>3127</v>
      </c>
      <c r="D2074" s="79" t="n">
        <v>9602</v>
      </c>
      <c r="E2074" s="79" t="n">
        <v>2994</v>
      </c>
      <c r="F2074" s="87" t="n">
        <v>22</v>
      </c>
      <c r="G2074" s="87" t="n">
        <v>717</v>
      </c>
      <c r="H2074" s="87" t="n">
        <v>1903</v>
      </c>
      <c r="I2074" s="87" t="n">
        <v>612</v>
      </c>
      <c r="J2074" s="87" t="n">
        <v>199</v>
      </c>
      <c r="K2074" s="87" t="n">
        <v>731</v>
      </c>
      <c r="L2074" s="87" t="n">
        <v>155</v>
      </c>
      <c r="M2074" s="87" t="n">
        <v>26</v>
      </c>
      <c r="N2074" s="87" t="n">
        <v>147</v>
      </c>
      <c r="O2074" s="87" t="n">
        <v>74</v>
      </c>
      <c r="P2074" s="79" t="n">
        <v>3</v>
      </c>
      <c r="Q2074" s="79" t="n">
        <v>10</v>
      </c>
      <c r="R2074" s="79" t="n">
        <v>31</v>
      </c>
      <c r="S2074" s="79" t="n">
        <v>1</v>
      </c>
      <c r="T2074" s="79" t="n">
        <v>0</v>
      </c>
      <c r="U2074" s="79" t="n">
        <v>6</v>
      </c>
      <c r="V2074" s="79"/>
      <c r="W2074" s="79"/>
      <c r="X2074" s="79" t="n">
        <f aca="false">SUM(C2074:W2074) + SUM(Z2074:AK2074 )</f>
        <v>20360</v>
      </c>
      <c r="Y2074" s="79"/>
      <c r="Z2074" s="79"/>
      <c r="AA2074" s="79" t="n">
        <v>0</v>
      </c>
      <c r="AB2074" s="79"/>
      <c r="AC2074" s="79"/>
      <c r="AD2074" s="79"/>
      <c r="AE2074" s="87"/>
      <c r="AF2074" s="87"/>
      <c r="AG2074" s="87"/>
      <c r="AH2074" s="87"/>
      <c r="AI2074" s="87"/>
      <c r="AJ2074" s="79"/>
      <c r="AK2074" s="79"/>
      <c r="AL2074" s="79"/>
      <c r="AM2074" s="79"/>
    </row>
    <row r="2075" customFormat="false" ht="15" hidden="false" customHeight="false" outlineLevel="0" collapsed="false">
      <c r="A2075" s="85" t="n">
        <v>43745</v>
      </c>
      <c r="B2075" s="79"/>
      <c r="C2075" s="79" t="n">
        <v>3734</v>
      </c>
      <c r="D2075" s="79" t="n">
        <v>6918</v>
      </c>
      <c r="E2075" s="79" t="n">
        <v>5323</v>
      </c>
      <c r="F2075" s="87" t="n">
        <v>94</v>
      </c>
      <c r="G2075" s="87" t="n">
        <v>1425</v>
      </c>
      <c r="H2075" s="87" t="n">
        <v>827</v>
      </c>
      <c r="I2075" s="87" t="n">
        <v>221</v>
      </c>
      <c r="J2075" s="87" t="n">
        <v>91</v>
      </c>
      <c r="K2075" s="87" t="n">
        <v>236</v>
      </c>
      <c r="L2075" s="87" t="n">
        <v>938</v>
      </c>
      <c r="M2075" s="87" t="n">
        <v>119</v>
      </c>
      <c r="N2075" s="87" t="n">
        <v>258</v>
      </c>
      <c r="O2075" s="87" t="n">
        <v>272</v>
      </c>
      <c r="P2075" s="79" t="n">
        <v>8</v>
      </c>
      <c r="Q2075" s="79" t="n">
        <v>84</v>
      </c>
      <c r="R2075" s="79" t="n">
        <v>10</v>
      </c>
      <c r="S2075" s="79" t="n">
        <v>3</v>
      </c>
      <c r="T2075" s="79" t="n">
        <v>1</v>
      </c>
      <c r="U2075" s="79" t="n">
        <v>4</v>
      </c>
      <c r="V2075" s="79"/>
      <c r="W2075" s="79"/>
      <c r="X2075" s="79" t="n">
        <f aca="false">SUM(C2075:W2075) + SUM(Z2075:AK2075 )</f>
        <v>20566</v>
      </c>
      <c r="Y2075" s="79"/>
      <c r="Z2075" s="79"/>
      <c r="AA2075" s="79" t="n">
        <v>0</v>
      </c>
      <c r="AB2075" s="79"/>
      <c r="AC2075" s="79"/>
      <c r="AD2075" s="79"/>
      <c r="AE2075" s="87"/>
      <c r="AF2075" s="87"/>
      <c r="AG2075" s="87"/>
      <c r="AH2075" s="87"/>
      <c r="AI2075" s="87"/>
      <c r="AJ2075" s="79"/>
      <c r="AK2075" s="79"/>
      <c r="AL2075" s="79"/>
      <c r="AM2075" s="79"/>
    </row>
    <row r="2076" customFormat="false" ht="15" hidden="false" customHeight="false" outlineLevel="0" collapsed="false">
      <c r="A2076" s="85" t="n">
        <v>43746</v>
      </c>
      <c r="B2076" s="79"/>
      <c r="C2076" s="79" t="n">
        <v>2253</v>
      </c>
      <c r="D2076" s="79" t="n">
        <v>10087</v>
      </c>
      <c r="E2076" s="79" t="n">
        <v>4471</v>
      </c>
      <c r="F2076" s="87" t="n">
        <v>18</v>
      </c>
      <c r="G2076" s="87" t="n">
        <v>4453</v>
      </c>
      <c r="H2076" s="87" t="n">
        <v>522</v>
      </c>
      <c r="I2076" s="87" t="n">
        <v>604</v>
      </c>
      <c r="J2076" s="87" t="n">
        <v>90</v>
      </c>
      <c r="K2076" s="87" t="n">
        <v>320</v>
      </c>
      <c r="L2076" s="87" t="n">
        <v>96</v>
      </c>
      <c r="M2076" s="87" t="n">
        <v>41</v>
      </c>
      <c r="N2076" s="87" t="n">
        <v>82</v>
      </c>
      <c r="O2076" s="87" t="n">
        <v>173</v>
      </c>
      <c r="P2076" s="79" t="n">
        <v>6</v>
      </c>
      <c r="Q2076" s="79" t="n">
        <v>167</v>
      </c>
      <c r="R2076" s="79" t="n">
        <v>16</v>
      </c>
      <c r="S2076" s="79" t="n">
        <v>6</v>
      </c>
      <c r="T2076" s="79" t="n">
        <v>1</v>
      </c>
      <c r="U2076" s="79" t="n">
        <v>1</v>
      </c>
      <c r="V2076" s="79"/>
      <c r="W2076" s="79"/>
      <c r="X2076" s="79" t="n">
        <f aca="false">SUM(C2076:W2076) + SUM(Z2076:AK2076 )</f>
        <v>23500</v>
      </c>
      <c r="Y2076" s="79"/>
      <c r="Z2076" s="79"/>
      <c r="AA2076" s="79" t="n">
        <v>93</v>
      </c>
      <c r="AB2076" s="79"/>
      <c r="AC2076" s="79"/>
      <c r="AD2076" s="79"/>
      <c r="AE2076" s="87"/>
      <c r="AF2076" s="87"/>
      <c r="AG2076" s="87"/>
      <c r="AH2076" s="87"/>
      <c r="AI2076" s="87"/>
      <c r="AJ2076" s="79"/>
      <c r="AK2076" s="79"/>
      <c r="AL2076" s="79"/>
      <c r="AM2076" s="79"/>
    </row>
    <row r="2077" customFormat="false" ht="15" hidden="false" customHeight="false" outlineLevel="0" collapsed="false">
      <c r="A2077" s="85" t="n">
        <v>43747</v>
      </c>
      <c r="B2077" s="79"/>
      <c r="C2077" s="79" t="n">
        <v>2360</v>
      </c>
      <c r="D2077" s="79" t="n">
        <v>11360</v>
      </c>
      <c r="E2077" s="79" t="n">
        <v>1893</v>
      </c>
      <c r="F2077" s="87" t="n">
        <v>18</v>
      </c>
      <c r="G2077" s="87" t="n">
        <v>823</v>
      </c>
      <c r="H2077" s="87" t="n">
        <v>1026</v>
      </c>
      <c r="I2077" s="87" t="n">
        <v>446</v>
      </c>
      <c r="J2077" s="87" t="n">
        <v>43</v>
      </c>
      <c r="K2077" s="87" t="n">
        <v>275</v>
      </c>
      <c r="L2077" s="87" t="n">
        <v>100</v>
      </c>
      <c r="M2077" s="87" t="n">
        <v>124</v>
      </c>
      <c r="N2077" s="87" t="n">
        <v>70</v>
      </c>
      <c r="O2077" s="87" t="n">
        <v>184</v>
      </c>
      <c r="P2077" s="79" t="n">
        <v>18</v>
      </c>
      <c r="Q2077" s="79" t="n">
        <v>16</v>
      </c>
      <c r="R2077" s="79" t="n">
        <v>9</v>
      </c>
      <c r="S2077" s="79" t="n">
        <v>0</v>
      </c>
      <c r="T2077" s="79" t="n">
        <v>0</v>
      </c>
      <c r="U2077" s="79" t="n">
        <v>2</v>
      </c>
      <c r="V2077" s="79"/>
      <c r="W2077" s="79"/>
      <c r="X2077" s="79" t="n">
        <f aca="false">SUM(C2077:W2077) + SUM(Z2077:AK2077 )</f>
        <v>18881</v>
      </c>
      <c r="Y2077" s="79"/>
      <c r="Z2077" s="79"/>
      <c r="AA2077" s="79" t="n">
        <v>114</v>
      </c>
      <c r="AB2077" s="79"/>
      <c r="AC2077" s="79"/>
      <c r="AD2077" s="79"/>
      <c r="AE2077" s="87"/>
      <c r="AF2077" s="87"/>
      <c r="AG2077" s="87"/>
      <c r="AH2077" s="87"/>
      <c r="AI2077" s="87"/>
      <c r="AJ2077" s="79"/>
      <c r="AK2077" s="79"/>
      <c r="AL2077" s="79"/>
      <c r="AM2077" s="79"/>
    </row>
    <row r="2078" customFormat="false" ht="15" hidden="false" customHeight="false" outlineLevel="0" collapsed="false">
      <c r="A2078" s="85" t="n">
        <v>43748</v>
      </c>
      <c r="B2078" s="79"/>
      <c r="C2078" s="79" t="n">
        <v>3170</v>
      </c>
      <c r="D2078" s="79" t="n">
        <v>13041</v>
      </c>
      <c r="E2078" s="79" t="n">
        <v>2609</v>
      </c>
      <c r="F2078" s="87" t="n">
        <v>52</v>
      </c>
      <c r="G2078" s="87" t="n">
        <v>401</v>
      </c>
      <c r="H2078" s="87" t="n">
        <v>988</v>
      </c>
      <c r="I2078" s="87" t="n">
        <v>1304</v>
      </c>
      <c r="J2078" s="87" t="n">
        <v>86</v>
      </c>
      <c r="K2078" s="87" t="n">
        <v>340</v>
      </c>
      <c r="L2078" s="87" t="n">
        <v>213</v>
      </c>
      <c r="M2078" s="87" t="n">
        <v>17</v>
      </c>
      <c r="N2078" s="87" t="n">
        <v>45</v>
      </c>
      <c r="O2078" s="87" t="n">
        <v>72</v>
      </c>
      <c r="P2078" s="79" t="n">
        <v>10</v>
      </c>
      <c r="Q2078" s="79" t="n">
        <v>15</v>
      </c>
      <c r="R2078" s="79" t="n">
        <v>2</v>
      </c>
      <c r="S2078" s="79" t="n">
        <v>5</v>
      </c>
      <c r="T2078" s="79" t="n">
        <v>5</v>
      </c>
      <c r="U2078" s="79" t="n">
        <v>0</v>
      </c>
      <c r="V2078" s="79"/>
      <c r="W2078" s="79"/>
      <c r="X2078" s="79" t="n">
        <f aca="false">SUM(C2078:W2078) + SUM(Z2078:AK2078 )</f>
        <v>22526</v>
      </c>
      <c r="Y2078" s="79"/>
      <c r="Z2078" s="79"/>
      <c r="AA2078" s="79" t="n">
        <v>151</v>
      </c>
      <c r="AB2078" s="79"/>
      <c r="AC2078" s="79"/>
      <c r="AD2078" s="79"/>
      <c r="AE2078" s="87"/>
      <c r="AF2078" s="87"/>
      <c r="AG2078" s="87"/>
      <c r="AH2078" s="87"/>
      <c r="AI2078" s="87"/>
      <c r="AJ2078" s="79"/>
      <c r="AK2078" s="79"/>
      <c r="AL2078" s="79"/>
      <c r="AM2078" s="79"/>
    </row>
    <row r="2079" customFormat="false" ht="15" hidden="false" customHeight="false" outlineLevel="0" collapsed="false">
      <c r="A2079" s="85" t="n">
        <v>43749</v>
      </c>
      <c r="B2079" s="79"/>
      <c r="C2079" s="79" t="n">
        <v>4299</v>
      </c>
      <c r="D2079" s="79" t="n">
        <v>13315</v>
      </c>
      <c r="E2079" s="79" t="n">
        <v>3005</v>
      </c>
      <c r="F2079" s="87" t="n">
        <v>166</v>
      </c>
      <c r="G2079" s="87" t="n">
        <v>324</v>
      </c>
      <c r="H2079" s="87" t="n">
        <v>2223</v>
      </c>
      <c r="I2079" s="87" t="n">
        <v>917</v>
      </c>
      <c r="J2079" s="87" t="n">
        <v>86</v>
      </c>
      <c r="K2079" s="87" t="n">
        <v>535</v>
      </c>
      <c r="L2079" s="87" t="n">
        <v>148</v>
      </c>
      <c r="M2079" s="87" t="n">
        <v>27</v>
      </c>
      <c r="N2079" s="87" t="n">
        <v>43</v>
      </c>
      <c r="O2079" s="87" t="n">
        <v>49</v>
      </c>
      <c r="P2079" s="79" t="n">
        <v>0</v>
      </c>
      <c r="Q2079" s="79" t="n">
        <v>13</v>
      </c>
      <c r="R2079" s="79" t="n">
        <v>88</v>
      </c>
      <c r="S2079" s="79" t="n">
        <v>7</v>
      </c>
      <c r="T2079" s="79" t="n">
        <v>7</v>
      </c>
      <c r="U2079" s="79" t="n">
        <v>3</v>
      </c>
      <c r="V2079" s="79" t="n">
        <v>169</v>
      </c>
      <c r="W2079" s="79"/>
      <c r="X2079" s="79" t="n">
        <f aca="false">SUM(C2079:W2079) + SUM(Z2079:AK2079 )</f>
        <v>25554</v>
      </c>
      <c r="Y2079" s="79"/>
      <c r="Z2079" s="79"/>
      <c r="AA2079" s="79" t="n">
        <v>130</v>
      </c>
      <c r="AB2079" s="79"/>
      <c r="AC2079" s="79"/>
      <c r="AD2079" s="79"/>
      <c r="AE2079" s="87"/>
      <c r="AF2079" s="87"/>
      <c r="AG2079" s="87"/>
      <c r="AH2079" s="87"/>
      <c r="AI2079" s="87"/>
      <c r="AJ2079" s="79"/>
      <c r="AK2079" s="79"/>
      <c r="AL2079" s="79"/>
      <c r="AM2079" s="79"/>
    </row>
    <row r="2080" customFormat="false" ht="15" hidden="false" customHeight="false" outlineLevel="0" collapsed="false">
      <c r="A2080" s="85" t="n">
        <v>43750</v>
      </c>
      <c r="B2080" s="79"/>
      <c r="C2080" s="79" t="n">
        <v>1701</v>
      </c>
      <c r="D2080" s="79" t="n">
        <v>10541</v>
      </c>
      <c r="E2080" s="79" t="n">
        <v>4184</v>
      </c>
      <c r="F2080" s="87" t="n">
        <v>419</v>
      </c>
      <c r="G2080" s="87" t="n">
        <v>141</v>
      </c>
      <c r="H2080" s="87" t="n">
        <v>5933</v>
      </c>
      <c r="I2080" s="87" t="n">
        <v>689</v>
      </c>
      <c r="J2080" s="87" t="n">
        <v>55</v>
      </c>
      <c r="K2080" s="87" t="n">
        <v>286</v>
      </c>
      <c r="L2080" s="87" t="n">
        <v>28</v>
      </c>
      <c r="M2080" s="87" t="n">
        <v>174</v>
      </c>
      <c r="N2080" s="87" t="n">
        <v>319</v>
      </c>
      <c r="O2080" s="87" t="n">
        <v>170</v>
      </c>
      <c r="P2080" s="79" t="n">
        <v>90</v>
      </c>
      <c r="Q2080" s="79" t="n">
        <v>15</v>
      </c>
      <c r="R2080" s="79" t="n">
        <v>23</v>
      </c>
      <c r="S2080" s="79" t="n">
        <v>0</v>
      </c>
      <c r="T2080" s="79" t="n">
        <v>1</v>
      </c>
      <c r="U2080" s="79" t="n">
        <v>2</v>
      </c>
      <c r="V2080" s="79" t="n">
        <v>26</v>
      </c>
      <c r="W2080" s="79"/>
      <c r="X2080" s="79" t="n">
        <f aca="false">SUM(C2080:W2080) + SUM(Z2080:AK2080 )</f>
        <v>24870</v>
      </c>
      <c r="Y2080" s="79"/>
      <c r="Z2080" s="79"/>
      <c r="AA2080" s="79" t="n">
        <v>73</v>
      </c>
      <c r="AB2080" s="79"/>
      <c r="AC2080" s="79"/>
      <c r="AD2080" s="79"/>
      <c r="AE2080" s="87"/>
      <c r="AF2080" s="87"/>
      <c r="AG2080" s="87"/>
      <c r="AH2080" s="87"/>
      <c r="AI2080" s="87"/>
      <c r="AJ2080" s="79"/>
      <c r="AK2080" s="79"/>
      <c r="AL2080" s="79"/>
      <c r="AM2080" s="79"/>
    </row>
    <row r="2081" customFormat="false" ht="15" hidden="false" customHeight="false" outlineLevel="0" collapsed="false">
      <c r="A2081" s="85" t="n">
        <v>43751</v>
      </c>
      <c r="B2081" s="79"/>
      <c r="C2081" s="79" t="n">
        <v>2710</v>
      </c>
      <c r="D2081" s="79" t="n">
        <v>6884</v>
      </c>
      <c r="E2081" s="79" t="n">
        <v>3769</v>
      </c>
      <c r="F2081" s="87" t="n">
        <v>96</v>
      </c>
      <c r="G2081" s="87" t="n">
        <v>240</v>
      </c>
      <c r="H2081" s="87" t="n">
        <v>4248</v>
      </c>
      <c r="I2081" s="87" t="n">
        <v>465</v>
      </c>
      <c r="J2081" s="87" t="n">
        <v>63</v>
      </c>
      <c r="K2081" s="87" t="n">
        <v>292</v>
      </c>
      <c r="L2081" s="87" t="n">
        <v>139</v>
      </c>
      <c r="M2081" s="87" t="n">
        <v>2</v>
      </c>
      <c r="N2081" s="87" t="n">
        <v>153</v>
      </c>
      <c r="O2081" s="87" t="n">
        <v>65</v>
      </c>
      <c r="P2081" s="79" t="n">
        <v>7</v>
      </c>
      <c r="Q2081" s="79" t="n">
        <v>13</v>
      </c>
      <c r="R2081" s="79" t="n">
        <v>16</v>
      </c>
      <c r="S2081" s="79" t="n">
        <v>8</v>
      </c>
      <c r="T2081" s="79" t="n">
        <v>0</v>
      </c>
      <c r="U2081" s="79" t="n">
        <v>0</v>
      </c>
      <c r="V2081" s="79" t="n">
        <v>27</v>
      </c>
      <c r="W2081" s="79"/>
      <c r="X2081" s="79" t="n">
        <f aca="false">SUM(C2081:W2081) + SUM(Z2081:AK2081 )</f>
        <v>19259</v>
      </c>
      <c r="Y2081" s="79"/>
      <c r="Z2081" s="79"/>
      <c r="AA2081" s="79" t="n">
        <v>62</v>
      </c>
      <c r="AB2081" s="79"/>
      <c r="AC2081" s="79"/>
      <c r="AD2081" s="79"/>
      <c r="AE2081" s="87"/>
      <c r="AF2081" s="87"/>
      <c r="AG2081" s="87"/>
      <c r="AH2081" s="87"/>
      <c r="AI2081" s="87"/>
      <c r="AJ2081" s="79"/>
      <c r="AK2081" s="79"/>
      <c r="AL2081" s="79"/>
      <c r="AM2081" s="79"/>
    </row>
    <row r="2082" customFormat="false" ht="15" hidden="false" customHeight="false" outlineLevel="0" collapsed="false">
      <c r="A2082" s="85" t="n">
        <v>43752</v>
      </c>
      <c r="B2082" s="79"/>
      <c r="C2082" s="79" t="n">
        <v>2997</v>
      </c>
      <c r="D2082" s="79" t="n">
        <v>6618</v>
      </c>
      <c r="E2082" s="79" t="n">
        <v>3737</v>
      </c>
      <c r="F2082" s="87" t="n">
        <v>15</v>
      </c>
      <c r="G2082" s="87" t="n">
        <v>249</v>
      </c>
      <c r="H2082" s="87" t="n">
        <v>2876</v>
      </c>
      <c r="I2082" s="87" t="n">
        <v>836</v>
      </c>
      <c r="J2082" s="87" t="n">
        <v>53</v>
      </c>
      <c r="K2082" s="87" t="n">
        <v>271</v>
      </c>
      <c r="L2082" s="87" t="n">
        <v>66</v>
      </c>
      <c r="M2082" s="87" t="n">
        <v>51</v>
      </c>
      <c r="N2082" s="87" t="n">
        <v>520</v>
      </c>
      <c r="O2082" s="87" t="n">
        <v>60</v>
      </c>
      <c r="P2082" s="79" t="n">
        <v>3</v>
      </c>
      <c r="Q2082" s="79" t="n">
        <v>9</v>
      </c>
      <c r="R2082" s="79" t="n">
        <v>57</v>
      </c>
      <c r="S2082" s="79" t="n">
        <v>0</v>
      </c>
      <c r="T2082" s="79" t="n">
        <v>6</v>
      </c>
      <c r="U2082" s="79" t="n">
        <v>0</v>
      </c>
      <c r="V2082" s="79" t="n">
        <v>12</v>
      </c>
      <c r="W2082" s="79"/>
      <c r="X2082" s="79" t="n">
        <f aca="false">SUM(C2082:W2082) + SUM(Z2082:AK2082 )</f>
        <v>18462</v>
      </c>
      <c r="Y2082" s="79"/>
      <c r="Z2082" s="79"/>
      <c r="AA2082" s="79" t="n">
        <v>26</v>
      </c>
      <c r="AB2082" s="79"/>
      <c r="AC2082" s="79"/>
      <c r="AD2082" s="79"/>
      <c r="AE2082" s="87"/>
      <c r="AF2082" s="87"/>
      <c r="AG2082" s="87"/>
      <c r="AH2082" s="87"/>
      <c r="AI2082" s="87"/>
      <c r="AJ2082" s="79"/>
      <c r="AK2082" s="79"/>
      <c r="AL2082" s="79"/>
      <c r="AM2082" s="79"/>
    </row>
    <row r="2083" customFormat="false" ht="15" hidden="false" customHeight="false" outlineLevel="0" collapsed="false">
      <c r="A2083" s="85" t="n">
        <v>43753</v>
      </c>
      <c r="B2083" s="79"/>
      <c r="C2083" s="79" t="n">
        <v>3198</v>
      </c>
      <c r="D2083" s="79" t="n">
        <v>8377</v>
      </c>
      <c r="E2083" s="79" t="n">
        <v>2286</v>
      </c>
      <c r="F2083" s="87" t="n">
        <v>4</v>
      </c>
      <c r="G2083" s="87" t="n">
        <v>163</v>
      </c>
      <c r="H2083" s="87" t="n">
        <v>2033</v>
      </c>
      <c r="I2083" s="87" t="n">
        <v>577</v>
      </c>
      <c r="J2083" s="87" t="n">
        <v>96</v>
      </c>
      <c r="K2083" s="87" t="n">
        <v>173</v>
      </c>
      <c r="L2083" s="87" t="n">
        <v>124</v>
      </c>
      <c r="M2083" s="87" t="n">
        <v>60</v>
      </c>
      <c r="N2083" s="87" t="n">
        <v>149</v>
      </c>
      <c r="O2083" s="87" t="n">
        <v>32</v>
      </c>
      <c r="P2083" s="79" t="n">
        <v>0</v>
      </c>
      <c r="Q2083" s="79" t="n">
        <v>15</v>
      </c>
      <c r="R2083" s="79" t="n">
        <v>63</v>
      </c>
      <c r="S2083" s="79" t="n">
        <v>0</v>
      </c>
      <c r="T2083" s="79" t="n">
        <v>3</v>
      </c>
      <c r="U2083" s="79" t="n">
        <v>0</v>
      </c>
      <c r="V2083" s="79" t="n">
        <v>7</v>
      </c>
      <c r="W2083" s="79"/>
      <c r="X2083" s="79" t="n">
        <f aca="false">SUM(C2083:W2083) + SUM(Z2083:AK2083 )</f>
        <v>17416</v>
      </c>
      <c r="Y2083" s="79"/>
      <c r="Z2083" s="79"/>
      <c r="AA2083" s="79" t="n">
        <v>56</v>
      </c>
      <c r="AB2083" s="79"/>
      <c r="AC2083" s="79"/>
      <c r="AD2083" s="79"/>
      <c r="AE2083" s="87"/>
      <c r="AF2083" s="87"/>
      <c r="AG2083" s="87"/>
      <c r="AH2083" s="87"/>
      <c r="AI2083" s="87"/>
      <c r="AJ2083" s="79"/>
      <c r="AK2083" s="79"/>
      <c r="AL2083" s="79"/>
      <c r="AM2083" s="79"/>
    </row>
    <row r="2084" customFormat="false" ht="15" hidden="false" customHeight="false" outlineLevel="0" collapsed="false">
      <c r="A2084" s="85" t="n">
        <v>43754</v>
      </c>
      <c r="B2084" s="79"/>
      <c r="C2084" s="79" t="n">
        <v>1363</v>
      </c>
      <c r="D2084" s="79" t="n">
        <v>10394</v>
      </c>
      <c r="E2084" s="79" t="n">
        <v>3334</v>
      </c>
      <c r="F2084" s="87" t="n">
        <v>0</v>
      </c>
      <c r="G2084" s="87" t="n">
        <v>348</v>
      </c>
      <c r="H2084" s="87" t="n">
        <v>2647</v>
      </c>
      <c r="I2084" s="87" t="n">
        <v>736</v>
      </c>
      <c r="J2084" s="87" t="n">
        <v>61</v>
      </c>
      <c r="K2084" s="87" t="n">
        <v>305</v>
      </c>
      <c r="L2084" s="87" t="n">
        <v>356</v>
      </c>
      <c r="M2084" s="87" t="n">
        <v>30</v>
      </c>
      <c r="N2084" s="87" t="n">
        <v>173</v>
      </c>
      <c r="O2084" s="87" t="n">
        <v>84</v>
      </c>
      <c r="P2084" s="79" t="n">
        <v>0</v>
      </c>
      <c r="Q2084" s="79" t="n">
        <v>6</v>
      </c>
      <c r="R2084" s="79" t="n">
        <v>16</v>
      </c>
      <c r="S2084" s="79" t="n">
        <v>0</v>
      </c>
      <c r="T2084" s="79" t="n">
        <v>5</v>
      </c>
      <c r="U2084" s="79" t="n">
        <v>0</v>
      </c>
      <c r="V2084" s="79" t="n">
        <v>6</v>
      </c>
      <c r="W2084" s="79"/>
      <c r="X2084" s="79" t="n">
        <f aca="false">SUM(C2084:W2084) + SUM(Z2084:AK2084 )</f>
        <v>19898</v>
      </c>
      <c r="Y2084" s="79"/>
      <c r="Z2084" s="79"/>
      <c r="AA2084" s="79" t="n">
        <v>34</v>
      </c>
      <c r="AB2084" s="79"/>
      <c r="AC2084" s="79"/>
      <c r="AD2084" s="79"/>
      <c r="AE2084" s="87"/>
      <c r="AF2084" s="87"/>
      <c r="AG2084" s="87"/>
      <c r="AH2084" s="87"/>
      <c r="AI2084" s="87"/>
      <c r="AJ2084" s="79"/>
      <c r="AK2084" s="79"/>
      <c r="AL2084" s="79"/>
      <c r="AM2084" s="79"/>
    </row>
    <row r="2085" customFormat="false" ht="15" hidden="false" customHeight="false" outlineLevel="0" collapsed="false">
      <c r="A2085" s="85" t="n">
        <v>43755</v>
      </c>
      <c r="B2085" s="79"/>
      <c r="C2085" s="79" t="n">
        <v>2685</v>
      </c>
      <c r="D2085" s="79" t="n">
        <v>9400</v>
      </c>
      <c r="E2085" s="79" t="n">
        <v>3701</v>
      </c>
      <c r="F2085" s="87" t="n">
        <v>21</v>
      </c>
      <c r="G2085" s="87" t="n">
        <v>381</v>
      </c>
      <c r="H2085" s="87" t="n">
        <v>903</v>
      </c>
      <c r="I2085" s="87" t="n">
        <v>1040</v>
      </c>
      <c r="J2085" s="87" t="n">
        <v>109</v>
      </c>
      <c r="K2085" s="87" t="n">
        <v>332</v>
      </c>
      <c r="L2085" s="87" t="n">
        <v>343</v>
      </c>
      <c r="M2085" s="87" t="n">
        <v>41</v>
      </c>
      <c r="N2085" s="87" t="n">
        <v>86</v>
      </c>
      <c r="O2085" s="87" t="n">
        <v>471</v>
      </c>
      <c r="P2085" s="79" t="n">
        <v>0</v>
      </c>
      <c r="Q2085" s="79" t="n">
        <v>9</v>
      </c>
      <c r="R2085" s="79" t="n">
        <v>23</v>
      </c>
      <c r="S2085" s="79" t="n">
        <v>2</v>
      </c>
      <c r="T2085" s="79" t="n">
        <v>66</v>
      </c>
      <c r="U2085" s="79" t="n">
        <v>0</v>
      </c>
      <c r="V2085" s="79" t="n">
        <v>17</v>
      </c>
      <c r="W2085" s="79"/>
      <c r="X2085" s="79" t="n">
        <f aca="false">SUM(C2085:W2085) + SUM(Z2085:AK2085 )</f>
        <v>19648</v>
      </c>
      <c r="Y2085" s="79"/>
      <c r="Z2085" s="79"/>
      <c r="AA2085" s="79" t="n">
        <v>18</v>
      </c>
      <c r="AB2085" s="79"/>
      <c r="AC2085" s="79"/>
      <c r="AD2085" s="79"/>
      <c r="AE2085" s="87"/>
      <c r="AF2085" s="87"/>
      <c r="AG2085" s="87"/>
      <c r="AH2085" s="79"/>
      <c r="AI2085" s="87"/>
      <c r="AJ2085" s="79"/>
      <c r="AK2085" s="79"/>
      <c r="AL2085" s="79"/>
      <c r="AM2085" s="79"/>
    </row>
    <row r="2086" customFormat="false" ht="15" hidden="false" customHeight="false" outlineLevel="0" collapsed="false">
      <c r="A2086" s="85" t="n">
        <v>43756</v>
      </c>
      <c r="B2086" s="79"/>
      <c r="C2086" s="79" t="n">
        <v>3727</v>
      </c>
      <c r="D2086" s="79" t="n">
        <v>8522</v>
      </c>
      <c r="E2086" s="79" t="n">
        <v>4880</v>
      </c>
      <c r="F2086" s="87" t="n">
        <v>191</v>
      </c>
      <c r="G2086" s="87" t="n">
        <v>105</v>
      </c>
      <c r="H2086" s="87" t="n">
        <v>2095</v>
      </c>
      <c r="I2086" s="87" t="n">
        <v>987</v>
      </c>
      <c r="J2086" s="87" t="n">
        <v>116</v>
      </c>
      <c r="K2086" s="87" t="n">
        <v>259</v>
      </c>
      <c r="L2086" s="87" t="n">
        <v>357</v>
      </c>
      <c r="M2086" s="87" t="n">
        <v>72</v>
      </c>
      <c r="N2086" s="87" t="n">
        <v>323</v>
      </c>
      <c r="O2086" s="87" t="n">
        <v>42</v>
      </c>
      <c r="P2086" s="79" t="n">
        <v>15</v>
      </c>
      <c r="Q2086" s="79" t="n">
        <v>7</v>
      </c>
      <c r="R2086" s="79" t="n">
        <v>2</v>
      </c>
      <c r="S2086" s="79" t="n">
        <v>4</v>
      </c>
      <c r="T2086" s="79" t="n">
        <v>0</v>
      </c>
      <c r="U2086" s="79" t="n">
        <v>2</v>
      </c>
      <c r="V2086" s="79" t="n">
        <v>3</v>
      </c>
      <c r="W2086" s="79"/>
      <c r="X2086" s="79" t="n">
        <f aca="false">SUM(C2086:W2086) + SUM(Z2086:AK2086 )</f>
        <v>21709</v>
      </c>
      <c r="Y2086" s="79"/>
      <c r="Z2086" s="79"/>
      <c r="AA2086" s="79" t="n">
        <v>0</v>
      </c>
      <c r="AB2086" s="79"/>
      <c r="AC2086" s="79"/>
      <c r="AD2086" s="79"/>
      <c r="AE2086" s="87"/>
      <c r="AF2086" s="87"/>
      <c r="AG2086" s="87"/>
      <c r="AH2086" s="87"/>
      <c r="AI2086" s="87"/>
      <c r="AJ2086" s="79"/>
      <c r="AK2086" s="79"/>
      <c r="AL2086" s="79"/>
      <c r="AM2086" s="79"/>
    </row>
    <row r="2087" customFormat="false" ht="15" hidden="false" customHeight="false" outlineLevel="0" collapsed="false">
      <c r="A2087" s="85" t="n">
        <v>43757</v>
      </c>
      <c r="B2087" s="79"/>
      <c r="C2087" s="79" t="n">
        <v>3008</v>
      </c>
      <c r="D2087" s="79" t="n">
        <v>5731</v>
      </c>
      <c r="E2087" s="79" t="n">
        <v>2688</v>
      </c>
      <c r="F2087" s="87" t="n">
        <v>79</v>
      </c>
      <c r="G2087" s="87" t="n">
        <v>187</v>
      </c>
      <c r="H2087" s="87" t="n">
        <v>2242</v>
      </c>
      <c r="I2087" s="87" t="n">
        <v>871</v>
      </c>
      <c r="J2087" s="87" t="n">
        <v>38</v>
      </c>
      <c r="K2087" s="87" t="n">
        <v>177</v>
      </c>
      <c r="L2087" s="87" t="n">
        <v>600</v>
      </c>
      <c r="M2087" s="87" t="n">
        <v>94</v>
      </c>
      <c r="N2087" s="87" t="n">
        <v>261</v>
      </c>
      <c r="O2087" s="87" t="n">
        <v>33</v>
      </c>
      <c r="P2087" s="79" t="n">
        <v>0</v>
      </c>
      <c r="Q2087" s="79" t="n">
        <v>5</v>
      </c>
      <c r="R2087" s="79" t="n">
        <v>5</v>
      </c>
      <c r="S2087" s="79" t="n">
        <v>0</v>
      </c>
      <c r="T2087" s="79" t="n">
        <v>3</v>
      </c>
      <c r="U2087" s="79" t="n">
        <v>0</v>
      </c>
      <c r="V2087" s="79" t="n">
        <v>0</v>
      </c>
      <c r="W2087" s="79"/>
      <c r="X2087" s="79" t="n">
        <f aca="false">SUM(C2087:W2087) + SUM(Z2087:AK2087 )</f>
        <v>16022</v>
      </c>
      <c r="Y2087" s="79"/>
      <c r="Z2087" s="79"/>
      <c r="AA2087" s="79" t="n">
        <v>0</v>
      </c>
      <c r="AB2087" s="79"/>
      <c r="AC2087" s="79"/>
      <c r="AD2087" s="79"/>
      <c r="AE2087" s="87"/>
      <c r="AF2087" s="87"/>
      <c r="AG2087" s="87"/>
      <c r="AH2087" s="87"/>
      <c r="AI2087" s="87"/>
      <c r="AJ2087" s="79"/>
      <c r="AK2087" s="79"/>
      <c r="AL2087" s="79"/>
      <c r="AM2087" s="79"/>
    </row>
    <row r="2088" customFormat="false" ht="15" hidden="false" customHeight="false" outlineLevel="0" collapsed="false">
      <c r="A2088" s="85" t="n">
        <v>43758</v>
      </c>
      <c r="B2088" s="79"/>
      <c r="C2088" s="79" t="n">
        <v>2657</v>
      </c>
      <c r="D2088" s="79" t="n">
        <v>12050</v>
      </c>
      <c r="E2088" s="79" t="n">
        <v>3277</v>
      </c>
      <c r="F2088" s="87" t="n">
        <v>13</v>
      </c>
      <c r="G2088" s="87" t="n">
        <v>244</v>
      </c>
      <c r="H2088" s="87" t="n">
        <v>2258</v>
      </c>
      <c r="I2088" s="87" t="n">
        <v>1037</v>
      </c>
      <c r="J2088" s="87" t="n">
        <v>69</v>
      </c>
      <c r="K2088" s="87" t="n">
        <v>369</v>
      </c>
      <c r="L2088" s="87" t="n">
        <v>333</v>
      </c>
      <c r="M2088" s="87" t="n">
        <v>11</v>
      </c>
      <c r="N2088" s="87" t="n">
        <v>193</v>
      </c>
      <c r="O2088" s="87" t="n">
        <v>36</v>
      </c>
      <c r="P2088" s="79" t="n">
        <v>10</v>
      </c>
      <c r="Q2088" s="79" t="n">
        <v>20</v>
      </c>
      <c r="R2088" s="79" t="n">
        <v>18</v>
      </c>
      <c r="S2088" s="79" t="n">
        <v>0</v>
      </c>
      <c r="T2088" s="79" t="n">
        <v>25</v>
      </c>
      <c r="U2088" s="79" t="n">
        <v>0</v>
      </c>
      <c r="V2088" s="79" t="n">
        <v>5</v>
      </c>
      <c r="W2088" s="79"/>
      <c r="X2088" s="79" t="n">
        <f aca="false">SUM(C2088:W2088) + SUM(Z2088:AK2088 )</f>
        <v>22625</v>
      </c>
      <c r="Y2088" s="79"/>
      <c r="Z2088" s="79"/>
      <c r="AA2088" s="79" t="n">
        <v>0</v>
      </c>
      <c r="AB2088" s="79"/>
      <c r="AC2088" s="79"/>
      <c r="AD2088" s="79"/>
      <c r="AE2088" s="87"/>
      <c r="AF2088" s="87"/>
      <c r="AG2088" s="87"/>
      <c r="AH2088" s="87"/>
      <c r="AI2088" s="87"/>
      <c r="AJ2088" s="79"/>
      <c r="AK2088" s="79"/>
      <c r="AL2088" s="79"/>
      <c r="AM2088" s="79"/>
    </row>
    <row r="2089" customFormat="false" ht="15" hidden="false" customHeight="false" outlineLevel="0" collapsed="false">
      <c r="A2089" s="85" t="n">
        <v>43759</v>
      </c>
      <c r="B2089" s="79"/>
      <c r="C2089" s="79" t="n">
        <v>3748</v>
      </c>
      <c r="D2089" s="79" t="n">
        <v>9363</v>
      </c>
      <c r="E2089" s="79" t="n">
        <v>2635</v>
      </c>
      <c r="F2089" s="87" t="n">
        <v>49</v>
      </c>
      <c r="G2089" s="87" t="n">
        <v>568</v>
      </c>
      <c r="H2089" s="87" t="n">
        <v>2627</v>
      </c>
      <c r="I2089" s="87" t="n">
        <v>2747</v>
      </c>
      <c r="J2089" s="87" t="n">
        <v>45</v>
      </c>
      <c r="K2089" s="87" t="n">
        <v>293</v>
      </c>
      <c r="L2089" s="87" t="n">
        <v>503</v>
      </c>
      <c r="M2089" s="87" t="n">
        <v>123</v>
      </c>
      <c r="N2089" s="87" t="n">
        <v>194</v>
      </c>
      <c r="O2089" s="87" t="n">
        <v>456</v>
      </c>
      <c r="P2089" s="79" t="n">
        <v>7</v>
      </c>
      <c r="Q2089" s="79" t="n">
        <v>14</v>
      </c>
      <c r="R2089" s="79" t="n">
        <v>11</v>
      </c>
      <c r="S2089" s="79" t="n">
        <v>11</v>
      </c>
      <c r="T2089" s="79" t="n">
        <v>0</v>
      </c>
      <c r="U2089" s="79" t="n">
        <v>0</v>
      </c>
      <c r="V2089" s="79" t="n">
        <v>5</v>
      </c>
      <c r="W2089" s="79"/>
      <c r="X2089" s="79" t="n">
        <f aca="false">SUM(C2089:W2089) + SUM(Z2089:AK2089 )</f>
        <v>23399</v>
      </c>
      <c r="Y2089" s="79"/>
      <c r="Z2089" s="79"/>
      <c r="AA2089" s="79" t="n">
        <v>0</v>
      </c>
      <c r="AB2089" s="79"/>
      <c r="AC2089" s="79"/>
      <c r="AD2089" s="79"/>
      <c r="AE2089" s="87"/>
      <c r="AF2089" s="87"/>
      <c r="AG2089" s="87"/>
      <c r="AH2089" s="87"/>
      <c r="AI2089" s="87"/>
      <c r="AJ2089" s="79"/>
      <c r="AK2089" s="79"/>
      <c r="AL2089" s="79"/>
      <c r="AM2089" s="79"/>
    </row>
    <row r="2090" customFormat="false" ht="15" hidden="false" customHeight="false" outlineLevel="0" collapsed="false">
      <c r="A2090" s="85" t="n">
        <v>43760</v>
      </c>
      <c r="B2090" s="79"/>
      <c r="C2090" s="79" t="n">
        <v>1893</v>
      </c>
      <c r="D2090" s="79" t="n">
        <v>8238</v>
      </c>
      <c r="E2090" s="79" t="n">
        <v>4603</v>
      </c>
      <c r="F2090" s="87" t="n">
        <v>5</v>
      </c>
      <c r="G2090" s="87" t="n">
        <v>202</v>
      </c>
      <c r="H2090" s="87" t="n">
        <v>2489</v>
      </c>
      <c r="I2090" s="87" t="n">
        <v>1028</v>
      </c>
      <c r="J2090" s="87" t="n">
        <v>146</v>
      </c>
      <c r="K2090" s="87" t="n">
        <v>132</v>
      </c>
      <c r="L2090" s="87" t="n">
        <v>117</v>
      </c>
      <c r="M2090" s="87" t="n">
        <v>100</v>
      </c>
      <c r="N2090" s="87" t="n">
        <v>108</v>
      </c>
      <c r="O2090" s="87" t="n">
        <v>342</v>
      </c>
      <c r="P2090" s="79" t="n">
        <v>4</v>
      </c>
      <c r="Q2090" s="79" t="n">
        <v>0</v>
      </c>
      <c r="R2090" s="79" t="n">
        <v>8</v>
      </c>
      <c r="S2090" s="79" t="n">
        <v>0</v>
      </c>
      <c r="T2090" s="79" t="n">
        <v>0</v>
      </c>
      <c r="U2090" s="79" t="n">
        <v>0</v>
      </c>
      <c r="V2090" s="79" t="n">
        <v>1</v>
      </c>
      <c r="W2090" s="79"/>
      <c r="X2090" s="79" t="n">
        <f aca="false">SUM(C2090:W2090) + SUM(Z2090:AK2090 )</f>
        <v>19416</v>
      </c>
      <c r="Y2090" s="79"/>
      <c r="Z2090" s="79"/>
      <c r="AA2090" s="79" t="n">
        <v>0</v>
      </c>
      <c r="AB2090" s="79"/>
      <c r="AC2090" s="79"/>
      <c r="AD2090" s="79"/>
      <c r="AE2090" s="87"/>
      <c r="AF2090" s="87"/>
      <c r="AG2090" s="87"/>
      <c r="AH2090" s="87"/>
      <c r="AI2090" s="87"/>
      <c r="AJ2090" s="79"/>
      <c r="AK2090" s="79"/>
      <c r="AL2090" s="79"/>
      <c r="AM2090" s="79"/>
    </row>
    <row r="2091" customFormat="false" ht="15" hidden="false" customHeight="false" outlineLevel="0" collapsed="false">
      <c r="A2091" s="85" t="n">
        <v>43761</v>
      </c>
      <c r="B2091" s="79"/>
      <c r="C2091" s="79" t="n">
        <v>1033</v>
      </c>
      <c r="D2091" s="79" t="n">
        <v>9263</v>
      </c>
      <c r="E2091" s="79" t="n">
        <v>3851</v>
      </c>
      <c r="F2091" s="87" t="n">
        <v>7</v>
      </c>
      <c r="G2091" s="87" t="n">
        <v>195</v>
      </c>
      <c r="H2091" s="87" t="n">
        <v>622</v>
      </c>
      <c r="I2091" s="87" t="n">
        <v>1808</v>
      </c>
      <c r="J2091" s="87" t="n">
        <v>42</v>
      </c>
      <c r="K2091" s="87" t="n">
        <v>289</v>
      </c>
      <c r="L2091" s="87" t="n">
        <v>526</v>
      </c>
      <c r="M2091" s="87" t="n">
        <v>17</v>
      </c>
      <c r="N2091" s="87" t="n">
        <v>178</v>
      </c>
      <c r="O2091" s="87" t="n">
        <v>133</v>
      </c>
      <c r="P2091" s="79" t="n">
        <v>8</v>
      </c>
      <c r="Q2091" s="79" t="n">
        <v>9</v>
      </c>
      <c r="R2091" s="79" t="n">
        <v>8</v>
      </c>
      <c r="S2091" s="79" t="n">
        <v>0</v>
      </c>
      <c r="T2091" s="79" t="n">
        <v>2</v>
      </c>
      <c r="U2091" s="79" t="n">
        <v>1</v>
      </c>
      <c r="V2091" s="79" t="n">
        <v>2</v>
      </c>
      <c r="W2091" s="79"/>
      <c r="X2091" s="79" t="n">
        <f aca="false">SUM(C2091:W2091) + SUM(Z2091:AK2091 )</f>
        <v>17994</v>
      </c>
      <c r="Y2091" s="79"/>
      <c r="Z2091" s="79"/>
      <c r="AA2091" s="79" t="n">
        <v>0</v>
      </c>
      <c r="AB2091" s="79"/>
      <c r="AC2091" s="79"/>
      <c r="AD2091" s="79"/>
      <c r="AE2091" s="87"/>
      <c r="AF2091" s="87"/>
      <c r="AG2091" s="87"/>
      <c r="AH2091" s="87"/>
      <c r="AI2091" s="87"/>
      <c r="AJ2091" s="79"/>
      <c r="AK2091" s="79"/>
      <c r="AL2091" s="79"/>
      <c r="AM2091" s="79"/>
    </row>
    <row r="2092" customFormat="false" ht="15" hidden="false" customHeight="false" outlineLevel="0" collapsed="false">
      <c r="A2092" s="85" t="n">
        <v>43762</v>
      </c>
      <c r="B2092" s="79"/>
      <c r="C2092" s="79" t="n">
        <v>4699</v>
      </c>
      <c r="D2092" s="79" t="n">
        <v>7610</v>
      </c>
      <c r="E2092" s="79" t="n">
        <v>2803</v>
      </c>
      <c r="F2092" s="87" t="n">
        <v>35</v>
      </c>
      <c r="G2092" s="87" t="n">
        <v>331</v>
      </c>
      <c r="H2092" s="87" t="n">
        <v>2129</v>
      </c>
      <c r="I2092" s="87" t="n">
        <v>1647</v>
      </c>
      <c r="J2092" s="87" t="n">
        <v>69</v>
      </c>
      <c r="K2092" s="87" t="n">
        <v>296</v>
      </c>
      <c r="L2092" s="87" t="n">
        <v>136</v>
      </c>
      <c r="M2092" s="87" t="n">
        <v>35</v>
      </c>
      <c r="N2092" s="87" t="n">
        <v>52</v>
      </c>
      <c r="O2092" s="87" t="n">
        <v>14</v>
      </c>
      <c r="P2092" s="79" t="n">
        <v>42</v>
      </c>
      <c r="Q2092" s="79" t="n">
        <v>39</v>
      </c>
      <c r="R2092" s="79" t="n">
        <v>35</v>
      </c>
      <c r="S2092" s="79" t="n">
        <v>0</v>
      </c>
      <c r="T2092" s="79" t="n">
        <v>1</v>
      </c>
      <c r="U2092" s="79" t="n">
        <v>19</v>
      </c>
      <c r="V2092" s="79" t="n">
        <v>6</v>
      </c>
      <c r="W2092" s="79"/>
      <c r="X2092" s="79" t="n">
        <f aca="false">SUM(C2092:W2092) + SUM(Z2092:AK2092 )</f>
        <v>20130</v>
      </c>
      <c r="Y2092" s="79"/>
      <c r="Z2092" s="79"/>
      <c r="AA2092" s="79" t="n">
        <v>132</v>
      </c>
      <c r="AB2092" s="79"/>
      <c r="AC2092" s="79"/>
      <c r="AD2092" s="79"/>
      <c r="AE2092" s="87"/>
      <c r="AF2092" s="87"/>
      <c r="AG2092" s="87"/>
      <c r="AH2092" s="87"/>
      <c r="AI2092" s="87"/>
      <c r="AJ2092" s="79"/>
      <c r="AK2092" s="79"/>
      <c r="AL2092" s="79"/>
      <c r="AM2092" s="79"/>
    </row>
    <row r="2093" customFormat="false" ht="15" hidden="false" customHeight="false" outlineLevel="0" collapsed="false">
      <c r="A2093" s="85" t="n">
        <v>43763</v>
      </c>
      <c r="B2093" s="79"/>
      <c r="C2093" s="79" t="n">
        <v>8148</v>
      </c>
      <c r="D2093" s="79" t="n">
        <v>2</v>
      </c>
      <c r="E2093" s="79" t="n">
        <v>4695</v>
      </c>
      <c r="F2093" s="87" t="n">
        <v>11</v>
      </c>
      <c r="G2093" s="87" t="n">
        <v>192</v>
      </c>
      <c r="H2093" s="87" t="n">
        <v>3100</v>
      </c>
      <c r="I2093" s="87" t="n">
        <v>1646</v>
      </c>
      <c r="J2093" s="87" t="n">
        <v>96</v>
      </c>
      <c r="K2093" s="87" t="n">
        <v>856</v>
      </c>
      <c r="L2093" s="87" t="n">
        <v>288</v>
      </c>
      <c r="M2093" s="87" t="n">
        <v>9</v>
      </c>
      <c r="N2093" s="87" t="n">
        <v>77</v>
      </c>
      <c r="O2093" s="87" t="n">
        <v>200</v>
      </c>
      <c r="P2093" s="79" t="n">
        <v>35</v>
      </c>
      <c r="Q2093" s="79" t="n">
        <v>87</v>
      </c>
      <c r="R2093" s="79" t="n">
        <v>17</v>
      </c>
      <c r="S2093" s="79" t="n">
        <v>2</v>
      </c>
      <c r="T2093" s="79" t="n">
        <v>5</v>
      </c>
      <c r="U2093" s="79" t="n">
        <v>0</v>
      </c>
      <c r="V2093" s="79" t="n">
        <v>1</v>
      </c>
      <c r="W2093" s="79"/>
      <c r="X2093" s="79" t="n">
        <f aca="false">SUM(C2093:W2093) + SUM(Z2093:AK2093 )</f>
        <v>19563</v>
      </c>
      <c r="Y2093" s="79"/>
      <c r="Z2093" s="79"/>
      <c r="AA2093" s="79" t="n">
        <v>96</v>
      </c>
      <c r="AB2093" s="79"/>
      <c r="AC2093" s="79"/>
      <c r="AD2093" s="79"/>
      <c r="AE2093" s="87"/>
      <c r="AF2093" s="87"/>
      <c r="AG2093" s="87"/>
      <c r="AH2093" s="87"/>
      <c r="AI2093" s="87"/>
      <c r="AJ2093" s="79"/>
      <c r="AK2093" s="79"/>
      <c r="AL2093" s="79"/>
      <c r="AM2093" s="79"/>
    </row>
    <row r="2094" customFormat="false" ht="15" hidden="false" customHeight="false" outlineLevel="0" collapsed="false">
      <c r="A2094" s="85" t="n">
        <v>43764</v>
      </c>
      <c r="B2094" s="79"/>
      <c r="C2094" s="79" t="n">
        <v>5439</v>
      </c>
      <c r="D2094" s="79" t="n">
        <v>8205</v>
      </c>
      <c r="E2094" s="79" t="n">
        <v>2809</v>
      </c>
      <c r="F2094" s="87" t="n">
        <v>596</v>
      </c>
      <c r="G2094" s="87" t="n">
        <v>137</v>
      </c>
      <c r="H2094" s="87" t="n">
        <v>1753</v>
      </c>
      <c r="I2094" s="87" t="n">
        <v>1624</v>
      </c>
      <c r="J2094" s="87" t="n">
        <v>52</v>
      </c>
      <c r="K2094" s="87" t="n">
        <v>874</v>
      </c>
      <c r="L2094" s="87" t="n">
        <v>303</v>
      </c>
      <c r="M2094" s="87" t="n">
        <v>62</v>
      </c>
      <c r="N2094" s="87" t="n">
        <v>83</v>
      </c>
      <c r="O2094" s="87" t="n">
        <v>62</v>
      </c>
      <c r="P2094" s="79" t="n">
        <v>4</v>
      </c>
      <c r="Q2094" s="79" t="n">
        <v>46</v>
      </c>
      <c r="R2094" s="79" t="n">
        <v>19</v>
      </c>
      <c r="S2094" s="79" t="n">
        <v>0</v>
      </c>
      <c r="T2094" s="79" t="n">
        <v>1</v>
      </c>
      <c r="U2094" s="79" t="n">
        <v>24</v>
      </c>
      <c r="V2094" s="79" t="n">
        <v>3</v>
      </c>
      <c r="W2094" s="79"/>
      <c r="X2094" s="79" t="n">
        <f aca="false">SUM(C2094:W2094) + SUM(Z2094:AK2094 )</f>
        <v>22293</v>
      </c>
      <c r="Y2094" s="79"/>
      <c r="Z2094" s="79"/>
      <c r="AA2094" s="79" t="n">
        <v>197</v>
      </c>
      <c r="AB2094" s="79"/>
      <c r="AC2094" s="79"/>
      <c r="AD2094" s="79"/>
      <c r="AE2094" s="87"/>
      <c r="AF2094" s="87"/>
      <c r="AG2094" s="87"/>
      <c r="AH2094" s="87"/>
      <c r="AI2094" s="87"/>
      <c r="AJ2094" s="79"/>
      <c r="AK2094" s="79"/>
      <c r="AL2094" s="79"/>
      <c r="AM2094" s="79"/>
    </row>
    <row r="2095" customFormat="false" ht="15" hidden="false" customHeight="false" outlineLevel="0" collapsed="false">
      <c r="A2095" s="85" t="n">
        <v>43765</v>
      </c>
      <c r="B2095" s="79"/>
      <c r="C2095" s="91" t="n">
        <v>5033</v>
      </c>
      <c r="D2095" s="91" t="n">
        <v>9512</v>
      </c>
      <c r="E2095" s="91" t="n">
        <v>3301</v>
      </c>
      <c r="F2095" s="87" t="n">
        <v>486</v>
      </c>
      <c r="G2095" s="87" t="n">
        <v>154</v>
      </c>
      <c r="H2095" s="87" t="n">
        <v>409</v>
      </c>
      <c r="I2095" s="87" t="n">
        <v>1809</v>
      </c>
      <c r="J2095" s="87" t="n">
        <v>87</v>
      </c>
      <c r="K2095" s="87" t="n">
        <v>770</v>
      </c>
      <c r="L2095" s="87" t="n">
        <v>188</v>
      </c>
      <c r="M2095" s="87" t="n">
        <v>15</v>
      </c>
      <c r="N2095" s="87" t="n">
        <v>47</v>
      </c>
      <c r="O2095" s="87" t="n">
        <v>15</v>
      </c>
      <c r="P2095" s="79" t="n">
        <v>14</v>
      </c>
      <c r="Q2095" s="79" t="n">
        <v>18</v>
      </c>
      <c r="R2095" s="79" t="n">
        <v>15</v>
      </c>
      <c r="S2095" s="79" t="n">
        <v>0</v>
      </c>
      <c r="T2095" s="79" t="n">
        <v>1</v>
      </c>
      <c r="U2095" s="79" t="n">
        <v>2</v>
      </c>
      <c r="V2095" s="79" t="n">
        <v>2</v>
      </c>
      <c r="W2095" s="79"/>
      <c r="X2095" s="79" t="n">
        <f aca="false">SUM(C2095:W2095) + SUM(Z2095:AK2095 )</f>
        <v>21987</v>
      </c>
      <c r="Y2095" s="79"/>
      <c r="Z2095" s="79"/>
      <c r="AA2095" s="79" t="n">
        <v>109</v>
      </c>
      <c r="AB2095" s="79"/>
      <c r="AC2095" s="79"/>
      <c r="AD2095" s="79"/>
      <c r="AE2095" s="87"/>
      <c r="AF2095" s="87"/>
      <c r="AG2095" s="87"/>
      <c r="AH2095" s="87"/>
      <c r="AI2095" s="87"/>
      <c r="AJ2095" s="79"/>
      <c r="AK2095" s="79"/>
      <c r="AL2095" s="79"/>
      <c r="AM2095" s="79"/>
    </row>
    <row r="2096" customFormat="false" ht="15" hidden="false" customHeight="false" outlineLevel="0" collapsed="false">
      <c r="A2096" s="85" t="n">
        <v>43766</v>
      </c>
      <c r="B2096" s="79"/>
      <c r="C2096" s="79" t="n">
        <v>3283</v>
      </c>
      <c r="D2096" s="79" t="n">
        <v>7130</v>
      </c>
      <c r="E2096" s="79" t="n">
        <v>2957</v>
      </c>
      <c r="F2096" s="87" t="n">
        <v>9</v>
      </c>
      <c r="G2096" s="87" t="n">
        <v>114</v>
      </c>
      <c r="H2096" s="87" t="n">
        <v>358</v>
      </c>
      <c r="I2096" s="87" t="n">
        <v>2162</v>
      </c>
      <c r="J2096" s="87" t="n">
        <v>230</v>
      </c>
      <c r="K2096" s="87" t="n">
        <v>269</v>
      </c>
      <c r="L2096" s="87" t="n">
        <v>128</v>
      </c>
      <c r="M2096" s="87" t="n">
        <v>338</v>
      </c>
      <c r="N2096" s="87" t="n">
        <v>166</v>
      </c>
      <c r="O2096" s="87" t="n">
        <v>18</v>
      </c>
      <c r="P2096" s="79" t="n">
        <v>3</v>
      </c>
      <c r="Q2096" s="79" t="n">
        <v>26</v>
      </c>
      <c r="R2096" s="79" t="n">
        <v>74</v>
      </c>
      <c r="S2096" s="79" t="n">
        <v>26</v>
      </c>
      <c r="T2096" s="79" t="n">
        <v>9</v>
      </c>
      <c r="U2096" s="79" t="n">
        <v>0</v>
      </c>
      <c r="V2096" s="79" t="n">
        <v>0</v>
      </c>
      <c r="W2096" s="79"/>
      <c r="X2096" s="79" t="n">
        <f aca="false">SUM(C2096:W2096) + SUM(Z2096:AK2096 )</f>
        <v>17759</v>
      </c>
      <c r="Y2096" s="79"/>
      <c r="Z2096" s="79"/>
      <c r="AA2096" s="79" t="n">
        <v>459</v>
      </c>
      <c r="AB2096" s="79"/>
      <c r="AC2096" s="79"/>
      <c r="AD2096" s="79"/>
      <c r="AE2096" s="87"/>
      <c r="AF2096" s="87"/>
      <c r="AG2096" s="87"/>
      <c r="AH2096" s="87"/>
      <c r="AI2096" s="87"/>
      <c r="AJ2096" s="79"/>
      <c r="AK2096" s="79"/>
      <c r="AL2096" s="79"/>
      <c r="AM2096" s="79"/>
    </row>
    <row r="2097" customFormat="false" ht="15" hidden="false" customHeight="false" outlineLevel="0" collapsed="false">
      <c r="A2097" s="85" t="n">
        <v>43767</v>
      </c>
      <c r="B2097" s="79"/>
      <c r="C2097" s="79" t="n">
        <v>2954</v>
      </c>
      <c r="D2097" s="79" t="n">
        <v>9909</v>
      </c>
      <c r="E2097" s="79" t="n">
        <v>2521</v>
      </c>
      <c r="F2097" s="87" t="n">
        <v>5</v>
      </c>
      <c r="G2097" s="87" t="n">
        <v>182</v>
      </c>
      <c r="H2097" s="87" t="n">
        <v>648</v>
      </c>
      <c r="I2097" s="87" t="n">
        <v>1033</v>
      </c>
      <c r="J2097" s="87" t="n">
        <v>144</v>
      </c>
      <c r="K2097" s="87" t="n">
        <v>816</v>
      </c>
      <c r="L2097" s="87" t="n">
        <v>83</v>
      </c>
      <c r="M2097" s="87" t="n">
        <v>264</v>
      </c>
      <c r="N2097" s="87" t="n">
        <v>92</v>
      </c>
      <c r="O2097" s="87" t="n">
        <v>0</v>
      </c>
      <c r="P2097" s="79" t="n">
        <v>26</v>
      </c>
      <c r="Q2097" s="79" t="n">
        <v>18</v>
      </c>
      <c r="R2097" s="79" t="n">
        <v>11</v>
      </c>
      <c r="S2097" s="79" t="n">
        <v>0</v>
      </c>
      <c r="T2097" s="79" t="n">
        <v>0</v>
      </c>
      <c r="U2097" s="79" t="n">
        <v>2</v>
      </c>
      <c r="V2097" s="79" t="n">
        <v>4</v>
      </c>
      <c r="W2097" s="79"/>
      <c r="X2097" s="79" t="n">
        <f aca="false">SUM(C2097:W2097) + SUM(Z2097:AK2097 )</f>
        <v>18808</v>
      </c>
      <c r="Y2097" s="79"/>
      <c r="Z2097" s="79"/>
      <c r="AA2097" s="79" t="n">
        <v>96</v>
      </c>
      <c r="AB2097" s="79"/>
      <c r="AC2097" s="79"/>
      <c r="AD2097" s="79"/>
      <c r="AE2097" s="87"/>
      <c r="AF2097" s="87"/>
      <c r="AG2097" s="87"/>
      <c r="AH2097" s="87"/>
      <c r="AI2097" s="87"/>
      <c r="AJ2097" s="79"/>
      <c r="AK2097" s="79"/>
      <c r="AL2097" s="79"/>
      <c r="AM2097" s="79"/>
    </row>
    <row r="2098" customFormat="false" ht="15" hidden="false" customHeight="false" outlineLevel="0" collapsed="false">
      <c r="A2098" s="85" t="n">
        <v>43768</v>
      </c>
      <c r="B2098" s="79"/>
      <c r="C2098" s="79" t="n">
        <v>2582</v>
      </c>
      <c r="D2098" s="79" t="n">
        <v>5482</v>
      </c>
      <c r="E2098" s="79" t="n">
        <v>2675</v>
      </c>
      <c r="F2098" s="79" t="n">
        <v>10</v>
      </c>
      <c r="G2098" s="79" t="n">
        <v>140</v>
      </c>
      <c r="H2098" s="79" t="n">
        <v>178</v>
      </c>
      <c r="I2098" s="79" t="n">
        <v>405</v>
      </c>
      <c r="J2098" s="79" t="n">
        <v>49</v>
      </c>
      <c r="K2098" s="79" t="n">
        <v>632</v>
      </c>
      <c r="L2098" s="79" t="n">
        <v>85</v>
      </c>
      <c r="M2098" s="79" t="n">
        <v>51</v>
      </c>
      <c r="N2098" s="79" t="n">
        <v>97</v>
      </c>
      <c r="O2098" s="79" t="n">
        <v>25</v>
      </c>
      <c r="P2098" s="79" t="n">
        <v>11</v>
      </c>
      <c r="Q2098" s="79" t="n">
        <v>21</v>
      </c>
      <c r="R2098" s="79" t="n">
        <v>6</v>
      </c>
      <c r="S2098" s="79" t="n">
        <v>0</v>
      </c>
      <c r="T2098" s="79" t="n">
        <v>8</v>
      </c>
      <c r="U2098" s="79" t="n">
        <v>3</v>
      </c>
      <c r="V2098" s="79" t="n">
        <v>5</v>
      </c>
      <c r="W2098" s="79"/>
      <c r="X2098" s="79" t="n">
        <f aca="false">SUM(C2098:W2098) + SUM(Z2098:AK2098 )</f>
        <v>12496</v>
      </c>
      <c r="Y2098" s="79"/>
      <c r="Z2098" s="79"/>
      <c r="AA2098" s="79" t="n">
        <v>31</v>
      </c>
      <c r="AB2098" s="79"/>
      <c r="AC2098" s="79"/>
      <c r="AD2098" s="79"/>
      <c r="AE2098" s="87"/>
      <c r="AF2098" s="87"/>
      <c r="AG2098" s="87"/>
      <c r="AH2098" s="87"/>
      <c r="AI2098" s="87"/>
      <c r="AJ2098" s="79"/>
      <c r="AK2098" s="79"/>
      <c r="AL2098" s="79"/>
      <c r="AM2098" s="79"/>
    </row>
    <row r="2099" customFormat="false" ht="15" hidden="false" customHeight="false" outlineLevel="0" collapsed="false">
      <c r="A2099" s="85" t="n">
        <v>43769</v>
      </c>
      <c r="B2099" s="79"/>
      <c r="C2099" s="79" t="n">
        <v>3446</v>
      </c>
      <c r="D2099" s="79" t="n">
        <v>8152</v>
      </c>
      <c r="E2099" s="79" t="n">
        <v>2612</v>
      </c>
      <c r="F2099" s="87" t="n">
        <v>265</v>
      </c>
      <c r="G2099" s="87" t="n">
        <v>196</v>
      </c>
      <c r="H2099" s="87" t="n">
        <v>989</v>
      </c>
      <c r="I2099" s="87" t="n">
        <v>466</v>
      </c>
      <c r="J2099" s="87" t="n">
        <v>139</v>
      </c>
      <c r="K2099" s="87" t="n">
        <v>719</v>
      </c>
      <c r="L2099" s="87" t="n">
        <v>42</v>
      </c>
      <c r="M2099" s="87" t="n">
        <v>204</v>
      </c>
      <c r="N2099" s="87" t="n">
        <v>66</v>
      </c>
      <c r="O2099" s="87" t="n">
        <v>57</v>
      </c>
      <c r="P2099" s="79" t="n">
        <v>4</v>
      </c>
      <c r="Q2099" s="79" t="n">
        <v>31</v>
      </c>
      <c r="R2099" s="79" t="n">
        <v>5</v>
      </c>
      <c r="S2099" s="79" t="n">
        <v>0</v>
      </c>
      <c r="T2099" s="79" t="n">
        <v>12</v>
      </c>
      <c r="U2099" s="79" t="n">
        <v>0</v>
      </c>
      <c r="V2099" s="79" t="n">
        <v>53</v>
      </c>
      <c r="W2099" s="79"/>
      <c r="X2099" s="79" t="n">
        <f aca="false">SUM(C2099:W2099) + SUM(Z2099:AK2099 )</f>
        <v>17537</v>
      </c>
      <c r="Y2099" s="79"/>
      <c r="Z2099" s="79"/>
      <c r="AA2099" s="79" t="n">
        <v>79</v>
      </c>
      <c r="AB2099" s="79"/>
      <c r="AC2099" s="79"/>
      <c r="AD2099" s="79"/>
      <c r="AE2099" s="87"/>
      <c r="AF2099" s="87"/>
      <c r="AG2099" s="87"/>
      <c r="AH2099" s="87"/>
      <c r="AI2099" s="87"/>
      <c r="AJ2099" s="79"/>
      <c r="AK2099" s="79"/>
      <c r="AL2099" s="79"/>
      <c r="AM2099" s="79"/>
    </row>
    <row r="2100" customFormat="false" ht="15" hidden="false" customHeight="false" outlineLevel="0" collapsed="false">
      <c r="A2100" s="85" t="n">
        <v>43770</v>
      </c>
      <c r="B2100" s="79"/>
      <c r="C2100" s="79" t="n">
        <v>5288</v>
      </c>
      <c r="D2100" s="79" t="n">
        <v>6525</v>
      </c>
      <c r="E2100" s="79" t="n">
        <v>4484</v>
      </c>
      <c r="F2100" s="87" t="n">
        <v>305</v>
      </c>
      <c r="G2100" s="87" t="n">
        <v>452</v>
      </c>
      <c r="H2100" s="87" t="n">
        <v>520</v>
      </c>
      <c r="I2100" s="87" t="n">
        <v>2528</v>
      </c>
      <c r="J2100" s="87" t="n">
        <v>98</v>
      </c>
      <c r="K2100" s="87" t="n">
        <v>151</v>
      </c>
      <c r="L2100" s="87" t="n">
        <v>258</v>
      </c>
      <c r="M2100" s="87" t="n">
        <v>74</v>
      </c>
      <c r="N2100" s="87" t="n">
        <v>381</v>
      </c>
      <c r="O2100" s="87" t="n">
        <v>13</v>
      </c>
      <c r="P2100" s="79" t="n">
        <v>4</v>
      </c>
      <c r="Q2100" s="79" t="n">
        <v>24</v>
      </c>
      <c r="R2100" s="79" t="n">
        <v>5</v>
      </c>
      <c r="S2100" s="79" t="n">
        <v>0</v>
      </c>
      <c r="T2100" s="79" t="n">
        <v>3</v>
      </c>
      <c r="U2100" s="79" t="n">
        <v>0</v>
      </c>
      <c r="V2100" s="79" t="n">
        <v>12</v>
      </c>
      <c r="W2100" s="79"/>
      <c r="X2100" s="79" t="n">
        <f aca="false">SUM(C2100:W2100) + SUM(Z2100:AK2100 )</f>
        <v>21238</v>
      </c>
      <c r="Y2100" s="79"/>
      <c r="Z2100" s="79"/>
      <c r="AA2100" s="79" t="n">
        <v>113</v>
      </c>
      <c r="AB2100" s="79"/>
      <c r="AC2100" s="79"/>
      <c r="AD2100" s="79"/>
      <c r="AE2100" s="87"/>
      <c r="AF2100" s="87"/>
      <c r="AG2100" s="87"/>
      <c r="AH2100" s="87"/>
      <c r="AI2100" s="87"/>
      <c r="AJ2100" s="79"/>
      <c r="AK2100" s="79"/>
      <c r="AL2100" s="79"/>
      <c r="AM2100" s="79"/>
    </row>
    <row r="2101" customFormat="false" ht="15" hidden="false" customHeight="false" outlineLevel="0" collapsed="false">
      <c r="A2101" s="85" t="n">
        <v>43771</v>
      </c>
      <c r="B2101" s="79"/>
      <c r="C2101" s="79" t="n">
        <v>4813</v>
      </c>
      <c r="D2101" s="79" t="n">
        <v>4813</v>
      </c>
      <c r="E2101" s="79" t="n">
        <v>2876</v>
      </c>
      <c r="F2101" s="87" t="n">
        <v>30</v>
      </c>
      <c r="G2101" s="87" t="n">
        <v>189</v>
      </c>
      <c r="H2101" s="87" t="n">
        <v>2716</v>
      </c>
      <c r="I2101" s="87" t="n">
        <v>679</v>
      </c>
      <c r="J2101" s="87" t="n">
        <v>108</v>
      </c>
      <c r="K2101" s="87" t="n">
        <v>280</v>
      </c>
      <c r="L2101" s="87" t="n">
        <v>407</v>
      </c>
      <c r="M2101" s="87" t="n">
        <v>143</v>
      </c>
      <c r="N2101" s="87" t="n">
        <v>175</v>
      </c>
      <c r="O2101" s="87" t="n">
        <v>63</v>
      </c>
      <c r="P2101" s="79" t="n">
        <v>2</v>
      </c>
      <c r="Q2101" s="79" t="n">
        <v>27</v>
      </c>
      <c r="R2101" s="79" t="n">
        <v>13</v>
      </c>
      <c r="S2101" s="79" t="n">
        <v>0</v>
      </c>
      <c r="T2101" s="79" t="n">
        <v>3</v>
      </c>
      <c r="U2101" s="79" t="n">
        <v>0</v>
      </c>
      <c r="V2101" s="79" t="n">
        <v>5</v>
      </c>
      <c r="W2101" s="79"/>
      <c r="X2101" s="79" t="n">
        <f aca="false">SUM(C2101:W2101) + SUM(Z2101:AK2101 )</f>
        <v>17409</v>
      </c>
      <c r="Y2101" s="79"/>
      <c r="Z2101" s="79"/>
      <c r="AA2101" s="79" t="n">
        <v>67</v>
      </c>
      <c r="AB2101" s="79"/>
      <c r="AC2101" s="79"/>
      <c r="AD2101" s="79"/>
      <c r="AE2101" s="87"/>
      <c r="AF2101" s="87"/>
      <c r="AG2101" s="87"/>
      <c r="AH2101" s="87"/>
      <c r="AI2101" s="87"/>
      <c r="AJ2101" s="79"/>
      <c r="AK2101" s="79"/>
      <c r="AL2101" s="79"/>
      <c r="AM2101" s="79"/>
    </row>
    <row r="2102" customFormat="false" ht="15" hidden="false" customHeight="false" outlineLevel="0" collapsed="false">
      <c r="A2102" s="85" t="n">
        <v>43772</v>
      </c>
      <c r="B2102" s="79"/>
      <c r="C2102" s="79" t="n">
        <v>4249</v>
      </c>
      <c r="D2102" s="79" t="n">
        <v>6736</v>
      </c>
      <c r="E2102" s="79" t="n">
        <v>3585</v>
      </c>
      <c r="F2102" s="87" t="n">
        <v>22</v>
      </c>
      <c r="G2102" s="87" t="n">
        <v>218</v>
      </c>
      <c r="H2102" s="87" t="n">
        <v>913</v>
      </c>
      <c r="I2102" s="87" t="n">
        <v>1066</v>
      </c>
      <c r="J2102" s="87" t="n">
        <v>142</v>
      </c>
      <c r="K2102" s="87" t="n">
        <v>375</v>
      </c>
      <c r="L2102" s="87" t="n">
        <v>142</v>
      </c>
      <c r="M2102" s="87" t="n">
        <v>64</v>
      </c>
      <c r="N2102" s="87" t="n">
        <v>95</v>
      </c>
      <c r="O2102" s="87" t="n">
        <v>3</v>
      </c>
      <c r="P2102" s="79" t="n">
        <v>18</v>
      </c>
      <c r="Q2102" s="79" t="n">
        <v>21</v>
      </c>
      <c r="R2102" s="79" t="n">
        <v>10</v>
      </c>
      <c r="S2102" s="79" t="n">
        <v>0</v>
      </c>
      <c r="T2102" s="79" t="n">
        <v>4</v>
      </c>
      <c r="U2102" s="79" t="n">
        <v>1</v>
      </c>
      <c r="V2102" s="79" t="n">
        <v>7</v>
      </c>
      <c r="W2102" s="79"/>
      <c r="X2102" s="79" t="n">
        <f aca="false">SUM(C2102:W2102) + SUM(Z2102:AK2102 )</f>
        <v>17671</v>
      </c>
      <c r="Y2102" s="79"/>
      <c r="Z2102" s="79"/>
      <c r="AA2102" s="79" t="n">
        <v>0</v>
      </c>
      <c r="AB2102" s="79"/>
      <c r="AC2102" s="79"/>
      <c r="AD2102" s="79"/>
      <c r="AE2102" s="87"/>
      <c r="AF2102" s="87"/>
      <c r="AG2102" s="87"/>
      <c r="AH2102" s="87"/>
      <c r="AI2102" s="87"/>
      <c r="AJ2102" s="79"/>
      <c r="AK2102" s="79"/>
      <c r="AL2102" s="79"/>
      <c r="AM2102" s="79"/>
    </row>
    <row r="2103" customFormat="false" ht="15" hidden="false" customHeight="false" outlineLevel="0" collapsed="false">
      <c r="A2103" s="85" t="n">
        <v>43773</v>
      </c>
      <c r="B2103" s="79"/>
      <c r="C2103" s="79" t="n">
        <v>3913</v>
      </c>
      <c r="D2103" s="79" t="n">
        <v>5947</v>
      </c>
      <c r="E2103" s="79" t="n">
        <v>3258</v>
      </c>
      <c r="F2103" s="87" t="n">
        <v>9</v>
      </c>
      <c r="G2103" s="87" t="n">
        <v>78</v>
      </c>
      <c r="H2103" s="87" t="n">
        <v>1301</v>
      </c>
      <c r="I2103" s="87" t="n">
        <v>1189</v>
      </c>
      <c r="J2103" s="87" t="n">
        <v>76</v>
      </c>
      <c r="K2103" s="87" t="n">
        <v>222</v>
      </c>
      <c r="L2103" s="87" t="n">
        <v>104</v>
      </c>
      <c r="M2103" s="87" t="n">
        <v>21</v>
      </c>
      <c r="N2103" s="87" t="n">
        <v>144</v>
      </c>
      <c r="O2103" s="87" t="n">
        <v>5</v>
      </c>
      <c r="P2103" s="79" t="n">
        <v>0</v>
      </c>
      <c r="Q2103" s="79" t="n">
        <v>5</v>
      </c>
      <c r="R2103" s="79" t="n">
        <v>7</v>
      </c>
      <c r="S2103" s="79" t="n">
        <v>3</v>
      </c>
      <c r="T2103" s="79" t="n">
        <v>1</v>
      </c>
      <c r="U2103" s="79" t="n">
        <v>1</v>
      </c>
      <c r="V2103" s="79" t="n">
        <v>0</v>
      </c>
      <c r="W2103" s="79"/>
      <c r="X2103" s="79" t="n">
        <f aca="false">SUM(C2103:W2103) + SUM(Z2103:AK2103 )</f>
        <v>16284</v>
      </c>
      <c r="Y2103" s="79"/>
      <c r="Z2103" s="79"/>
      <c r="AA2103" s="79" t="n">
        <v>0</v>
      </c>
      <c r="AB2103" s="79"/>
      <c r="AC2103" s="79"/>
      <c r="AD2103" s="79"/>
      <c r="AE2103" s="87"/>
      <c r="AF2103" s="87"/>
      <c r="AG2103" s="87"/>
      <c r="AH2103" s="87"/>
      <c r="AI2103" s="87"/>
      <c r="AJ2103" s="79"/>
      <c r="AK2103" s="79"/>
      <c r="AL2103" s="79"/>
      <c r="AM2103" s="79"/>
    </row>
    <row r="2104" customFormat="false" ht="15" hidden="false" customHeight="false" outlineLevel="0" collapsed="false">
      <c r="A2104" s="85" t="n">
        <v>43774</v>
      </c>
      <c r="B2104" s="79"/>
      <c r="C2104" s="79" t="n">
        <v>3097</v>
      </c>
      <c r="D2104" s="79" t="n">
        <v>3713</v>
      </c>
      <c r="E2104" s="79" t="n">
        <v>2176</v>
      </c>
      <c r="F2104" s="87" t="n">
        <v>28</v>
      </c>
      <c r="G2104" s="87" t="n">
        <v>206</v>
      </c>
      <c r="H2104" s="87" t="n">
        <v>2523</v>
      </c>
      <c r="I2104" s="87" t="n">
        <v>2434</v>
      </c>
      <c r="J2104" s="87" t="n">
        <v>109</v>
      </c>
      <c r="K2104" s="87" t="n">
        <v>256</v>
      </c>
      <c r="L2104" s="87" t="n">
        <v>126</v>
      </c>
      <c r="M2104" s="87" t="n">
        <v>258</v>
      </c>
      <c r="N2104" s="87" t="n">
        <v>118</v>
      </c>
      <c r="O2104" s="87" t="n">
        <v>6</v>
      </c>
      <c r="P2104" s="79" t="n">
        <v>7</v>
      </c>
      <c r="Q2104" s="79" t="n">
        <v>34</v>
      </c>
      <c r="R2104" s="79" t="n">
        <v>10</v>
      </c>
      <c r="S2104" s="79" t="n">
        <v>69</v>
      </c>
      <c r="T2104" s="79" t="n">
        <v>8</v>
      </c>
      <c r="U2104" s="79" t="n">
        <v>2</v>
      </c>
      <c r="V2104" s="79" t="n">
        <v>3</v>
      </c>
      <c r="W2104" s="79"/>
      <c r="X2104" s="79" t="n">
        <f aca="false">SUM(C2104:W2104) + SUM(Z2104:AK2104 )</f>
        <v>15183</v>
      </c>
      <c r="Y2104" s="79"/>
      <c r="Z2104" s="79"/>
      <c r="AA2104" s="79" t="n">
        <v>0</v>
      </c>
      <c r="AB2104" s="79"/>
      <c r="AC2104" s="79"/>
      <c r="AD2104" s="79"/>
      <c r="AE2104" s="87"/>
      <c r="AF2104" s="87"/>
      <c r="AG2104" s="87"/>
      <c r="AH2104" s="87"/>
      <c r="AI2104" s="87"/>
      <c r="AJ2104" s="79"/>
      <c r="AK2104" s="79"/>
      <c r="AL2104" s="79"/>
      <c r="AM2104" s="79"/>
    </row>
    <row r="2105" customFormat="false" ht="15" hidden="false" customHeight="false" outlineLevel="0" collapsed="false">
      <c r="A2105" s="85" t="n">
        <v>43775</v>
      </c>
      <c r="B2105" s="79"/>
      <c r="C2105" s="79" t="n">
        <v>3976</v>
      </c>
      <c r="D2105" s="79" t="n">
        <v>4110</v>
      </c>
      <c r="E2105" s="79" t="n">
        <v>2184</v>
      </c>
      <c r="F2105" s="87" t="n">
        <v>26</v>
      </c>
      <c r="G2105" s="87" t="n">
        <v>174</v>
      </c>
      <c r="H2105" s="87" t="n">
        <v>705</v>
      </c>
      <c r="I2105" s="87" t="n">
        <v>2088</v>
      </c>
      <c r="J2105" s="87" t="n">
        <v>72</v>
      </c>
      <c r="K2105" s="87" t="n">
        <v>471</v>
      </c>
      <c r="L2105" s="87" t="n">
        <v>117</v>
      </c>
      <c r="M2105" s="87" t="n">
        <v>12</v>
      </c>
      <c r="N2105" s="87" t="n">
        <v>31</v>
      </c>
      <c r="O2105" s="87" t="n">
        <v>0</v>
      </c>
      <c r="P2105" s="79" t="n">
        <v>62</v>
      </c>
      <c r="Q2105" s="79" t="n">
        <v>15</v>
      </c>
      <c r="R2105" s="79" t="n">
        <v>0</v>
      </c>
      <c r="S2105" s="79" t="n">
        <v>16</v>
      </c>
      <c r="T2105" s="79" t="n">
        <v>0</v>
      </c>
      <c r="U2105" s="79" t="n">
        <v>1</v>
      </c>
      <c r="V2105" s="79" t="n">
        <v>14</v>
      </c>
      <c r="W2105" s="79"/>
      <c r="X2105" s="79" t="n">
        <f aca="false">SUM(C2105:W2105) + SUM(Z2105:AK2105 )</f>
        <v>14074</v>
      </c>
      <c r="Y2105" s="79"/>
      <c r="Z2105" s="79"/>
      <c r="AA2105" s="79" t="n">
        <v>0</v>
      </c>
      <c r="AB2105" s="79"/>
      <c r="AC2105" s="79"/>
      <c r="AD2105" s="79"/>
      <c r="AE2105" s="79"/>
      <c r="AF2105" s="87"/>
      <c r="AG2105" s="87"/>
      <c r="AH2105" s="87"/>
      <c r="AI2105" s="87"/>
      <c r="AJ2105" s="79"/>
      <c r="AK2105" s="79"/>
      <c r="AL2105" s="79"/>
      <c r="AM2105" s="79"/>
    </row>
    <row r="2106" customFormat="false" ht="15" hidden="false" customHeight="false" outlineLevel="0" collapsed="false">
      <c r="A2106" s="85" t="n">
        <v>43776</v>
      </c>
      <c r="B2106" s="79"/>
      <c r="C2106" s="79" t="n">
        <v>4063</v>
      </c>
      <c r="D2106" s="79" t="n">
        <v>5313</v>
      </c>
      <c r="E2106" s="79" t="n">
        <v>1852</v>
      </c>
      <c r="F2106" s="87" t="n">
        <v>91</v>
      </c>
      <c r="G2106" s="87" t="n">
        <v>2363</v>
      </c>
      <c r="H2106" s="87" t="n">
        <v>465</v>
      </c>
      <c r="I2106" s="87" t="n">
        <v>3544</v>
      </c>
      <c r="J2106" s="87" t="n">
        <v>57</v>
      </c>
      <c r="K2106" s="87" t="n">
        <v>296</v>
      </c>
      <c r="L2106" s="87" t="n">
        <v>55</v>
      </c>
      <c r="M2106" s="87" t="n">
        <v>1</v>
      </c>
      <c r="N2106" s="87" t="n">
        <v>159</v>
      </c>
      <c r="O2106" s="87" t="n">
        <v>0</v>
      </c>
      <c r="P2106" s="79" t="n">
        <v>0</v>
      </c>
      <c r="Q2106" s="79" t="n">
        <v>21</v>
      </c>
      <c r="R2106" s="79" t="n">
        <v>3</v>
      </c>
      <c r="S2106" s="79" t="n">
        <v>11</v>
      </c>
      <c r="T2106" s="79" t="n">
        <v>0</v>
      </c>
      <c r="U2106" s="79" t="n">
        <v>0</v>
      </c>
      <c r="V2106" s="79" t="n">
        <v>9</v>
      </c>
      <c r="W2106" s="79"/>
      <c r="X2106" s="79" t="n">
        <f aca="false">SUM(C2106:W2106) + SUM(Z2106:AK2106 )</f>
        <v>18303</v>
      </c>
      <c r="Y2106" s="79"/>
      <c r="Z2106" s="79"/>
      <c r="AA2106" s="79" t="n">
        <v>0</v>
      </c>
      <c r="AB2106" s="79"/>
      <c r="AC2106" s="79"/>
      <c r="AD2106" s="79"/>
      <c r="AE2106" s="79"/>
      <c r="AF2106" s="87"/>
      <c r="AG2106" s="87"/>
      <c r="AH2106" s="87"/>
      <c r="AI2106" s="87"/>
      <c r="AJ2106" s="79"/>
      <c r="AK2106" s="79"/>
      <c r="AL2106" s="79"/>
      <c r="AM2106" s="79"/>
    </row>
    <row r="2107" customFormat="false" ht="15" hidden="false" customHeight="false" outlineLevel="0" collapsed="false">
      <c r="A2107" s="85" t="n">
        <v>43777</v>
      </c>
      <c r="B2107" s="79"/>
      <c r="C2107" s="79" t="n">
        <v>5017</v>
      </c>
      <c r="D2107" s="79" t="n">
        <v>5121</v>
      </c>
      <c r="E2107" s="79" t="n">
        <v>3829</v>
      </c>
      <c r="F2107" s="87" t="n">
        <v>92</v>
      </c>
      <c r="G2107" s="87" t="n">
        <v>946</v>
      </c>
      <c r="H2107" s="87" t="n">
        <v>1333</v>
      </c>
      <c r="I2107" s="87" t="n">
        <v>1428</v>
      </c>
      <c r="J2107" s="87" t="n">
        <v>90</v>
      </c>
      <c r="K2107" s="87" t="n">
        <v>274</v>
      </c>
      <c r="L2107" s="87" t="n">
        <v>116</v>
      </c>
      <c r="M2107" s="87" t="n">
        <v>24</v>
      </c>
      <c r="N2107" s="87" t="n">
        <v>85</v>
      </c>
      <c r="O2107" s="87" t="n">
        <v>31</v>
      </c>
      <c r="P2107" s="79" t="n">
        <v>20</v>
      </c>
      <c r="Q2107" s="79" t="n">
        <v>10</v>
      </c>
      <c r="R2107" s="79" t="n">
        <v>10</v>
      </c>
      <c r="S2107" s="79" t="n">
        <v>3</v>
      </c>
      <c r="T2107" s="79" t="n">
        <v>2</v>
      </c>
      <c r="U2107" s="79" t="n">
        <v>0</v>
      </c>
      <c r="V2107" s="79" t="n">
        <v>0</v>
      </c>
      <c r="W2107" s="79"/>
      <c r="X2107" s="79" t="n">
        <f aca="false">SUM(C2107:W2107) + SUM(Z2107:AK2107 )</f>
        <v>18431</v>
      </c>
      <c r="Y2107" s="79"/>
      <c r="Z2107" s="79"/>
      <c r="AA2107" s="79" t="n">
        <v>0</v>
      </c>
      <c r="AB2107" s="79"/>
      <c r="AC2107" s="79"/>
      <c r="AD2107" s="79"/>
      <c r="AF2107" s="87"/>
      <c r="AG2107" s="87"/>
      <c r="AH2107" s="87"/>
      <c r="AI2107" s="87"/>
      <c r="AJ2107" s="79"/>
      <c r="AK2107" s="79"/>
      <c r="AL2107" s="79"/>
      <c r="AM2107" s="79"/>
    </row>
    <row r="2108" customFormat="false" ht="15" hidden="false" customHeight="false" outlineLevel="0" collapsed="false">
      <c r="A2108" s="85" t="n">
        <v>43778</v>
      </c>
      <c r="B2108" s="79"/>
      <c r="C2108" s="79" t="n">
        <v>3526</v>
      </c>
      <c r="D2108" s="79" t="n">
        <v>3242</v>
      </c>
      <c r="E2108" s="79" t="n">
        <v>4037</v>
      </c>
      <c r="F2108" s="87" t="n">
        <v>71</v>
      </c>
      <c r="G2108" s="87" t="n">
        <v>119</v>
      </c>
      <c r="H2108" s="87" t="n">
        <v>348</v>
      </c>
      <c r="I2108" s="87" t="n">
        <v>463</v>
      </c>
      <c r="J2108" s="87" t="n">
        <v>50</v>
      </c>
      <c r="K2108" s="87" t="n">
        <v>336</v>
      </c>
      <c r="L2108" s="87" t="n">
        <v>850</v>
      </c>
      <c r="M2108" s="87" t="n">
        <v>47</v>
      </c>
      <c r="N2108" s="87" t="n">
        <v>517</v>
      </c>
      <c r="O2108" s="87" t="n">
        <v>0</v>
      </c>
      <c r="P2108" s="79" t="n">
        <v>8</v>
      </c>
      <c r="Q2108" s="79" t="n">
        <v>29</v>
      </c>
      <c r="R2108" s="79" t="n">
        <v>19</v>
      </c>
      <c r="S2108" s="79" t="n">
        <v>13</v>
      </c>
      <c r="T2108" s="79" t="n">
        <v>0</v>
      </c>
      <c r="U2108" s="79" t="n">
        <v>0</v>
      </c>
      <c r="V2108" s="79" t="n">
        <v>4</v>
      </c>
      <c r="W2108" s="79"/>
      <c r="X2108" s="79" t="n">
        <f aca="false">SUM(C2108:W2108) + SUM(Z2108:AK2108 )</f>
        <v>13679</v>
      </c>
      <c r="Y2108" s="79"/>
      <c r="Z2108" s="79"/>
      <c r="AA2108" s="79" t="n">
        <v>0</v>
      </c>
      <c r="AB2108" s="79"/>
      <c r="AC2108" s="79"/>
      <c r="AD2108" s="79"/>
      <c r="AE2108" s="79"/>
      <c r="AF2108" s="87"/>
      <c r="AG2108" s="87"/>
      <c r="AH2108" s="87"/>
      <c r="AI2108" s="87"/>
      <c r="AJ2108" s="79"/>
      <c r="AK2108" s="79"/>
      <c r="AL2108" s="79"/>
      <c r="AM2108" s="79"/>
    </row>
    <row r="2109" customFormat="false" ht="15" hidden="false" customHeight="false" outlineLevel="0" collapsed="false">
      <c r="A2109" s="85" t="n">
        <v>43779</v>
      </c>
      <c r="B2109" s="79"/>
      <c r="C2109" s="79" t="n">
        <v>4297</v>
      </c>
      <c r="D2109" s="79" t="n">
        <v>4543</v>
      </c>
      <c r="E2109" s="79" t="n">
        <v>3895</v>
      </c>
      <c r="F2109" s="87" t="n">
        <v>19</v>
      </c>
      <c r="G2109" s="87" t="n">
        <v>100</v>
      </c>
      <c r="H2109" s="87" t="n">
        <v>230</v>
      </c>
      <c r="I2109" s="87" t="n">
        <v>640</v>
      </c>
      <c r="J2109" s="87" t="n">
        <v>36</v>
      </c>
      <c r="K2109" s="87" t="n">
        <v>91</v>
      </c>
      <c r="L2109" s="87" t="n">
        <v>45</v>
      </c>
      <c r="M2109" s="87" t="n">
        <v>40</v>
      </c>
      <c r="N2109" s="87" t="n">
        <v>11</v>
      </c>
      <c r="O2109" s="87" t="n">
        <v>0</v>
      </c>
      <c r="P2109" s="79" t="n">
        <v>6</v>
      </c>
      <c r="Q2109" s="79" t="n">
        <v>11</v>
      </c>
      <c r="R2109" s="79" t="n">
        <v>6</v>
      </c>
      <c r="S2109" s="79" t="n">
        <v>5</v>
      </c>
      <c r="T2109" s="79" t="n">
        <v>1</v>
      </c>
      <c r="U2109" s="79" t="n">
        <v>9</v>
      </c>
      <c r="V2109" s="79" t="n">
        <v>2</v>
      </c>
      <c r="W2109" s="79"/>
      <c r="X2109" s="79" t="n">
        <f aca="false">SUM(C2109:W2109) + SUM(Z2109:AK2109 )</f>
        <v>13987</v>
      </c>
      <c r="Y2109" s="79"/>
      <c r="Z2109" s="79"/>
      <c r="AA2109" s="79" t="n">
        <v>0</v>
      </c>
      <c r="AB2109" s="79"/>
      <c r="AC2109" s="79"/>
      <c r="AD2109" s="79"/>
      <c r="AE2109" s="79"/>
      <c r="AF2109" s="87"/>
      <c r="AG2109" s="87"/>
      <c r="AH2109" s="87"/>
      <c r="AI2109" s="87"/>
      <c r="AJ2109" s="79"/>
      <c r="AK2109" s="79"/>
      <c r="AL2109" s="79"/>
      <c r="AM2109" s="79"/>
    </row>
    <row r="2110" customFormat="false" ht="15" hidden="false" customHeight="false" outlineLevel="0" collapsed="false">
      <c r="A2110" s="85" t="n">
        <v>43780</v>
      </c>
      <c r="B2110" s="79"/>
      <c r="C2110" s="79" t="n">
        <v>2740</v>
      </c>
      <c r="D2110" s="79" t="n">
        <v>8487</v>
      </c>
      <c r="E2110" s="79" t="n">
        <v>4463</v>
      </c>
      <c r="F2110" s="87" t="n">
        <v>51</v>
      </c>
      <c r="G2110" s="87" t="n">
        <v>100</v>
      </c>
      <c r="H2110" s="87" t="n">
        <v>839</v>
      </c>
      <c r="I2110" s="87" t="n">
        <v>900</v>
      </c>
      <c r="J2110" s="87" t="n">
        <v>38</v>
      </c>
      <c r="K2110" s="87" t="n">
        <v>132</v>
      </c>
      <c r="L2110" s="87" t="n">
        <v>147</v>
      </c>
      <c r="M2110" s="87" t="n">
        <v>52</v>
      </c>
      <c r="N2110" s="87" t="n">
        <v>183</v>
      </c>
      <c r="O2110" s="87" t="n">
        <v>3</v>
      </c>
      <c r="P2110" s="79" t="n">
        <v>66</v>
      </c>
      <c r="Q2110" s="79" t="n">
        <v>39</v>
      </c>
      <c r="R2110" s="79" t="n">
        <v>17</v>
      </c>
      <c r="S2110" s="79" t="n">
        <v>21</v>
      </c>
      <c r="T2110" s="79" t="n">
        <v>1</v>
      </c>
      <c r="U2110" s="79" t="n">
        <v>3</v>
      </c>
      <c r="V2110" s="79" t="n">
        <v>0</v>
      </c>
      <c r="W2110" s="79"/>
      <c r="X2110" s="79" t="n">
        <f aca="false">SUM(C2110:W2110) + SUM(Z2110:AK2110 )</f>
        <v>18372</v>
      </c>
      <c r="Y2110" s="79"/>
      <c r="Z2110" s="79"/>
      <c r="AA2110" s="79" t="n">
        <v>90</v>
      </c>
      <c r="AB2110" s="79"/>
      <c r="AC2110" s="79"/>
      <c r="AD2110" s="79"/>
      <c r="AE2110" s="79"/>
      <c r="AF2110" s="87"/>
      <c r="AG2110" s="87"/>
      <c r="AH2110" s="87"/>
      <c r="AI2110" s="87"/>
      <c r="AJ2110" s="79"/>
      <c r="AK2110" s="79"/>
      <c r="AL2110" s="79"/>
      <c r="AM2110" s="79"/>
    </row>
    <row r="2111" customFormat="false" ht="15" hidden="false" customHeight="false" outlineLevel="0" collapsed="false">
      <c r="A2111" s="85" t="n">
        <v>43781</v>
      </c>
      <c r="B2111" s="79"/>
      <c r="C2111" s="79" t="n">
        <v>2509</v>
      </c>
      <c r="D2111" s="79" t="n">
        <v>5453</v>
      </c>
      <c r="E2111" s="79" t="n">
        <v>3226</v>
      </c>
      <c r="F2111" s="87" t="n">
        <v>127</v>
      </c>
      <c r="G2111" s="87" t="n">
        <v>2337</v>
      </c>
      <c r="H2111" s="87" t="n">
        <v>527</v>
      </c>
      <c r="I2111" s="87" t="n">
        <v>3026</v>
      </c>
      <c r="J2111" s="87" t="n">
        <v>62</v>
      </c>
      <c r="K2111" s="87" t="n">
        <v>297</v>
      </c>
      <c r="L2111" s="87" t="n">
        <v>97</v>
      </c>
      <c r="M2111" s="87" t="n">
        <v>72</v>
      </c>
      <c r="N2111" s="87" t="n">
        <v>68</v>
      </c>
      <c r="O2111" s="87" t="n">
        <v>7</v>
      </c>
      <c r="P2111" s="79" t="n">
        <v>16</v>
      </c>
      <c r="Q2111" s="79" t="n">
        <v>32</v>
      </c>
      <c r="R2111" s="79" t="n">
        <v>12</v>
      </c>
      <c r="S2111" s="79" t="n">
        <v>9</v>
      </c>
      <c r="T2111" s="79" t="n">
        <v>12</v>
      </c>
      <c r="U2111" s="79" t="n">
        <v>0</v>
      </c>
      <c r="V2111" s="79" t="n">
        <v>0</v>
      </c>
      <c r="W2111" s="79"/>
      <c r="X2111" s="79" t="n">
        <f aca="false">SUM(C2111:W2111) + SUM(Z2111:AK2111 )</f>
        <v>17912</v>
      </c>
      <c r="Y2111" s="79"/>
      <c r="Z2111" s="79"/>
      <c r="AA2111" s="79" t="n">
        <v>23</v>
      </c>
      <c r="AB2111" s="79"/>
      <c r="AC2111" s="79"/>
      <c r="AD2111" s="79"/>
      <c r="AE2111" s="79"/>
      <c r="AF2111" s="87"/>
      <c r="AG2111" s="87"/>
      <c r="AH2111" s="87"/>
      <c r="AI2111" s="87"/>
      <c r="AJ2111" s="79"/>
      <c r="AK2111" s="79"/>
      <c r="AL2111" s="79"/>
      <c r="AM2111" s="79"/>
    </row>
    <row r="2112" customFormat="false" ht="15" hidden="false" customHeight="false" outlineLevel="0" collapsed="false">
      <c r="A2112" s="85" t="n">
        <v>43782</v>
      </c>
      <c r="B2112" s="79"/>
      <c r="C2112" s="79" t="n">
        <v>2146</v>
      </c>
      <c r="D2112" s="79" t="n">
        <v>3668</v>
      </c>
      <c r="E2112" s="79" t="n">
        <v>2775</v>
      </c>
      <c r="F2112" s="87" t="n">
        <v>17</v>
      </c>
      <c r="G2112" s="87" t="n">
        <v>2462</v>
      </c>
      <c r="H2112" s="87" t="n">
        <v>599</v>
      </c>
      <c r="I2112" s="87" t="n">
        <v>655</v>
      </c>
      <c r="J2112" s="87" t="n">
        <v>55</v>
      </c>
      <c r="K2112" s="87" t="n">
        <v>248</v>
      </c>
      <c r="L2112" s="87" t="n">
        <v>70</v>
      </c>
      <c r="M2112" s="87" t="n">
        <v>78</v>
      </c>
      <c r="N2112" s="87" t="n">
        <v>387</v>
      </c>
      <c r="O2112" s="87" t="n">
        <v>4</v>
      </c>
      <c r="P2112" s="79" t="n">
        <v>4</v>
      </c>
      <c r="Q2112" s="79" t="n">
        <v>99</v>
      </c>
      <c r="R2112" s="79" t="n">
        <v>8</v>
      </c>
      <c r="S2112" s="79" t="n">
        <v>9</v>
      </c>
      <c r="T2112" s="79" t="n">
        <v>0</v>
      </c>
      <c r="U2112" s="79" t="n">
        <v>0</v>
      </c>
      <c r="V2112" s="79" t="n">
        <v>2</v>
      </c>
      <c r="W2112" s="79"/>
      <c r="X2112" s="79" t="n">
        <f aca="false">SUM(C2112:W2112) + SUM(Z2112:AK2112 )</f>
        <v>13344</v>
      </c>
      <c r="Y2112" s="79"/>
      <c r="Z2112" s="79"/>
      <c r="AA2112" s="79" t="n">
        <v>58</v>
      </c>
      <c r="AB2112" s="79"/>
      <c r="AC2112" s="79"/>
      <c r="AD2112" s="79"/>
      <c r="AE2112" s="79"/>
      <c r="AF2112" s="87"/>
      <c r="AG2112" s="87"/>
      <c r="AH2112" s="87"/>
      <c r="AI2112" s="87"/>
      <c r="AJ2112" s="79"/>
      <c r="AK2112" s="79"/>
      <c r="AL2112" s="79"/>
      <c r="AM2112" s="79"/>
    </row>
    <row r="2113" customFormat="false" ht="15" hidden="false" customHeight="false" outlineLevel="0" collapsed="false">
      <c r="A2113" s="85" t="n">
        <v>43783</v>
      </c>
      <c r="B2113" s="79"/>
      <c r="C2113" s="79" t="n">
        <v>3278</v>
      </c>
      <c r="D2113" s="79" t="n">
        <v>4390</v>
      </c>
      <c r="E2113" s="79" t="n">
        <v>2563</v>
      </c>
      <c r="F2113" s="87" t="n">
        <v>35</v>
      </c>
      <c r="G2113" s="87" t="n">
        <v>1021</v>
      </c>
      <c r="H2113" s="87" t="n">
        <v>2666</v>
      </c>
      <c r="I2113" s="87" t="n">
        <v>1726</v>
      </c>
      <c r="J2113" s="87" t="n">
        <v>69</v>
      </c>
      <c r="K2113" s="87" t="n">
        <v>301</v>
      </c>
      <c r="L2113" s="87" t="n">
        <v>56</v>
      </c>
      <c r="M2113" s="87" t="n">
        <v>7</v>
      </c>
      <c r="N2113" s="87" t="n">
        <v>210</v>
      </c>
      <c r="O2113" s="87" t="n">
        <v>0</v>
      </c>
      <c r="P2113" s="79" t="n">
        <v>14</v>
      </c>
      <c r="Q2113" s="79" t="n">
        <v>534</v>
      </c>
      <c r="R2113" s="79" t="n">
        <v>3</v>
      </c>
      <c r="S2113" s="79" t="n">
        <v>11</v>
      </c>
      <c r="T2113" s="79" t="n">
        <v>5</v>
      </c>
      <c r="U2113" s="79" t="n">
        <v>3</v>
      </c>
      <c r="V2113" s="79" t="n">
        <v>0</v>
      </c>
      <c r="W2113" s="79"/>
      <c r="X2113" s="79" t="n">
        <f aca="false">SUM(C2113:W2113) + SUM(Z2113:AK2113 )</f>
        <v>16893</v>
      </c>
      <c r="Y2113" s="79"/>
      <c r="Z2113" s="79"/>
      <c r="AA2113" s="79" t="n">
        <v>1</v>
      </c>
      <c r="AB2113" s="79"/>
      <c r="AC2113" s="79"/>
      <c r="AD2113" s="79"/>
      <c r="AE2113" s="88"/>
      <c r="AF2113" s="87"/>
      <c r="AG2113" s="87"/>
      <c r="AH2113" s="87"/>
      <c r="AI2113" s="87"/>
      <c r="AJ2113" s="79"/>
      <c r="AK2113" s="79"/>
      <c r="AL2113" s="79"/>
      <c r="AM2113" s="79"/>
    </row>
    <row r="2114" customFormat="false" ht="15" hidden="false" customHeight="false" outlineLevel="0" collapsed="false">
      <c r="A2114" s="85" t="n">
        <v>43784</v>
      </c>
      <c r="B2114" s="79"/>
      <c r="C2114" s="79" t="n">
        <v>2817</v>
      </c>
      <c r="D2114" s="79" t="n">
        <v>6107</v>
      </c>
      <c r="E2114" s="79" t="n">
        <v>2589</v>
      </c>
      <c r="F2114" s="87" t="n">
        <v>135</v>
      </c>
      <c r="G2114" s="87" t="n">
        <v>57</v>
      </c>
      <c r="H2114" s="87" t="n">
        <v>4376</v>
      </c>
      <c r="I2114" s="87" t="n">
        <v>1628</v>
      </c>
      <c r="J2114" s="87" t="n">
        <v>61</v>
      </c>
      <c r="K2114" s="87" t="n">
        <v>1362</v>
      </c>
      <c r="L2114" s="87" t="n">
        <v>370</v>
      </c>
      <c r="M2114" s="87" t="n">
        <v>220</v>
      </c>
      <c r="N2114" s="87" t="n">
        <v>139</v>
      </c>
      <c r="O2114" s="87" t="n">
        <v>16</v>
      </c>
      <c r="P2114" s="79" t="n">
        <v>7</v>
      </c>
      <c r="Q2114" s="79" t="n">
        <v>172</v>
      </c>
      <c r="R2114" s="79" t="n">
        <v>8</v>
      </c>
      <c r="S2114" s="79" t="n">
        <v>17</v>
      </c>
      <c r="T2114" s="79" t="n">
        <v>0</v>
      </c>
      <c r="U2114" s="79" t="n">
        <v>0</v>
      </c>
      <c r="V2114" s="79" t="n">
        <v>2</v>
      </c>
      <c r="W2114" s="79"/>
      <c r="X2114" s="79" t="n">
        <f aca="false">SUM(C2114:W2114) + SUM(Z2114:AK2114 )</f>
        <v>20120</v>
      </c>
      <c r="Y2114" s="79"/>
      <c r="Z2114" s="79"/>
      <c r="AA2114" s="79" t="n">
        <v>37</v>
      </c>
      <c r="AB2114" s="79"/>
      <c r="AC2114" s="79"/>
      <c r="AD2114" s="79"/>
      <c r="AE2114" s="88"/>
      <c r="AF2114" s="87"/>
      <c r="AG2114" s="87"/>
      <c r="AH2114" s="87"/>
      <c r="AI2114" s="87"/>
      <c r="AJ2114" s="79"/>
      <c r="AK2114" s="79"/>
      <c r="AL2114" s="79"/>
      <c r="AM2114" s="79"/>
    </row>
    <row r="2115" customFormat="false" ht="15" hidden="false" customHeight="false" outlineLevel="0" collapsed="false">
      <c r="A2115" s="85" t="n">
        <v>43785</v>
      </c>
      <c r="B2115" s="79"/>
      <c r="C2115" s="79" t="n">
        <v>5568</v>
      </c>
      <c r="D2115" s="79" t="n">
        <v>5336</v>
      </c>
      <c r="E2115" s="79" t="n">
        <v>5136</v>
      </c>
      <c r="F2115" s="87" t="n">
        <v>117</v>
      </c>
      <c r="G2115" s="87" t="n">
        <v>159</v>
      </c>
      <c r="H2115" s="87" t="n">
        <v>1024</v>
      </c>
      <c r="I2115" s="87" t="n">
        <v>1493</v>
      </c>
      <c r="J2115" s="87" t="n">
        <v>38</v>
      </c>
      <c r="K2115" s="87" t="n">
        <v>441</v>
      </c>
      <c r="L2115" s="87" t="n">
        <v>103</v>
      </c>
      <c r="M2115" s="87" t="n">
        <v>10</v>
      </c>
      <c r="N2115" s="87" t="n">
        <v>647</v>
      </c>
      <c r="O2115" s="87" t="n">
        <v>0</v>
      </c>
      <c r="P2115" s="79" t="n">
        <v>1</v>
      </c>
      <c r="Q2115" s="79" t="n">
        <v>500</v>
      </c>
      <c r="R2115" s="79" t="n">
        <v>9</v>
      </c>
      <c r="S2115" s="79" t="n">
        <v>17</v>
      </c>
      <c r="T2115" s="79" t="n">
        <v>0</v>
      </c>
      <c r="U2115" s="79" t="n">
        <v>0</v>
      </c>
      <c r="V2115" s="79" t="n">
        <v>0</v>
      </c>
      <c r="W2115" s="79"/>
      <c r="X2115" s="79" t="n">
        <f aca="false">SUM(C2115:W2115) + SUM(Z2115:AK2115 )</f>
        <v>20682</v>
      </c>
      <c r="Y2115" s="79"/>
      <c r="Z2115" s="79"/>
      <c r="AA2115" s="79" t="n">
        <v>83</v>
      </c>
      <c r="AB2115" s="79"/>
      <c r="AC2115" s="79"/>
      <c r="AD2115" s="79"/>
      <c r="AE2115" s="88"/>
      <c r="AF2115" s="87"/>
      <c r="AG2115" s="87"/>
      <c r="AH2115" s="87"/>
      <c r="AI2115" s="87"/>
      <c r="AJ2115" s="79"/>
      <c r="AK2115" s="79"/>
      <c r="AL2115" s="79"/>
      <c r="AM2115" s="79"/>
    </row>
    <row r="2116" customFormat="false" ht="15" hidden="false" customHeight="false" outlineLevel="0" collapsed="false">
      <c r="A2116" s="85" t="n">
        <v>43786</v>
      </c>
      <c r="B2116" s="79"/>
      <c r="C2116" s="79" t="n">
        <v>3932</v>
      </c>
      <c r="D2116" s="79" t="n">
        <v>5108</v>
      </c>
      <c r="E2116" s="79" t="n">
        <v>2842</v>
      </c>
      <c r="F2116" s="87" t="n">
        <v>68</v>
      </c>
      <c r="G2116" s="87" t="n">
        <v>370</v>
      </c>
      <c r="H2116" s="87" t="n">
        <v>1673</v>
      </c>
      <c r="I2116" s="87" t="n">
        <v>2845</v>
      </c>
      <c r="J2116" s="87" t="n">
        <v>57</v>
      </c>
      <c r="K2116" s="87" t="n">
        <v>364</v>
      </c>
      <c r="L2116" s="87" t="n">
        <v>186</v>
      </c>
      <c r="M2116" s="87" t="n">
        <v>63</v>
      </c>
      <c r="N2116" s="87" t="n">
        <v>183</v>
      </c>
      <c r="O2116" s="87" t="n">
        <v>18</v>
      </c>
      <c r="P2116" s="79" t="n">
        <v>2</v>
      </c>
      <c r="Q2116" s="79" t="n">
        <v>131</v>
      </c>
      <c r="R2116" s="79" t="n">
        <v>35</v>
      </c>
      <c r="S2116" s="79" t="n">
        <v>10</v>
      </c>
      <c r="T2116" s="79" t="n">
        <v>0</v>
      </c>
      <c r="U2116" s="79" t="n">
        <v>3</v>
      </c>
      <c r="V2116" s="79" t="n">
        <v>1</v>
      </c>
      <c r="W2116" s="79"/>
      <c r="X2116" s="79" t="n">
        <f aca="false">SUM(C2116:W2116) + SUM(Z2116:AK2116 )</f>
        <v>17908</v>
      </c>
      <c r="Y2116" s="79"/>
      <c r="Z2116" s="79"/>
      <c r="AA2116" s="79" t="n">
        <v>17</v>
      </c>
      <c r="AB2116" s="79"/>
      <c r="AC2116" s="79"/>
      <c r="AD2116" s="79"/>
      <c r="AE2116" s="88"/>
      <c r="AF2116" s="87"/>
      <c r="AG2116" s="87"/>
      <c r="AH2116" s="87"/>
      <c r="AI2116" s="87"/>
      <c r="AJ2116" s="79"/>
      <c r="AK2116" s="79"/>
      <c r="AL2116" s="79"/>
      <c r="AM2116" s="79"/>
    </row>
    <row r="2117" customFormat="false" ht="15" hidden="false" customHeight="false" outlineLevel="0" collapsed="false">
      <c r="A2117" s="85" t="n">
        <v>43787</v>
      </c>
      <c r="B2117" s="79"/>
      <c r="C2117" s="79" t="n">
        <v>4558</v>
      </c>
      <c r="D2117" s="79" t="n">
        <v>6692</v>
      </c>
      <c r="E2117" s="79" t="n">
        <v>2928</v>
      </c>
      <c r="F2117" s="87" t="n">
        <v>8</v>
      </c>
      <c r="G2117" s="87" t="n">
        <v>85</v>
      </c>
      <c r="H2117" s="87" t="n">
        <v>419</v>
      </c>
      <c r="I2117" s="87" t="n">
        <v>2745</v>
      </c>
      <c r="J2117" s="87" t="n">
        <v>40</v>
      </c>
      <c r="K2117" s="87" t="n">
        <v>563</v>
      </c>
      <c r="L2117" s="87" t="n">
        <v>213</v>
      </c>
      <c r="M2117" s="87" t="n">
        <v>27</v>
      </c>
      <c r="N2117" s="87" t="n">
        <v>61</v>
      </c>
      <c r="O2117" s="87" t="n">
        <v>161</v>
      </c>
      <c r="P2117" s="79" t="n">
        <v>19</v>
      </c>
      <c r="Q2117" s="79" t="n">
        <v>73</v>
      </c>
      <c r="R2117" s="79" t="n">
        <v>15</v>
      </c>
      <c r="S2117" s="79" t="n">
        <v>4</v>
      </c>
      <c r="T2117" s="79" t="n">
        <v>0</v>
      </c>
      <c r="U2117" s="79" t="n">
        <v>0</v>
      </c>
      <c r="V2117" s="79" t="n">
        <v>0</v>
      </c>
      <c r="W2117" s="79"/>
      <c r="X2117" s="79" t="n">
        <f aca="false">SUM(C2117:W2117) + SUM(Z2117:AK2117 )</f>
        <v>18675</v>
      </c>
      <c r="Y2117" s="79"/>
      <c r="Z2117" s="79"/>
      <c r="AA2117" s="79" t="n">
        <v>64</v>
      </c>
      <c r="AB2117" s="79"/>
      <c r="AC2117" s="79"/>
      <c r="AD2117" s="79"/>
      <c r="AE2117" s="88"/>
      <c r="AF2117" s="87"/>
      <c r="AG2117" s="87"/>
      <c r="AH2117" s="87"/>
      <c r="AI2117" s="87"/>
      <c r="AJ2117" s="79"/>
      <c r="AK2117" s="79"/>
      <c r="AL2117" s="79"/>
      <c r="AM2117" s="79"/>
    </row>
    <row r="2118" customFormat="false" ht="15" hidden="false" customHeight="false" outlineLevel="0" collapsed="false">
      <c r="A2118" s="85" t="n">
        <v>43788</v>
      </c>
      <c r="B2118" s="79"/>
      <c r="C2118" s="79" t="n">
        <v>3240</v>
      </c>
      <c r="D2118" s="79" t="n">
        <v>5826</v>
      </c>
      <c r="E2118" s="79" t="n">
        <v>2470</v>
      </c>
      <c r="F2118" s="87" t="n">
        <v>60</v>
      </c>
      <c r="G2118" s="87" t="n">
        <v>173</v>
      </c>
      <c r="H2118" s="87" t="n">
        <v>1794</v>
      </c>
      <c r="I2118" s="87" t="n">
        <v>2624</v>
      </c>
      <c r="J2118" s="87" t="n">
        <v>98</v>
      </c>
      <c r="K2118" s="87" t="n">
        <v>465</v>
      </c>
      <c r="L2118" s="87" t="n">
        <v>242</v>
      </c>
      <c r="M2118" s="87" t="n">
        <v>161</v>
      </c>
      <c r="N2118" s="87" t="n">
        <v>95</v>
      </c>
      <c r="O2118" s="87" t="n">
        <v>62</v>
      </c>
      <c r="P2118" s="79" t="n">
        <v>4</v>
      </c>
      <c r="Q2118" s="79" t="n">
        <v>47</v>
      </c>
      <c r="R2118" s="79" t="n">
        <v>12</v>
      </c>
      <c r="S2118" s="79" t="n">
        <v>2</v>
      </c>
      <c r="T2118" s="79" t="n">
        <v>0</v>
      </c>
      <c r="U2118" s="79" t="n">
        <v>0</v>
      </c>
      <c r="V2118" s="79" t="n">
        <v>2</v>
      </c>
      <c r="W2118" s="79"/>
      <c r="X2118" s="79" t="n">
        <f aca="false">SUM(C2118:W2118) + SUM(Z2118:AK2118 )</f>
        <v>17398</v>
      </c>
      <c r="Y2118" s="79"/>
      <c r="Z2118" s="79"/>
      <c r="AA2118" s="79" t="n">
        <v>21</v>
      </c>
      <c r="AB2118" s="79"/>
      <c r="AC2118" s="79"/>
      <c r="AD2118" s="79"/>
      <c r="AE2118" s="88"/>
      <c r="AF2118" s="87"/>
      <c r="AG2118" s="87"/>
      <c r="AH2118" s="87"/>
      <c r="AI2118" s="87"/>
      <c r="AJ2118" s="79"/>
      <c r="AK2118" s="79"/>
      <c r="AL2118" s="79"/>
      <c r="AM2118" s="79"/>
    </row>
    <row r="2119" customFormat="false" ht="15" hidden="false" customHeight="false" outlineLevel="0" collapsed="false">
      <c r="A2119" s="85" t="n">
        <v>43789</v>
      </c>
      <c r="B2119" s="79"/>
      <c r="C2119" s="79" t="n">
        <v>3966</v>
      </c>
      <c r="D2119" s="79" t="n">
        <v>3733</v>
      </c>
      <c r="E2119" s="79" t="n">
        <v>15</v>
      </c>
      <c r="F2119" s="87" t="n">
        <v>33</v>
      </c>
      <c r="G2119" s="87" t="n">
        <v>1339</v>
      </c>
      <c r="H2119" s="87" t="n">
        <v>1719</v>
      </c>
      <c r="I2119" s="87" t="n">
        <v>1118</v>
      </c>
      <c r="J2119" s="87" t="n">
        <v>58</v>
      </c>
      <c r="K2119" s="87" t="n">
        <v>1076</v>
      </c>
      <c r="L2119" s="87" t="n">
        <v>122</v>
      </c>
      <c r="M2119" s="87" t="n">
        <v>191</v>
      </c>
      <c r="N2119" s="87" t="n">
        <v>137</v>
      </c>
      <c r="O2119" s="87" t="n">
        <v>42</v>
      </c>
      <c r="P2119" s="79" t="n">
        <v>19</v>
      </c>
      <c r="Q2119" s="79" t="n">
        <v>174</v>
      </c>
      <c r="R2119" s="79" t="n">
        <v>24</v>
      </c>
      <c r="S2119" s="79" t="n">
        <v>16</v>
      </c>
      <c r="T2119" s="79" t="n">
        <v>0</v>
      </c>
      <c r="U2119" s="79" t="n">
        <v>0</v>
      </c>
      <c r="V2119" s="79" t="n">
        <v>1</v>
      </c>
      <c r="W2119" s="79"/>
      <c r="X2119" s="79" t="n">
        <f aca="false">SUM(C2119:W2119) + SUM(Z2119:AK2119 )</f>
        <v>13801</v>
      </c>
      <c r="Y2119" s="79"/>
      <c r="Z2119" s="79"/>
      <c r="AA2119" s="79" t="n">
        <v>18</v>
      </c>
      <c r="AB2119" s="79"/>
      <c r="AC2119" s="79"/>
      <c r="AD2119" s="79"/>
      <c r="AE2119" s="88"/>
      <c r="AF2119" s="87"/>
      <c r="AG2119" s="87"/>
      <c r="AH2119" s="87"/>
      <c r="AI2119" s="87"/>
      <c r="AJ2119" s="79"/>
      <c r="AK2119" s="79"/>
      <c r="AL2119" s="79"/>
      <c r="AM2119" s="79"/>
    </row>
    <row r="2120" customFormat="false" ht="15" hidden="false" customHeight="false" outlineLevel="0" collapsed="false">
      <c r="A2120" s="85" t="n">
        <v>43790</v>
      </c>
      <c r="B2120" s="79"/>
      <c r="C2120" s="79" t="n">
        <v>5457</v>
      </c>
      <c r="D2120" s="79" t="n">
        <v>5823</v>
      </c>
      <c r="E2120" s="79" t="n">
        <v>7</v>
      </c>
      <c r="F2120" s="87" t="n">
        <v>9</v>
      </c>
      <c r="G2120" s="87" t="n">
        <v>67</v>
      </c>
      <c r="H2120" s="87" t="n">
        <v>1468</v>
      </c>
      <c r="I2120" s="87" t="n">
        <v>1111</v>
      </c>
      <c r="J2120" s="87" t="n">
        <v>138</v>
      </c>
      <c r="K2120" s="87" t="n">
        <v>633</v>
      </c>
      <c r="L2120" s="87" t="n">
        <v>428</v>
      </c>
      <c r="M2120" s="87" t="n">
        <v>27</v>
      </c>
      <c r="N2120" s="87" t="n">
        <v>273</v>
      </c>
      <c r="O2120" s="87" t="n">
        <v>40</v>
      </c>
      <c r="P2120" s="79" t="n">
        <v>13</v>
      </c>
      <c r="Q2120" s="79" t="n">
        <v>20</v>
      </c>
      <c r="R2120" s="79" t="n">
        <v>15</v>
      </c>
      <c r="S2120" s="79" t="n">
        <v>12</v>
      </c>
      <c r="T2120" s="79" t="n">
        <v>6</v>
      </c>
      <c r="U2120" s="79" t="n">
        <v>0</v>
      </c>
      <c r="V2120" s="79" t="n">
        <v>1</v>
      </c>
      <c r="W2120" s="79"/>
      <c r="X2120" s="79" t="n">
        <f aca="false">SUM(C2120:W2120) + SUM(Z2120:AK2120 )</f>
        <v>15557</v>
      </c>
      <c r="Y2120" s="79"/>
      <c r="Z2120" s="79"/>
      <c r="AA2120" s="79" t="n">
        <v>9</v>
      </c>
      <c r="AB2120" s="79"/>
      <c r="AC2120" s="79"/>
      <c r="AD2120" s="79"/>
      <c r="AE2120" s="88"/>
      <c r="AF2120" s="87"/>
      <c r="AG2120" s="87"/>
      <c r="AH2120" s="87"/>
      <c r="AI2120" s="87"/>
      <c r="AJ2120" s="79"/>
      <c r="AK2120" s="79"/>
      <c r="AL2120" s="79"/>
      <c r="AM2120" s="79"/>
    </row>
    <row r="2121" customFormat="false" ht="15" hidden="false" customHeight="false" outlineLevel="0" collapsed="false">
      <c r="A2121" s="85" t="n">
        <v>43791</v>
      </c>
      <c r="B2121" s="79"/>
      <c r="C2121" s="79" t="n">
        <v>3342</v>
      </c>
      <c r="D2121" s="79" t="n">
        <v>3946</v>
      </c>
      <c r="E2121" s="79" t="n">
        <v>2636</v>
      </c>
      <c r="F2121" s="87" t="n">
        <v>25</v>
      </c>
      <c r="G2121" s="87" t="n">
        <v>56</v>
      </c>
      <c r="H2121" s="87" t="n">
        <v>709</v>
      </c>
      <c r="I2121" s="87" t="n">
        <v>1631</v>
      </c>
      <c r="J2121" s="87" t="n">
        <v>118</v>
      </c>
      <c r="K2121" s="87" t="n">
        <v>826</v>
      </c>
      <c r="L2121" s="87" t="n">
        <v>394</v>
      </c>
      <c r="M2121" s="87" t="n">
        <v>51</v>
      </c>
      <c r="N2121" s="87" t="n">
        <v>402</v>
      </c>
      <c r="O2121" s="87" t="n">
        <v>36</v>
      </c>
      <c r="P2121" s="79" t="n">
        <v>10</v>
      </c>
      <c r="Q2121" s="79" t="n">
        <v>6</v>
      </c>
      <c r="R2121" s="79" t="n">
        <v>21</v>
      </c>
      <c r="S2121" s="79" t="n">
        <v>7</v>
      </c>
      <c r="T2121" s="79" t="n">
        <v>3</v>
      </c>
      <c r="U2121" s="79" t="n">
        <v>0</v>
      </c>
      <c r="V2121" s="79" t="n">
        <v>0</v>
      </c>
      <c r="W2121" s="79"/>
      <c r="X2121" s="79" t="n">
        <f aca="false">SUM(C2121:W2121) + SUM(Z2121:AK2121 )</f>
        <v>14251</v>
      </c>
      <c r="Y2121" s="79"/>
      <c r="Z2121" s="79"/>
      <c r="AA2121" s="79" t="n">
        <v>32</v>
      </c>
      <c r="AB2121" s="79"/>
      <c r="AC2121" s="79"/>
      <c r="AD2121" s="79"/>
      <c r="AE2121" s="88"/>
      <c r="AF2121" s="87"/>
      <c r="AG2121" s="87"/>
      <c r="AH2121" s="87"/>
      <c r="AI2121" s="87"/>
      <c r="AJ2121" s="79"/>
      <c r="AK2121" s="79"/>
      <c r="AL2121" s="79"/>
      <c r="AM2121" s="79"/>
    </row>
    <row r="2122" customFormat="false" ht="15" hidden="false" customHeight="false" outlineLevel="0" collapsed="false">
      <c r="A2122" s="85" t="n">
        <v>43792</v>
      </c>
      <c r="B2122" s="79"/>
      <c r="C2122" s="79" t="n">
        <v>3477</v>
      </c>
      <c r="D2122" s="79" t="n">
        <v>5104</v>
      </c>
      <c r="E2122" s="79" t="n">
        <v>2147</v>
      </c>
      <c r="F2122" s="87" t="n">
        <v>26</v>
      </c>
      <c r="G2122" s="87" t="n">
        <v>2292</v>
      </c>
      <c r="H2122" s="87" t="n">
        <v>585</v>
      </c>
      <c r="I2122" s="87" t="n">
        <v>2247</v>
      </c>
      <c r="J2122" s="87" t="n">
        <v>87</v>
      </c>
      <c r="K2122" s="87" t="n">
        <v>631</v>
      </c>
      <c r="L2122" s="87" t="n">
        <v>143</v>
      </c>
      <c r="M2122" s="87" t="n">
        <v>70</v>
      </c>
      <c r="N2122" s="87" t="n">
        <v>528</v>
      </c>
      <c r="O2122" s="87" t="n">
        <v>103</v>
      </c>
      <c r="P2122" s="79" t="n">
        <v>20</v>
      </c>
      <c r="Q2122" s="79" t="n">
        <v>26</v>
      </c>
      <c r="R2122" s="79" t="n">
        <v>2</v>
      </c>
      <c r="S2122" s="79" t="n">
        <v>1</v>
      </c>
      <c r="T2122" s="79" t="n">
        <v>7</v>
      </c>
      <c r="U2122" s="79" t="n">
        <v>10</v>
      </c>
      <c r="V2122" s="79" t="n">
        <v>0</v>
      </c>
      <c r="W2122" s="79"/>
      <c r="X2122" s="79" t="n">
        <f aca="false">SUM(C2122:W2122) + SUM(Z2122:AK2122 )</f>
        <v>17521</v>
      </c>
      <c r="Y2122" s="79"/>
      <c r="Z2122" s="79"/>
      <c r="AA2122" s="79" t="n">
        <v>15</v>
      </c>
      <c r="AB2122" s="79"/>
      <c r="AC2122" s="79"/>
      <c r="AD2122" s="79"/>
      <c r="AE2122" s="88"/>
      <c r="AF2122" s="87"/>
      <c r="AG2122" s="87"/>
      <c r="AH2122" s="87"/>
      <c r="AI2122" s="87"/>
      <c r="AJ2122" s="79"/>
      <c r="AK2122" s="79"/>
      <c r="AL2122" s="79"/>
      <c r="AM2122" s="79"/>
    </row>
    <row r="2123" customFormat="false" ht="15" hidden="false" customHeight="false" outlineLevel="0" collapsed="false">
      <c r="A2123" s="85" t="n">
        <v>43793</v>
      </c>
      <c r="B2123" s="79"/>
      <c r="C2123" s="79" t="n">
        <v>4125</v>
      </c>
      <c r="D2123" s="79" t="n">
        <v>6235</v>
      </c>
      <c r="E2123" s="79" t="n">
        <v>4062</v>
      </c>
      <c r="F2123" s="87" t="n">
        <v>368</v>
      </c>
      <c r="G2123" s="87" t="n">
        <v>504</v>
      </c>
      <c r="H2123" s="87" t="n">
        <v>351</v>
      </c>
      <c r="I2123" s="87" t="n">
        <v>2689</v>
      </c>
      <c r="J2123" s="87" t="n">
        <v>148</v>
      </c>
      <c r="K2123" s="87" t="n">
        <v>488</v>
      </c>
      <c r="L2123" s="87" t="n">
        <v>64</v>
      </c>
      <c r="M2123" s="87" t="n">
        <v>68</v>
      </c>
      <c r="N2123" s="87" t="n">
        <v>262</v>
      </c>
      <c r="O2123" s="87" t="n">
        <v>10</v>
      </c>
      <c r="P2123" s="79" t="n">
        <v>6</v>
      </c>
      <c r="Q2123" s="79" t="n">
        <v>19</v>
      </c>
      <c r="R2123" s="79" t="n">
        <v>9</v>
      </c>
      <c r="S2123" s="79" t="n">
        <v>7</v>
      </c>
      <c r="T2123" s="79" t="n">
        <v>0</v>
      </c>
      <c r="U2123" s="79" t="n">
        <v>8</v>
      </c>
      <c r="V2123" s="79" t="n">
        <v>0</v>
      </c>
      <c r="W2123" s="79"/>
      <c r="X2123" s="79" t="n">
        <f aca="false">SUM(C2123:W2123) + SUM(Z2123:AK2123 )</f>
        <v>19434</v>
      </c>
      <c r="Y2123" s="79"/>
      <c r="Z2123" s="79"/>
      <c r="AA2123" s="79" t="n">
        <v>11</v>
      </c>
      <c r="AB2123" s="79"/>
      <c r="AC2123" s="79"/>
      <c r="AD2123" s="79"/>
      <c r="AE2123" s="88"/>
      <c r="AF2123" s="87"/>
      <c r="AG2123" s="87"/>
      <c r="AH2123" s="87"/>
      <c r="AI2123" s="87"/>
      <c r="AJ2123" s="79"/>
      <c r="AK2123" s="79"/>
      <c r="AL2123" s="79"/>
      <c r="AM2123" s="79"/>
    </row>
    <row r="2124" customFormat="false" ht="15" hidden="false" customHeight="false" outlineLevel="0" collapsed="false">
      <c r="A2124" s="85" t="n">
        <v>43794</v>
      </c>
      <c r="B2124" s="79"/>
      <c r="C2124" s="79" t="n">
        <v>2563</v>
      </c>
      <c r="D2124" s="79" t="n">
        <v>6345</v>
      </c>
      <c r="E2124" s="79" t="n">
        <v>3640</v>
      </c>
      <c r="F2124" s="87" t="n">
        <v>360</v>
      </c>
      <c r="G2124" s="87" t="n">
        <v>60</v>
      </c>
      <c r="H2124" s="87" t="n">
        <v>3205</v>
      </c>
      <c r="I2124" s="87" t="n">
        <v>3253</v>
      </c>
      <c r="J2124" s="87" t="n">
        <v>116</v>
      </c>
      <c r="K2124" s="87" t="n">
        <v>932</v>
      </c>
      <c r="L2124" s="87" t="n">
        <v>342</v>
      </c>
      <c r="M2124" s="87" t="n">
        <v>9</v>
      </c>
      <c r="N2124" s="87" t="n">
        <v>123</v>
      </c>
      <c r="O2124" s="87" t="n">
        <v>39</v>
      </c>
      <c r="P2124" s="79" t="n">
        <v>2</v>
      </c>
      <c r="Q2124" s="79" t="n">
        <v>33</v>
      </c>
      <c r="R2124" s="79" t="n">
        <v>0</v>
      </c>
      <c r="S2124" s="79" t="n">
        <v>3</v>
      </c>
      <c r="T2124" s="79" t="n">
        <v>2</v>
      </c>
      <c r="U2124" s="79" t="n">
        <v>0</v>
      </c>
      <c r="V2124" s="79" t="n">
        <v>0</v>
      </c>
      <c r="W2124" s="79"/>
      <c r="X2124" s="79" t="n">
        <f aca="false">SUM(C2124:W2124) + SUM(Z2124:AK2124 )</f>
        <v>21056</v>
      </c>
      <c r="Y2124" s="79"/>
      <c r="Z2124" s="79"/>
      <c r="AA2124" s="79" t="n">
        <v>29</v>
      </c>
      <c r="AB2124" s="79"/>
      <c r="AC2124" s="79"/>
      <c r="AD2124" s="79"/>
      <c r="AE2124" s="88"/>
      <c r="AF2124" s="87"/>
      <c r="AG2124" s="87"/>
      <c r="AH2124" s="87"/>
      <c r="AI2124" s="87"/>
      <c r="AJ2124" s="79"/>
      <c r="AK2124" s="79"/>
      <c r="AL2124" s="79"/>
      <c r="AM2124" s="79"/>
    </row>
    <row r="2125" customFormat="false" ht="15" hidden="false" customHeight="false" outlineLevel="0" collapsed="false">
      <c r="A2125" s="85" t="n">
        <v>43795</v>
      </c>
      <c r="B2125" s="79"/>
      <c r="C2125" s="79" t="n">
        <v>2805</v>
      </c>
      <c r="D2125" s="79" t="n">
        <v>4824</v>
      </c>
      <c r="E2125" s="79" t="n">
        <v>1706</v>
      </c>
      <c r="F2125" s="87" t="n">
        <v>0</v>
      </c>
      <c r="G2125" s="87" t="n">
        <v>19</v>
      </c>
      <c r="H2125" s="87" t="n">
        <v>829</v>
      </c>
      <c r="I2125" s="87" t="n">
        <v>4047</v>
      </c>
      <c r="J2125" s="87" t="n">
        <v>134</v>
      </c>
      <c r="K2125" s="87" t="n">
        <v>803</v>
      </c>
      <c r="L2125" s="87" t="n">
        <v>22</v>
      </c>
      <c r="M2125" s="87" t="n">
        <v>60</v>
      </c>
      <c r="N2125" s="87" t="n">
        <v>375</v>
      </c>
      <c r="O2125" s="87" t="n">
        <v>223</v>
      </c>
      <c r="P2125" s="79" t="n">
        <v>2</v>
      </c>
      <c r="Q2125" s="79" t="n">
        <v>31</v>
      </c>
      <c r="R2125" s="79" t="n">
        <v>8</v>
      </c>
      <c r="S2125" s="79" t="n">
        <v>3</v>
      </c>
      <c r="T2125" s="79" t="n">
        <v>4</v>
      </c>
      <c r="U2125" s="79" t="n">
        <v>0</v>
      </c>
      <c r="V2125" s="79" t="n">
        <v>0</v>
      </c>
      <c r="W2125" s="79"/>
      <c r="X2125" s="79" t="n">
        <f aca="false">SUM(C2125:W2125) + SUM(Z2125:AK2125 )</f>
        <v>15895</v>
      </c>
      <c r="Y2125" s="79"/>
      <c r="Z2125" s="79"/>
      <c r="AA2125" s="79"/>
      <c r="AB2125" s="79"/>
      <c r="AC2125" s="79"/>
      <c r="AD2125" s="79"/>
      <c r="AE2125" s="88"/>
      <c r="AF2125" s="87"/>
      <c r="AG2125" s="87"/>
      <c r="AH2125" s="87"/>
      <c r="AI2125" s="87"/>
      <c r="AJ2125" s="79"/>
      <c r="AK2125" s="79"/>
      <c r="AL2125" s="79"/>
      <c r="AM2125" s="79"/>
    </row>
    <row r="2126" customFormat="false" ht="15" hidden="false" customHeight="false" outlineLevel="0" collapsed="false">
      <c r="A2126" s="85" t="n">
        <v>43796</v>
      </c>
      <c r="B2126" s="79"/>
      <c r="C2126" s="79" t="n">
        <v>2187</v>
      </c>
      <c r="D2126" s="79" t="n">
        <v>2583</v>
      </c>
      <c r="E2126" s="79" t="n">
        <v>1599</v>
      </c>
      <c r="F2126" s="87" t="n">
        <v>47</v>
      </c>
      <c r="G2126" s="87" t="n">
        <v>33</v>
      </c>
      <c r="H2126" s="87" t="n">
        <v>864</v>
      </c>
      <c r="I2126" s="87" t="n">
        <v>3061</v>
      </c>
      <c r="J2126" s="87" t="n">
        <v>125</v>
      </c>
      <c r="K2126" s="87" t="n">
        <v>546</v>
      </c>
      <c r="L2126" s="87" t="n">
        <v>66</v>
      </c>
      <c r="M2126" s="87" t="n">
        <v>14</v>
      </c>
      <c r="N2126" s="87" t="n">
        <v>263</v>
      </c>
      <c r="O2126" s="87" t="n">
        <v>22</v>
      </c>
      <c r="P2126" s="79" t="n">
        <v>1</v>
      </c>
      <c r="Q2126" s="79" t="n">
        <v>7</v>
      </c>
      <c r="R2126" s="79" t="n">
        <v>22</v>
      </c>
      <c r="S2126" s="79" t="n">
        <v>6</v>
      </c>
      <c r="T2126" s="79" t="n">
        <v>0</v>
      </c>
      <c r="U2126" s="79" t="n">
        <v>0</v>
      </c>
      <c r="V2126" s="79" t="n">
        <v>0</v>
      </c>
      <c r="W2126" s="79"/>
      <c r="X2126" s="79" t="n">
        <f aca="false">SUM(C2126:W2126) + SUM(Z2126:AK2126 )</f>
        <v>11446</v>
      </c>
      <c r="Y2126" s="79"/>
      <c r="Z2126" s="79"/>
      <c r="AA2126" s="79"/>
      <c r="AB2126" s="79"/>
      <c r="AC2126" s="79"/>
      <c r="AD2126" s="79"/>
      <c r="AE2126" s="89"/>
      <c r="AF2126" s="87"/>
      <c r="AG2126" s="87"/>
      <c r="AH2126" s="87"/>
      <c r="AI2126" s="87"/>
      <c r="AJ2126" s="79"/>
      <c r="AK2126" s="79"/>
      <c r="AL2126" s="79"/>
      <c r="AM2126" s="79"/>
    </row>
    <row r="2127" customFormat="false" ht="15" hidden="false" customHeight="false" outlineLevel="0" collapsed="false">
      <c r="A2127" s="85" t="n">
        <v>43797</v>
      </c>
      <c r="B2127" s="79"/>
      <c r="C2127" s="79" t="n">
        <v>1810</v>
      </c>
      <c r="D2127" s="79" t="n">
        <v>2675</v>
      </c>
      <c r="E2127" s="79" t="n">
        <v>3567</v>
      </c>
      <c r="F2127" s="87" t="n">
        <v>43</v>
      </c>
      <c r="G2127" s="87" t="n">
        <v>36</v>
      </c>
      <c r="H2127" s="87" t="n">
        <v>1836</v>
      </c>
      <c r="I2127" s="87" t="n">
        <v>3282</v>
      </c>
      <c r="J2127" s="87" t="n">
        <v>132</v>
      </c>
      <c r="K2127" s="87" t="n">
        <v>1219</v>
      </c>
      <c r="L2127" s="87" t="n">
        <v>217</v>
      </c>
      <c r="M2127" s="87" t="n">
        <v>36</v>
      </c>
      <c r="N2127" s="87" t="n">
        <v>145</v>
      </c>
      <c r="O2127" s="87" t="n">
        <v>12</v>
      </c>
      <c r="P2127" s="79" t="n">
        <v>6</v>
      </c>
      <c r="Q2127" s="79" t="n">
        <v>64</v>
      </c>
      <c r="R2127" s="79" t="n">
        <v>4</v>
      </c>
      <c r="S2127" s="79" t="n">
        <v>7</v>
      </c>
      <c r="T2127" s="79" t="n">
        <v>22</v>
      </c>
      <c r="U2127" s="79" t="n">
        <v>0</v>
      </c>
      <c r="V2127" s="79" t="n">
        <v>0</v>
      </c>
      <c r="W2127" s="79"/>
      <c r="X2127" s="79" t="n">
        <f aca="false">SUM(C2127:W2127) + SUM(Z2127:AK2127 )</f>
        <v>15113</v>
      </c>
      <c r="Y2127" s="79"/>
      <c r="Z2127" s="79"/>
      <c r="AA2127" s="79"/>
      <c r="AB2127" s="79"/>
      <c r="AC2127" s="79"/>
      <c r="AD2127" s="79"/>
      <c r="AE2127" s="89"/>
      <c r="AF2127" s="87"/>
      <c r="AG2127" s="87"/>
      <c r="AH2127" s="87"/>
      <c r="AI2127" s="87"/>
      <c r="AJ2127" s="79"/>
      <c r="AK2127" s="79"/>
      <c r="AL2127" s="79"/>
      <c r="AM2127" s="79"/>
    </row>
    <row r="2128" customFormat="false" ht="15" hidden="false" customHeight="false" outlineLevel="0" collapsed="false">
      <c r="A2128" s="85" t="n">
        <v>43798</v>
      </c>
      <c r="B2128" s="79"/>
      <c r="C2128" s="79" t="n">
        <v>4757</v>
      </c>
      <c r="D2128" s="79" t="n">
        <v>5546</v>
      </c>
      <c r="E2128" s="79" t="n">
        <v>2215</v>
      </c>
      <c r="F2128" s="87" t="n">
        <v>22</v>
      </c>
      <c r="G2128" s="87" t="n">
        <v>584</v>
      </c>
      <c r="H2128" s="87" t="n">
        <v>1277</v>
      </c>
      <c r="I2128" s="87" t="n">
        <v>7274</v>
      </c>
      <c r="J2128" s="87" t="n">
        <v>123</v>
      </c>
      <c r="K2128" s="87" t="n">
        <v>361</v>
      </c>
      <c r="L2128" s="87" t="n">
        <v>224</v>
      </c>
      <c r="M2128" s="87" t="n">
        <v>37</v>
      </c>
      <c r="N2128" s="87" t="n">
        <v>434</v>
      </c>
      <c r="O2128" s="87" t="n">
        <v>3</v>
      </c>
      <c r="P2128" s="79" t="n">
        <v>22</v>
      </c>
      <c r="Q2128" s="79" t="n">
        <v>38</v>
      </c>
      <c r="R2128" s="79" t="n">
        <v>15</v>
      </c>
      <c r="S2128" s="79" t="n">
        <v>8</v>
      </c>
      <c r="T2128" s="79" t="n">
        <v>69</v>
      </c>
      <c r="U2128" s="79" t="n">
        <v>3</v>
      </c>
      <c r="V2128" s="79" t="n">
        <v>2</v>
      </c>
      <c r="W2128" s="79"/>
      <c r="X2128" s="79" t="n">
        <f aca="false">SUM(C2128:W2128) + SUM(Z2128:AK2128 )</f>
        <v>23014</v>
      </c>
      <c r="Y2128" s="79"/>
      <c r="Z2128" s="79"/>
      <c r="AA2128" s="79"/>
      <c r="AB2128" s="79"/>
      <c r="AC2128" s="79"/>
      <c r="AD2128" s="79"/>
      <c r="AE2128" s="89"/>
      <c r="AF2128" s="87"/>
      <c r="AG2128" s="87"/>
      <c r="AH2128" s="87"/>
      <c r="AI2128" s="87"/>
      <c r="AJ2128" s="79"/>
      <c r="AK2128" s="79"/>
      <c r="AL2128" s="79"/>
      <c r="AM2128" s="79"/>
    </row>
    <row r="2129" customFormat="false" ht="15" hidden="false" customHeight="false" outlineLevel="0" collapsed="false">
      <c r="A2129" s="85" t="n">
        <v>43799</v>
      </c>
      <c r="B2129" s="79"/>
      <c r="C2129" s="79" t="n">
        <v>3550</v>
      </c>
      <c r="D2129" s="79" t="n">
        <v>3920</v>
      </c>
      <c r="E2129" s="79" t="n">
        <v>3182</v>
      </c>
      <c r="F2129" s="87" t="n">
        <v>42</v>
      </c>
      <c r="G2129" s="87" t="n">
        <v>221</v>
      </c>
      <c r="H2129" s="87" t="n">
        <v>1092</v>
      </c>
      <c r="I2129" s="87" t="n">
        <v>4896</v>
      </c>
      <c r="J2129" s="87" t="n">
        <v>67</v>
      </c>
      <c r="K2129" s="87" t="n">
        <v>626</v>
      </c>
      <c r="L2129" s="87" t="n">
        <v>201</v>
      </c>
      <c r="M2129" s="87" t="n">
        <v>22</v>
      </c>
      <c r="N2129" s="87" t="n">
        <v>747</v>
      </c>
      <c r="O2129" s="87" t="n">
        <v>41</v>
      </c>
      <c r="P2129" s="79" t="n">
        <v>8</v>
      </c>
      <c r="Q2129" s="79" t="n">
        <v>52</v>
      </c>
      <c r="R2129" s="79" t="n">
        <v>24</v>
      </c>
      <c r="S2129" s="79" t="n">
        <v>21</v>
      </c>
      <c r="T2129" s="79" t="n">
        <v>1</v>
      </c>
      <c r="U2129" s="79" t="n">
        <v>5</v>
      </c>
      <c r="V2129" s="79" t="n">
        <v>5</v>
      </c>
      <c r="W2129" s="79"/>
      <c r="X2129" s="79" t="n">
        <f aca="false">SUM(C2129:W2129) + SUM(Z2129:AK2129 )</f>
        <v>18723</v>
      </c>
      <c r="Y2129" s="79"/>
      <c r="Z2129" s="79"/>
      <c r="AA2129" s="79"/>
      <c r="AB2129" s="79"/>
      <c r="AC2129" s="79"/>
      <c r="AD2129" s="79"/>
      <c r="AE2129" s="89"/>
      <c r="AF2129" s="87"/>
      <c r="AG2129" s="87"/>
      <c r="AH2129" s="87"/>
      <c r="AI2129" s="87"/>
      <c r="AJ2129" s="79"/>
      <c r="AK2129" s="79"/>
      <c r="AL2129" s="79"/>
      <c r="AM2129" s="79"/>
    </row>
    <row r="2130" customFormat="false" ht="15" hidden="false" customHeight="false" outlineLevel="0" collapsed="false">
      <c r="A2130" s="85" t="n">
        <v>43800</v>
      </c>
      <c r="B2130" s="79"/>
      <c r="C2130" s="79" t="n">
        <v>2658</v>
      </c>
      <c r="D2130" s="79" t="n">
        <v>2980</v>
      </c>
      <c r="E2130" s="79" t="n">
        <v>1548</v>
      </c>
      <c r="F2130" s="87" t="n">
        <v>10</v>
      </c>
      <c r="G2130" s="87" t="n">
        <v>104</v>
      </c>
      <c r="H2130" s="87" t="n">
        <v>994</v>
      </c>
      <c r="I2130" s="87" t="n">
        <v>3823</v>
      </c>
      <c r="J2130" s="87" t="n">
        <v>48</v>
      </c>
      <c r="K2130" s="87" t="n">
        <v>539</v>
      </c>
      <c r="L2130" s="87" t="n">
        <v>1106</v>
      </c>
      <c r="M2130" s="87" t="n">
        <v>41</v>
      </c>
      <c r="N2130" s="87" t="n">
        <v>250</v>
      </c>
      <c r="O2130" s="87" t="n">
        <v>49</v>
      </c>
      <c r="P2130" s="79" t="n">
        <v>19</v>
      </c>
      <c r="Q2130" s="79" t="n">
        <v>97</v>
      </c>
      <c r="R2130" s="79" t="n">
        <v>38</v>
      </c>
      <c r="S2130" s="79" t="n">
        <v>22</v>
      </c>
      <c r="T2130" s="79" t="n">
        <v>17</v>
      </c>
      <c r="U2130" s="79" t="n">
        <v>0</v>
      </c>
      <c r="V2130" s="79" t="n">
        <v>3</v>
      </c>
      <c r="W2130" s="79"/>
      <c r="X2130" s="79" t="n">
        <f aca="false">SUM(C2130:W2130) + SUM(Z2130:AK2130 )</f>
        <v>14346</v>
      </c>
      <c r="Y2130" s="79"/>
      <c r="Z2130" s="79"/>
      <c r="AA2130" s="79"/>
      <c r="AB2130" s="79"/>
      <c r="AC2130" s="79"/>
      <c r="AD2130" s="79"/>
      <c r="AE2130" s="89"/>
      <c r="AF2130" s="87"/>
      <c r="AG2130" s="87"/>
      <c r="AH2130" s="87"/>
      <c r="AI2130" s="87"/>
      <c r="AJ2130" s="79"/>
      <c r="AK2130" s="79"/>
      <c r="AL2130" s="79"/>
      <c r="AM2130" s="79"/>
    </row>
    <row r="2131" customFormat="false" ht="15" hidden="false" customHeight="false" outlineLevel="0" collapsed="false">
      <c r="A2131" s="85" t="n">
        <v>43801</v>
      </c>
      <c r="B2131" s="79"/>
      <c r="C2131" s="79" t="n">
        <v>2166</v>
      </c>
      <c r="D2131" s="79" t="n">
        <v>4024</v>
      </c>
      <c r="E2131" s="79" t="n">
        <v>1961</v>
      </c>
      <c r="F2131" s="87" t="n">
        <v>50</v>
      </c>
      <c r="G2131" s="87" t="n">
        <v>141</v>
      </c>
      <c r="H2131" s="87" t="n">
        <v>896</v>
      </c>
      <c r="I2131" s="87" t="n">
        <v>3982</v>
      </c>
      <c r="J2131" s="87" t="n">
        <v>93</v>
      </c>
      <c r="K2131" s="87" t="n">
        <v>462</v>
      </c>
      <c r="L2131" s="87" t="n">
        <v>716</v>
      </c>
      <c r="M2131" s="87" t="n">
        <v>58</v>
      </c>
      <c r="N2131" s="87" t="n">
        <v>426</v>
      </c>
      <c r="O2131" s="87" t="n">
        <v>35</v>
      </c>
      <c r="P2131" s="79" t="n">
        <v>1</v>
      </c>
      <c r="Q2131" s="79" t="n">
        <v>24</v>
      </c>
      <c r="R2131" s="79" t="n">
        <v>15</v>
      </c>
      <c r="S2131" s="79"/>
      <c r="T2131" s="79" t="n">
        <v>6</v>
      </c>
      <c r="U2131" s="79" t="n">
        <v>0</v>
      </c>
      <c r="V2131" s="79" t="n">
        <v>0</v>
      </c>
      <c r="W2131" s="79"/>
      <c r="X2131" s="79" t="n">
        <f aca="false">SUM(C2131:W2131) + SUM(Z2131:AK2131 )</f>
        <v>15056</v>
      </c>
      <c r="Y2131" s="79"/>
      <c r="Z2131" s="79"/>
      <c r="AA2131" s="79"/>
      <c r="AB2131" s="79"/>
      <c r="AC2131" s="79"/>
      <c r="AD2131" s="79"/>
      <c r="AE2131" s="87"/>
      <c r="AF2131" s="87"/>
      <c r="AG2131" s="87"/>
      <c r="AH2131" s="87"/>
      <c r="AI2131" s="87"/>
      <c r="AJ2131" s="79"/>
      <c r="AK2131" s="79"/>
      <c r="AL2131" s="79"/>
      <c r="AM2131" s="79"/>
    </row>
    <row r="2132" customFormat="false" ht="15" hidden="false" customHeight="false" outlineLevel="0" collapsed="false">
      <c r="A2132" s="85" t="n">
        <v>43802</v>
      </c>
      <c r="B2132" s="79"/>
      <c r="C2132" s="79" t="n">
        <v>1407</v>
      </c>
      <c r="D2132" s="79" t="n">
        <v>6249</v>
      </c>
      <c r="E2132" s="79" t="n">
        <v>1245</v>
      </c>
      <c r="F2132" s="87" t="n">
        <v>23</v>
      </c>
      <c r="G2132" s="87" t="n">
        <v>84</v>
      </c>
      <c r="H2132" s="87" t="n">
        <v>693</v>
      </c>
      <c r="I2132" s="87" t="n">
        <v>4774</v>
      </c>
      <c r="J2132" s="87" t="n">
        <v>48</v>
      </c>
      <c r="K2132" s="87" t="n">
        <v>754</v>
      </c>
      <c r="L2132" s="87" t="n">
        <v>129</v>
      </c>
      <c r="M2132" s="87" t="n">
        <v>3</v>
      </c>
      <c r="N2132" s="87" t="n">
        <v>529</v>
      </c>
      <c r="O2132" s="87" t="n">
        <v>0</v>
      </c>
      <c r="P2132" s="79" t="n">
        <v>0</v>
      </c>
      <c r="Q2132" s="79" t="n">
        <v>12</v>
      </c>
      <c r="R2132" s="79" t="n">
        <v>4</v>
      </c>
      <c r="S2132" s="79"/>
      <c r="T2132" s="79" t="n">
        <v>8</v>
      </c>
      <c r="U2132" s="79" t="n">
        <v>0</v>
      </c>
      <c r="V2132" s="79" t="n">
        <v>3</v>
      </c>
      <c r="W2132" s="79"/>
      <c r="X2132" s="79" t="n">
        <f aca="false">SUM(C2132:W2132) + SUM(Z2132:AK2132 )</f>
        <v>15965</v>
      </c>
      <c r="Y2132" s="79"/>
      <c r="Z2132" s="79"/>
      <c r="AA2132" s="79"/>
      <c r="AB2132" s="79"/>
      <c r="AC2132" s="79"/>
      <c r="AD2132" s="79"/>
      <c r="AE2132" s="87"/>
      <c r="AF2132" s="87"/>
      <c r="AG2132" s="87"/>
      <c r="AH2132" s="87"/>
      <c r="AI2132" s="87"/>
      <c r="AJ2132" s="79"/>
      <c r="AK2132" s="79"/>
      <c r="AL2132" s="79"/>
      <c r="AM2132" s="79"/>
    </row>
    <row r="2133" customFormat="false" ht="15" hidden="false" customHeight="false" outlineLevel="0" collapsed="false">
      <c r="A2133" s="85" t="n">
        <v>43803</v>
      </c>
      <c r="B2133" s="79"/>
      <c r="C2133" s="79" t="n">
        <v>1428</v>
      </c>
      <c r="D2133" s="79" t="n">
        <v>7375</v>
      </c>
      <c r="E2133" s="79" t="n">
        <v>1864</v>
      </c>
      <c r="F2133" s="87" t="n">
        <v>70</v>
      </c>
      <c r="G2133" s="87" t="n">
        <v>414</v>
      </c>
      <c r="H2133" s="87" t="n">
        <v>624</v>
      </c>
      <c r="I2133" s="87" t="n">
        <v>5091</v>
      </c>
      <c r="J2133" s="87" t="n">
        <v>45</v>
      </c>
      <c r="K2133" s="87" t="n">
        <v>625</v>
      </c>
      <c r="L2133" s="87" t="n">
        <v>61</v>
      </c>
      <c r="M2133" s="87" t="n">
        <v>47</v>
      </c>
      <c r="N2133" s="87" t="n">
        <v>647</v>
      </c>
      <c r="O2133" s="87" t="n">
        <v>34</v>
      </c>
      <c r="P2133" s="79" t="n">
        <v>9</v>
      </c>
      <c r="Q2133" s="79" t="n">
        <v>9</v>
      </c>
      <c r="R2133" s="79" t="n">
        <v>8</v>
      </c>
      <c r="S2133" s="79"/>
      <c r="T2133" s="79" t="n">
        <v>16</v>
      </c>
      <c r="U2133" s="79" t="n">
        <v>1</v>
      </c>
      <c r="V2133" s="79" t="n">
        <v>3</v>
      </c>
      <c r="W2133" s="79"/>
      <c r="X2133" s="79" t="n">
        <f aca="false">SUM(C2133:W2133) + SUM(Z2133:AK2133 )</f>
        <v>18371</v>
      </c>
      <c r="Y2133" s="79"/>
      <c r="Z2133" s="79"/>
      <c r="AA2133" s="79"/>
      <c r="AB2133" s="79"/>
      <c r="AC2133" s="79"/>
      <c r="AD2133" s="79"/>
      <c r="AE2133" s="87"/>
      <c r="AF2133" s="87"/>
      <c r="AG2133" s="87"/>
      <c r="AH2133" s="87"/>
      <c r="AI2133" s="87"/>
      <c r="AJ2133" s="79"/>
      <c r="AK2133" s="79"/>
      <c r="AL2133" s="79"/>
      <c r="AM2133" s="79"/>
    </row>
    <row r="2134" customFormat="false" ht="15" hidden="false" customHeight="false" outlineLevel="0" collapsed="false">
      <c r="A2134" s="85" t="n">
        <v>43804</v>
      </c>
      <c r="B2134" s="79"/>
      <c r="C2134" s="79" t="n">
        <v>2985</v>
      </c>
      <c r="D2134" s="79" t="n">
        <v>4280</v>
      </c>
      <c r="E2134" s="79" t="n">
        <v>3011</v>
      </c>
      <c r="F2134" s="87" t="n">
        <v>21</v>
      </c>
      <c r="G2134" s="87" t="n">
        <v>373</v>
      </c>
      <c r="H2134" s="87" t="n">
        <v>849</v>
      </c>
      <c r="I2134" s="87" t="n">
        <v>4704</v>
      </c>
      <c r="J2134" s="87" t="n">
        <v>93</v>
      </c>
      <c r="K2134" s="87" t="n">
        <v>295</v>
      </c>
      <c r="L2134" s="87" t="n">
        <v>409</v>
      </c>
      <c r="M2134" s="87" t="n">
        <v>35</v>
      </c>
      <c r="N2134" s="87" t="n">
        <v>1061</v>
      </c>
      <c r="O2134" s="87" t="n">
        <v>31</v>
      </c>
      <c r="P2134" s="79" t="n">
        <v>35</v>
      </c>
      <c r="Q2134" s="79" t="n">
        <v>5</v>
      </c>
      <c r="R2134" s="79" t="n">
        <v>6</v>
      </c>
      <c r="S2134" s="79"/>
      <c r="T2134" s="79" t="n">
        <v>0</v>
      </c>
      <c r="U2134" s="79" t="n">
        <v>2</v>
      </c>
      <c r="V2134" s="79" t="n">
        <v>3</v>
      </c>
      <c r="W2134" s="79"/>
      <c r="X2134" s="79" t="n">
        <f aca="false">SUM(C2134:W2134) + SUM(Z2134:AK2134 )</f>
        <v>18198</v>
      </c>
      <c r="Y2134" s="79"/>
      <c r="Z2134" s="79"/>
      <c r="AA2134" s="79"/>
      <c r="AB2134" s="79"/>
      <c r="AC2134" s="79"/>
      <c r="AD2134" s="79"/>
      <c r="AE2134" s="87"/>
      <c r="AF2134" s="87"/>
      <c r="AG2134" s="87"/>
      <c r="AH2134" s="87"/>
      <c r="AI2134" s="87"/>
      <c r="AJ2134" s="79"/>
      <c r="AK2134" s="79"/>
      <c r="AL2134" s="79"/>
      <c r="AM2134" s="79"/>
    </row>
    <row r="2135" customFormat="false" ht="15" hidden="false" customHeight="false" outlineLevel="0" collapsed="false">
      <c r="A2135" s="85" t="n">
        <v>43805</v>
      </c>
      <c r="B2135" s="79"/>
      <c r="C2135" s="79" t="n">
        <v>2929</v>
      </c>
      <c r="D2135" s="79" t="n">
        <v>4998</v>
      </c>
      <c r="E2135" s="79" t="n">
        <v>2848</v>
      </c>
      <c r="F2135" s="87" t="n">
        <v>108</v>
      </c>
      <c r="G2135" s="87" t="n">
        <v>89</v>
      </c>
      <c r="H2135" s="87" t="n">
        <v>681</v>
      </c>
      <c r="I2135" s="87" t="n">
        <v>5038</v>
      </c>
      <c r="J2135" s="87" t="n">
        <v>73</v>
      </c>
      <c r="K2135" s="87" t="n">
        <v>358</v>
      </c>
      <c r="L2135" s="87" t="n">
        <v>484</v>
      </c>
      <c r="M2135" s="87" t="n">
        <v>147</v>
      </c>
      <c r="N2135" s="87" t="n">
        <v>650</v>
      </c>
      <c r="O2135" s="87" t="n">
        <v>23</v>
      </c>
      <c r="P2135" s="79" t="n">
        <v>7</v>
      </c>
      <c r="Q2135" s="79" t="n">
        <v>20</v>
      </c>
      <c r="R2135" s="79" t="n">
        <v>22</v>
      </c>
      <c r="S2135" s="79"/>
      <c r="T2135" s="79" t="n">
        <v>3</v>
      </c>
      <c r="U2135" s="79" t="n">
        <v>5</v>
      </c>
      <c r="V2135" s="79" t="n">
        <v>0</v>
      </c>
      <c r="W2135" s="79"/>
      <c r="X2135" s="79" t="n">
        <f aca="false">SUM(C2135:W2135) + SUM(Z2135:AK2135 )</f>
        <v>18483</v>
      </c>
      <c r="Y2135" s="79"/>
      <c r="Z2135" s="79"/>
      <c r="AA2135" s="79"/>
      <c r="AB2135" s="79"/>
      <c r="AC2135" s="79"/>
      <c r="AD2135" s="79"/>
      <c r="AE2135" s="87"/>
      <c r="AF2135" s="87"/>
      <c r="AG2135" s="87"/>
      <c r="AH2135" s="87"/>
      <c r="AI2135" s="87"/>
      <c r="AJ2135" s="79"/>
      <c r="AK2135" s="79"/>
      <c r="AL2135" s="79"/>
      <c r="AM2135" s="79"/>
    </row>
    <row r="2136" customFormat="false" ht="15" hidden="false" customHeight="false" outlineLevel="0" collapsed="false">
      <c r="A2136" s="85" t="n">
        <v>43806</v>
      </c>
      <c r="B2136" s="79"/>
      <c r="C2136" s="79" t="n">
        <v>3081</v>
      </c>
      <c r="D2136" s="79" t="n">
        <v>4238</v>
      </c>
      <c r="E2136" s="79" t="n">
        <v>2163</v>
      </c>
      <c r="F2136" s="87" t="n">
        <v>37</v>
      </c>
      <c r="G2136" s="87" t="n">
        <v>67</v>
      </c>
      <c r="H2136" s="87" t="n">
        <v>1345</v>
      </c>
      <c r="I2136" s="87" t="n">
        <v>4951</v>
      </c>
      <c r="J2136" s="87" t="n">
        <v>105</v>
      </c>
      <c r="K2136" s="87" t="n">
        <v>600</v>
      </c>
      <c r="L2136" s="87" t="n">
        <v>628</v>
      </c>
      <c r="M2136" s="87" t="n">
        <v>50</v>
      </c>
      <c r="N2136" s="87" t="n">
        <v>1015</v>
      </c>
      <c r="O2136" s="87" t="n">
        <v>17</v>
      </c>
      <c r="P2136" s="79" t="n">
        <v>12</v>
      </c>
      <c r="Q2136" s="79" t="n">
        <v>25</v>
      </c>
      <c r="R2136" s="79" t="n">
        <v>16</v>
      </c>
      <c r="S2136" s="79"/>
      <c r="T2136" s="79" t="n">
        <v>1</v>
      </c>
      <c r="U2136" s="79" t="n">
        <v>3</v>
      </c>
      <c r="V2136" s="79" t="n">
        <v>0</v>
      </c>
      <c r="W2136" s="79"/>
      <c r="X2136" s="79" t="n">
        <f aca="false">SUM(C2136:W2136) + SUM(Z2136:AK2136 )</f>
        <v>18354</v>
      </c>
      <c r="Y2136" s="79"/>
      <c r="Z2136" s="79"/>
      <c r="AA2136" s="79"/>
      <c r="AB2136" s="79"/>
      <c r="AC2136" s="79"/>
      <c r="AD2136" s="79"/>
      <c r="AE2136" s="87"/>
      <c r="AF2136" s="87"/>
      <c r="AG2136" s="87"/>
      <c r="AH2136" s="87"/>
      <c r="AI2136" s="87"/>
      <c r="AJ2136" s="79"/>
      <c r="AK2136" s="79"/>
      <c r="AL2136" s="79"/>
      <c r="AM2136" s="79"/>
    </row>
    <row r="2137" customFormat="false" ht="15" hidden="false" customHeight="false" outlineLevel="0" collapsed="false">
      <c r="A2137" s="85" t="n">
        <v>43807</v>
      </c>
      <c r="B2137" s="79"/>
      <c r="C2137" s="79" t="n">
        <v>2943</v>
      </c>
      <c r="D2137" s="79" t="n">
        <v>3728</v>
      </c>
      <c r="E2137" s="79" t="n">
        <v>2733</v>
      </c>
      <c r="F2137" s="79" t="n">
        <v>2</v>
      </c>
      <c r="G2137" s="79" t="n">
        <v>65</v>
      </c>
      <c r="H2137" s="79" t="n">
        <v>1692</v>
      </c>
      <c r="I2137" s="79" t="n">
        <v>4552</v>
      </c>
      <c r="J2137" s="79" t="n">
        <v>102</v>
      </c>
      <c r="K2137" s="79" t="n">
        <v>459</v>
      </c>
      <c r="L2137" s="79" t="n">
        <v>313</v>
      </c>
      <c r="M2137" s="79" t="n">
        <v>9</v>
      </c>
      <c r="N2137" s="79" t="n">
        <v>497</v>
      </c>
      <c r="O2137" s="79" t="n">
        <v>16</v>
      </c>
      <c r="P2137" s="79" t="n">
        <v>0</v>
      </c>
      <c r="Q2137" s="79" t="n">
        <v>4</v>
      </c>
      <c r="R2137" s="79" t="n">
        <v>24</v>
      </c>
      <c r="S2137" s="79"/>
      <c r="T2137" s="79" t="n">
        <v>0</v>
      </c>
      <c r="U2137" s="79" t="n">
        <v>28</v>
      </c>
      <c r="V2137" s="79" t="n">
        <v>0</v>
      </c>
      <c r="W2137" s="79"/>
      <c r="X2137" s="79" t="n">
        <f aca="false">SUM(C2137:W2137) + SUM(Z2137:AK2137 )</f>
        <v>17167</v>
      </c>
      <c r="Y2137" s="79"/>
      <c r="Z2137" s="79"/>
      <c r="AA2137" s="79"/>
      <c r="AB2137" s="79"/>
      <c r="AC2137" s="79"/>
      <c r="AD2137" s="79"/>
      <c r="AE2137" s="79"/>
      <c r="AF2137" s="79"/>
      <c r="AG2137" s="79"/>
      <c r="AH2137" s="79"/>
      <c r="AI2137" s="79"/>
      <c r="AJ2137" s="79"/>
      <c r="AK2137" s="79"/>
      <c r="AL2137" s="79"/>
      <c r="AM2137" s="79"/>
    </row>
    <row r="2138" customFormat="false" ht="15" hidden="false" customHeight="false" outlineLevel="0" collapsed="false">
      <c r="A2138" s="85" t="n">
        <v>43808</v>
      </c>
      <c r="B2138" s="79"/>
      <c r="C2138" s="79" t="n">
        <v>2483</v>
      </c>
      <c r="D2138" s="79" t="n">
        <v>3254</v>
      </c>
      <c r="E2138" s="79" t="n">
        <v>5294</v>
      </c>
      <c r="F2138" s="79" t="n">
        <v>54</v>
      </c>
      <c r="G2138" s="79" t="n">
        <v>128</v>
      </c>
      <c r="H2138" s="79" t="n">
        <v>845</v>
      </c>
      <c r="I2138" s="79" t="n">
        <v>7190</v>
      </c>
      <c r="J2138" s="79" t="n">
        <v>68</v>
      </c>
      <c r="K2138" s="79" t="n">
        <v>392</v>
      </c>
      <c r="L2138" s="79" t="n">
        <v>75</v>
      </c>
      <c r="M2138" s="79" t="n">
        <v>54</v>
      </c>
      <c r="N2138" s="79" t="n">
        <v>572</v>
      </c>
      <c r="O2138" s="79" t="n">
        <v>58</v>
      </c>
      <c r="P2138" s="79" t="n">
        <v>0</v>
      </c>
      <c r="Q2138" s="79" t="n">
        <v>14</v>
      </c>
      <c r="R2138" s="79" t="n">
        <v>27</v>
      </c>
      <c r="S2138" s="79"/>
      <c r="T2138" s="79" t="n">
        <v>0</v>
      </c>
      <c r="U2138" s="79" t="n">
        <v>7</v>
      </c>
      <c r="V2138" s="79" t="n">
        <v>2</v>
      </c>
      <c r="W2138" s="79"/>
      <c r="X2138" s="79" t="n">
        <f aca="false">SUM(C2138:W2138) + SUM(Z2138:AK2138 )</f>
        <v>20517</v>
      </c>
      <c r="Y2138" s="79"/>
      <c r="Z2138" s="79"/>
      <c r="AA2138" s="79"/>
      <c r="AB2138" s="79"/>
      <c r="AC2138" s="79"/>
      <c r="AD2138" s="79"/>
      <c r="AE2138" s="79"/>
      <c r="AF2138" s="79"/>
      <c r="AG2138" s="79"/>
      <c r="AH2138" s="79"/>
      <c r="AI2138" s="79"/>
      <c r="AJ2138" s="79"/>
      <c r="AK2138" s="79"/>
      <c r="AL2138" s="79"/>
      <c r="AM2138" s="79"/>
    </row>
    <row r="2139" customFormat="false" ht="15" hidden="false" customHeight="false" outlineLevel="0" collapsed="false">
      <c r="A2139" s="85" t="n">
        <v>43809</v>
      </c>
      <c r="B2139" s="79"/>
      <c r="C2139" s="79" t="n">
        <v>2315</v>
      </c>
      <c r="D2139" s="79" t="n">
        <v>5153</v>
      </c>
      <c r="E2139" s="79" t="n">
        <v>4128</v>
      </c>
      <c r="F2139" s="87" t="n">
        <v>144</v>
      </c>
      <c r="G2139" s="87" t="n">
        <v>54</v>
      </c>
      <c r="H2139" s="87" t="n">
        <v>383</v>
      </c>
      <c r="I2139" s="87" t="n">
        <v>8743</v>
      </c>
      <c r="J2139" s="87" t="n">
        <v>77</v>
      </c>
      <c r="K2139" s="87" t="n">
        <v>517</v>
      </c>
      <c r="L2139" s="87" t="n">
        <v>73</v>
      </c>
      <c r="M2139" s="87" t="n">
        <v>34</v>
      </c>
      <c r="N2139" s="87" t="n">
        <v>470</v>
      </c>
      <c r="O2139" s="87" t="n">
        <v>27</v>
      </c>
      <c r="P2139" s="79" t="n">
        <v>4</v>
      </c>
      <c r="Q2139" s="79" t="n">
        <v>12</v>
      </c>
      <c r="R2139" s="79" t="n">
        <v>15</v>
      </c>
      <c r="S2139" s="79"/>
      <c r="T2139" s="79" t="n">
        <v>1</v>
      </c>
      <c r="U2139" s="79" t="n">
        <v>3</v>
      </c>
      <c r="V2139" s="79" t="n">
        <v>0</v>
      </c>
      <c r="W2139" s="79"/>
      <c r="X2139" s="79" t="n">
        <f aca="false">SUM(C2139:W2139) + SUM(Z2139:AK2139 )</f>
        <v>22153</v>
      </c>
      <c r="Y2139" s="79"/>
      <c r="Z2139" s="79"/>
      <c r="AA2139" s="79"/>
      <c r="AB2139" s="79"/>
      <c r="AC2139" s="79"/>
      <c r="AD2139" s="79"/>
      <c r="AE2139" s="87"/>
      <c r="AF2139" s="87"/>
      <c r="AG2139" s="87"/>
      <c r="AH2139" s="87"/>
      <c r="AI2139" s="87"/>
      <c r="AJ2139" s="79"/>
      <c r="AK2139" s="79"/>
      <c r="AL2139" s="79"/>
      <c r="AM2139" s="79"/>
    </row>
    <row r="2140" customFormat="false" ht="15" hidden="false" customHeight="false" outlineLevel="0" collapsed="false">
      <c r="A2140" s="85" t="n">
        <v>43810</v>
      </c>
      <c r="B2140" s="79"/>
      <c r="C2140" s="79" t="n">
        <v>2796</v>
      </c>
      <c r="D2140" s="79" t="n">
        <v>3068</v>
      </c>
      <c r="E2140" s="79" t="n">
        <v>1296</v>
      </c>
      <c r="F2140" s="87" t="n">
        <v>240</v>
      </c>
      <c r="G2140" s="87" t="n">
        <v>42</v>
      </c>
      <c r="H2140" s="87" t="n">
        <v>430</v>
      </c>
      <c r="I2140" s="87" t="n">
        <v>8269</v>
      </c>
      <c r="J2140" s="87" t="n">
        <v>54</v>
      </c>
      <c r="K2140" s="87" t="n">
        <v>486</v>
      </c>
      <c r="L2140" s="87" t="n">
        <v>50</v>
      </c>
      <c r="M2140" s="87" t="n">
        <v>32</v>
      </c>
      <c r="N2140" s="87" t="n">
        <v>347</v>
      </c>
      <c r="O2140" s="87" t="n">
        <v>4</v>
      </c>
      <c r="P2140" s="79" t="n">
        <v>3</v>
      </c>
      <c r="Q2140" s="79" t="n">
        <v>8</v>
      </c>
      <c r="R2140" s="79" t="n">
        <v>19</v>
      </c>
      <c r="S2140" s="79"/>
      <c r="T2140" s="79" t="n">
        <v>0</v>
      </c>
      <c r="U2140" s="79" t="n">
        <v>1</v>
      </c>
      <c r="V2140" s="79" t="n">
        <v>0</v>
      </c>
      <c r="W2140" s="79"/>
      <c r="X2140" s="79" t="n">
        <f aca="false">SUM(C2140:W2140) + SUM(Z2140:AK2140 )</f>
        <v>17145</v>
      </c>
      <c r="Y2140" s="79"/>
      <c r="Z2140" s="79"/>
      <c r="AA2140" s="79"/>
      <c r="AB2140" s="79"/>
      <c r="AC2140" s="79"/>
      <c r="AD2140" s="79"/>
      <c r="AE2140" s="87"/>
      <c r="AF2140" s="87"/>
      <c r="AG2140" s="87"/>
      <c r="AH2140" s="87"/>
      <c r="AI2140" s="87"/>
      <c r="AJ2140" s="79"/>
      <c r="AK2140" s="79"/>
      <c r="AL2140" s="79"/>
      <c r="AM2140" s="79"/>
    </row>
    <row r="2141" customFormat="false" ht="15" hidden="false" customHeight="false" outlineLevel="0" collapsed="false">
      <c r="A2141" s="85" t="n">
        <v>43811</v>
      </c>
      <c r="B2141" s="79"/>
      <c r="C2141" s="79" t="n">
        <v>3074</v>
      </c>
      <c r="D2141" s="79" t="n">
        <v>4129</v>
      </c>
      <c r="E2141" s="79" t="n">
        <v>3327</v>
      </c>
      <c r="F2141" s="87" t="n">
        <v>71</v>
      </c>
      <c r="G2141" s="87" t="n">
        <v>84</v>
      </c>
      <c r="H2141" s="79" t="n">
        <v>702</v>
      </c>
      <c r="I2141" s="79" t="n">
        <v>8015</v>
      </c>
      <c r="J2141" s="87" t="n">
        <v>48</v>
      </c>
      <c r="K2141" s="87" t="n">
        <v>619</v>
      </c>
      <c r="L2141" s="87" t="n">
        <v>552</v>
      </c>
      <c r="M2141" s="87" t="n">
        <v>4</v>
      </c>
      <c r="N2141" s="87" t="n">
        <v>139</v>
      </c>
      <c r="O2141" s="87" t="n">
        <v>1</v>
      </c>
      <c r="P2141" s="79" t="n">
        <v>54</v>
      </c>
      <c r="Q2141" s="79" t="n">
        <v>11</v>
      </c>
      <c r="R2141" s="79" t="n">
        <v>28</v>
      </c>
      <c r="S2141" s="79"/>
      <c r="T2141" s="79" t="n">
        <v>0</v>
      </c>
      <c r="U2141" s="79" t="n">
        <v>2</v>
      </c>
      <c r="V2141" s="79" t="n">
        <v>2</v>
      </c>
      <c r="W2141" s="79"/>
      <c r="X2141" s="79" t="n">
        <f aca="false">SUM(C2141:W2141) + SUM(Z2141:AK2141 )</f>
        <v>20862</v>
      </c>
      <c r="Y2141" s="79"/>
      <c r="Z2141" s="79"/>
      <c r="AA2141" s="79"/>
      <c r="AB2141" s="79"/>
      <c r="AC2141" s="79"/>
      <c r="AD2141" s="79"/>
      <c r="AE2141" s="87"/>
      <c r="AF2141" s="87"/>
      <c r="AG2141" s="87"/>
      <c r="AH2141" s="87"/>
      <c r="AI2141" s="87"/>
      <c r="AJ2141" s="79"/>
      <c r="AK2141" s="79"/>
      <c r="AL2141" s="79"/>
      <c r="AM2141" s="79"/>
    </row>
    <row r="2142" customFormat="false" ht="15" hidden="false" customHeight="false" outlineLevel="0" collapsed="false">
      <c r="A2142" s="85" t="n">
        <v>43812</v>
      </c>
      <c r="B2142" s="79"/>
      <c r="C2142" s="79" t="n">
        <v>1909</v>
      </c>
      <c r="D2142" s="79" t="n">
        <v>4784</v>
      </c>
      <c r="E2142" s="79" t="n">
        <v>2314</v>
      </c>
      <c r="F2142" s="87" t="n">
        <v>11</v>
      </c>
      <c r="G2142" s="87" t="n">
        <v>24</v>
      </c>
      <c r="H2142" s="87" t="n">
        <v>549</v>
      </c>
      <c r="I2142" s="87" t="n">
        <v>6814</v>
      </c>
      <c r="J2142" s="87" t="n">
        <v>55</v>
      </c>
      <c r="K2142" s="87" t="n">
        <v>592</v>
      </c>
      <c r="L2142" s="87" t="n">
        <v>860</v>
      </c>
      <c r="M2142" s="87" t="n">
        <v>30</v>
      </c>
      <c r="N2142" s="87" t="n">
        <v>285</v>
      </c>
      <c r="O2142" s="87" t="n">
        <v>19</v>
      </c>
      <c r="P2142" s="79" t="n">
        <v>0</v>
      </c>
      <c r="Q2142" s="79" t="n">
        <v>1</v>
      </c>
      <c r="R2142" s="79" t="n">
        <v>3</v>
      </c>
      <c r="S2142" s="79"/>
      <c r="T2142" s="79" t="n">
        <v>0</v>
      </c>
      <c r="U2142" s="79" t="n">
        <v>0</v>
      </c>
      <c r="V2142" s="79" t="n">
        <v>2</v>
      </c>
      <c r="W2142" s="79"/>
      <c r="X2142" s="79" t="n">
        <f aca="false">SUM(C2142:W2142) + SUM(Z2142:AK2142 )</f>
        <v>18252</v>
      </c>
      <c r="Y2142" s="79"/>
      <c r="Z2142" s="79"/>
      <c r="AA2142" s="79"/>
      <c r="AB2142" s="79"/>
      <c r="AC2142" s="79"/>
      <c r="AD2142" s="79"/>
      <c r="AE2142" s="87"/>
      <c r="AF2142" s="87"/>
      <c r="AG2142" s="87"/>
      <c r="AH2142" s="87"/>
      <c r="AI2142" s="87"/>
      <c r="AJ2142" s="79"/>
      <c r="AK2142" s="79"/>
      <c r="AL2142" s="79"/>
      <c r="AM2142" s="79"/>
    </row>
    <row r="2143" customFormat="false" ht="15" hidden="false" customHeight="false" outlineLevel="0" collapsed="false">
      <c r="A2143" s="85" t="n">
        <v>43813</v>
      </c>
      <c r="B2143" s="79"/>
      <c r="C2143" s="79" t="n">
        <v>3074</v>
      </c>
      <c r="D2143" s="79" t="n">
        <v>5288</v>
      </c>
      <c r="E2143" s="79" t="n">
        <v>2504</v>
      </c>
      <c r="F2143" s="87" t="n">
        <v>443</v>
      </c>
      <c r="G2143" s="87" t="n">
        <v>11</v>
      </c>
      <c r="H2143" s="87" t="n">
        <v>522</v>
      </c>
      <c r="I2143" s="87" t="n">
        <v>8938</v>
      </c>
      <c r="J2143" s="87" t="n">
        <v>59</v>
      </c>
      <c r="K2143" s="87" t="n">
        <v>607</v>
      </c>
      <c r="L2143" s="87" t="n">
        <v>48</v>
      </c>
      <c r="M2143" s="87" t="n">
        <v>68</v>
      </c>
      <c r="N2143" s="87" t="n">
        <v>667</v>
      </c>
      <c r="O2143" s="87" t="n">
        <v>0</v>
      </c>
      <c r="P2143" s="79" t="n">
        <v>1</v>
      </c>
      <c r="Q2143" s="79" t="n">
        <v>20</v>
      </c>
      <c r="R2143" s="79" t="n">
        <v>13</v>
      </c>
      <c r="S2143" s="79"/>
      <c r="T2143" s="79" t="n">
        <v>0</v>
      </c>
      <c r="U2143" s="79" t="n">
        <v>8</v>
      </c>
      <c r="V2143" s="79" t="n">
        <v>0</v>
      </c>
      <c r="W2143" s="79"/>
      <c r="X2143" s="79" t="n">
        <f aca="false">SUM(C2143:W2143) + SUM(Z2143:AK2143 )</f>
        <v>22271</v>
      </c>
      <c r="Y2143" s="79"/>
      <c r="Z2143" s="79"/>
      <c r="AA2143" s="79"/>
      <c r="AB2143" s="79"/>
      <c r="AC2143" s="79"/>
      <c r="AD2143" s="79"/>
      <c r="AE2143" s="87"/>
      <c r="AF2143" s="87"/>
      <c r="AG2143" s="87"/>
      <c r="AH2143" s="87"/>
      <c r="AI2143" s="87"/>
      <c r="AJ2143" s="79"/>
      <c r="AK2143" s="79"/>
      <c r="AL2143" s="79"/>
      <c r="AM2143" s="79"/>
    </row>
    <row r="2144" customFormat="false" ht="15" hidden="false" customHeight="false" outlineLevel="0" collapsed="false">
      <c r="A2144" s="85" t="n">
        <v>43814</v>
      </c>
      <c r="B2144" s="79"/>
      <c r="C2144" s="79" t="n">
        <v>4163</v>
      </c>
      <c r="D2144" s="79" t="n">
        <v>6262</v>
      </c>
      <c r="E2144" s="79" t="n">
        <v>3521</v>
      </c>
      <c r="F2144" s="87" t="n">
        <v>35</v>
      </c>
      <c r="G2144" s="87" t="n">
        <v>7</v>
      </c>
      <c r="H2144" s="87" t="n">
        <v>151</v>
      </c>
      <c r="I2144" s="87" t="n">
        <v>8034</v>
      </c>
      <c r="J2144" s="87" t="n">
        <v>99</v>
      </c>
      <c r="K2144" s="87" t="n">
        <v>591</v>
      </c>
      <c r="L2144" s="87" t="n">
        <v>292</v>
      </c>
      <c r="M2144" s="87" t="n">
        <v>105</v>
      </c>
      <c r="N2144" s="87" t="n">
        <v>837</v>
      </c>
      <c r="O2144" s="87" t="n">
        <v>0</v>
      </c>
      <c r="P2144" s="79" t="n">
        <v>3</v>
      </c>
      <c r="Q2144" s="79" t="n">
        <v>14</v>
      </c>
      <c r="R2144" s="79" t="n">
        <v>14</v>
      </c>
      <c r="S2144" s="79"/>
      <c r="T2144" s="79" t="n">
        <v>0</v>
      </c>
      <c r="U2144" s="79" t="n">
        <v>1</v>
      </c>
      <c r="V2144" s="79" t="n">
        <v>1</v>
      </c>
      <c r="W2144" s="79"/>
      <c r="X2144" s="79" t="n">
        <f aca="false">SUM(C2144:W2144) + SUM(Z2144:AK2144 )</f>
        <v>24130</v>
      </c>
      <c r="Y2144" s="79"/>
      <c r="Z2144" s="79"/>
      <c r="AA2144" s="79"/>
      <c r="AB2144" s="79"/>
      <c r="AC2144" s="79"/>
      <c r="AD2144" s="79"/>
      <c r="AE2144" s="87"/>
      <c r="AF2144" s="87"/>
      <c r="AG2144" s="87"/>
      <c r="AH2144" s="87"/>
      <c r="AI2144" s="87"/>
      <c r="AJ2144" s="79"/>
      <c r="AK2144" s="79"/>
      <c r="AL2144" s="79"/>
      <c r="AM2144" s="79"/>
    </row>
    <row r="2145" customFormat="false" ht="15" hidden="false" customHeight="false" outlineLevel="0" collapsed="false">
      <c r="A2145" s="85" t="n">
        <v>43815</v>
      </c>
      <c r="B2145" s="79"/>
      <c r="C2145" s="79" t="n">
        <v>3070</v>
      </c>
      <c r="D2145" s="79" t="n">
        <v>4735</v>
      </c>
      <c r="E2145" s="79" t="n">
        <v>3933</v>
      </c>
      <c r="F2145" s="87" t="n">
        <v>14</v>
      </c>
      <c r="G2145" s="87" t="n">
        <v>12</v>
      </c>
      <c r="H2145" s="87" t="n">
        <v>719</v>
      </c>
      <c r="I2145" s="87" t="n">
        <v>9228</v>
      </c>
      <c r="J2145" s="87" t="n">
        <v>51</v>
      </c>
      <c r="K2145" s="87" t="n">
        <v>454</v>
      </c>
      <c r="L2145" s="87" t="n">
        <v>149</v>
      </c>
      <c r="M2145" s="87" t="n">
        <v>27</v>
      </c>
      <c r="N2145" s="87" t="n">
        <v>183</v>
      </c>
      <c r="O2145" s="87" t="n">
        <v>35</v>
      </c>
      <c r="P2145" s="79" t="n">
        <v>32</v>
      </c>
      <c r="Q2145" s="79" t="n">
        <v>7</v>
      </c>
      <c r="R2145" s="79" t="n">
        <v>25</v>
      </c>
      <c r="S2145" s="79"/>
      <c r="T2145" s="79" t="n">
        <v>3</v>
      </c>
      <c r="U2145" s="79" t="n">
        <v>2</v>
      </c>
      <c r="V2145" s="79" t="n">
        <v>6</v>
      </c>
      <c r="W2145" s="79"/>
      <c r="X2145" s="79" t="n">
        <f aca="false">SUM(C2145:W2145) + SUM(Z2145:AK2145 )</f>
        <v>22685</v>
      </c>
      <c r="Y2145" s="79"/>
      <c r="Z2145" s="79"/>
      <c r="AA2145" s="79"/>
      <c r="AB2145" s="79"/>
      <c r="AC2145" s="79"/>
      <c r="AD2145" s="79"/>
      <c r="AE2145" s="87"/>
      <c r="AF2145" s="87"/>
      <c r="AG2145" s="87"/>
      <c r="AH2145" s="87"/>
      <c r="AI2145" s="87"/>
      <c r="AJ2145" s="79"/>
      <c r="AK2145" s="79"/>
      <c r="AL2145" s="79"/>
      <c r="AM2145" s="79"/>
    </row>
    <row r="2146" customFormat="false" ht="15" hidden="false" customHeight="false" outlineLevel="0" collapsed="false">
      <c r="A2146" s="85" t="n">
        <v>43816</v>
      </c>
      <c r="B2146" s="79"/>
      <c r="C2146" s="79" t="n">
        <v>2381</v>
      </c>
      <c r="D2146" s="79" t="n">
        <v>4480</v>
      </c>
      <c r="E2146" s="79" t="n">
        <v>1932</v>
      </c>
      <c r="F2146" s="87" t="n">
        <v>9</v>
      </c>
      <c r="G2146" s="87" t="n">
        <v>651</v>
      </c>
      <c r="H2146" s="87" t="n">
        <v>224</v>
      </c>
      <c r="I2146" s="87" t="n">
        <v>10025</v>
      </c>
      <c r="J2146" s="87" t="n">
        <v>53</v>
      </c>
      <c r="K2146" s="87" t="n">
        <v>264</v>
      </c>
      <c r="L2146" s="87" t="n">
        <v>59</v>
      </c>
      <c r="M2146" s="87" t="n">
        <v>80</v>
      </c>
      <c r="N2146" s="87" t="n">
        <v>369</v>
      </c>
      <c r="O2146" s="87" t="n">
        <v>34</v>
      </c>
      <c r="P2146" s="79" t="n">
        <v>0</v>
      </c>
      <c r="Q2146" s="79" t="n">
        <v>8</v>
      </c>
      <c r="R2146" s="79" t="n">
        <v>25</v>
      </c>
      <c r="S2146" s="79"/>
      <c r="T2146" s="79" t="n">
        <v>1</v>
      </c>
      <c r="U2146" s="79" t="n">
        <v>5</v>
      </c>
      <c r="V2146" s="79" t="n">
        <v>0</v>
      </c>
      <c r="W2146" s="79"/>
      <c r="X2146" s="79" t="n">
        <f aca="false">SUM(C2146:W2146) + SUM(Z2146:AK2146 )</f>
        <v>20600</v>
      </c>
      <c r="Y2146" s="79"/>
      <c r="Z2146" s="79"/>
      <c r="AA2146" s="79"/>
      <c r="AB2146" s="79"/>
      <c r="AC2146" s="79"/>
      <c r="AD2146" s="79"/>
      <c r="AE2146" s="87"/>
      <c r="AF2146" s="87"/>
      <c r="AG2146" s="87"/>
      <c r="AH2146" s="87"/>
      <c r="AI2146" s="87"/>
      <c r="AJ2146" s="79"/>
      <c r="AK2146" s="79"/>
      <c r="AL2146" s="79"/>
      <c r="AM2146" s="79"/>
    </row>
    <row r="2147" customFormat="false" ht="15" hidden="false" customHeight="false" outlineLevel="0" collapsed="false">
      <c r="A2147" s="85" t="n">
        <v>43817</v>
      </c>
      <c r="B2147" s="79"/>
      <c r="C2147" s="79" t="n">
        <v>1665</v>
      </c>
      <c r="D2147" s="79" t="n">
        <v>5252</v>
      </c>
      <c r="E2147" s="79" t="n">
        <v>3067</v>
      </c>
      <c r="F2147" s="87" t="n">
        <v>18</v>
      </c>
      <c r="G2147" s="87" t="n">
        <v>95</v>
      </c>
      <c r="H2147" s="87" t="n">
        <v>229</v>
      </c>
      <c r="I2147" s="87" t="n">
        <v>8573</v>
      </c>
      <c r="J2147" s="87" t="n">
        <v>52</v>
      </c>
      <c r="K2147" s="87" t="n">
        <v>330</v>
      </c>
      <c r="L2147" s="87" t="n">
        <v>362</v>
      </c>
      <c r="M2147" s="87" t="n">
        <v>12</v>
      </c>
      <c r="N2147" s="87" t="n">
        <v>511</v>
      </c>
      <c r="O2147" s="87" t="n">
        <v>26</v>
      </c>
      <c r="P2147" s="79" t="n">
        <v>2</v>
      </c>
      <c r="Q2147" s="79" t="n">
        <v>22</v>
      </c>
      <c r="R2147" s="79" t="n">
        <v>87</v>
      </c>
      <c r="S2147" s="79"/>
      <c r="T2147" s="79" t="n">
        <v>0</v>
      </c>
      <c r="U2147" s="79" t="n">
        <v>2</v>
      </c>
      <c r="V2147" s="79" t="n">
        <v>0</v>
      </c>
      <c r="W2147" s="79"/>
      <c r="X2147" s="79" t="n">
        <f aca="false">SUM(C2147:W2147) + SUM(Z2147:AK2147 )</f>
        <v>20305</v>
      </c>
      <c r="Y2147" s="79"/>
      <c r="Z2147" s="79"/>
      <c r="AA2147" s="79"/>
      <c r="AB2147" s="79"/>
      <c r="AC2147" s="79"/>
      <c r="AD2147" s="79"/>
      <c r="AE2147" s="87"/>
      <c r="AF2147" s="87"/>
      <c r="AG2147" s="87"/>
      <c r="AH2147" s="87"/>
      <c r="AI2147" s="87"/>
      <c r="AJ2147" s="79"/>
      <c r="AK2147" s="79"/>
      <c r="AL2147" s="79"/>
      <c r="AM2147" s="79"/>
    </row>
    <row r="2148" customFormat="false" ht="15" hidden="false" customHeight="false" outlineLevel="0" collapsed="false">
      <c r="A2148" s="85" t="n">
        <v>43818</v>
      </c>
      <c r="B2148" s="79"/>
      <c r="C2148" s="79" t="n">
        <v>1879</v>
      </c>
      <c r="D2148" s="79" t="n">
        <v>5595</v>
      </c>
      <c r="E2148" s="79" t="n">
        <v>2535</v>
      </c>
      <c r="F2148" s="87" t="n">
        <v>66</v>
      </c>
      <c r="G2148" s="87" t="n">
        <v>148</v>
      </c>
      <c r="H2148" s="87" t="n">
        <v>222</v>
      </c>
      <c r="I2148" s="87" t="n">
        <v>9620</v>
      </c>
      <c r="J2148" s="87" t="n">
        <v>102</v>
      </c>
      <c r="K2148" s="87" t="n">
        <v>476</v>
      </c>
      <c r="L2148" s="87" t="n">
        <v>48</v>
      </c>
      <c r="M2148" s="87" t="n">
        <v>22</v>
      </c>
      <c r="N2148" s="87" t="n">
        <v>231</v>
      </c>
      <c r="O2148" s="87" t="n">
        <v>3</v>
      </c>
      <c r="P2148" s="79" t="n">
        <v>16</v>
      </c>
      <c r="Q2148" s="79" t="n">
        <v>21</v>
      </c>
      <c r="R2148" s="79" t="n">
        <v>101</v>
      </c>
      <c r="S2148" s="79"/>
      <c r="T2148" s="79" t="n">
        <v>0</v>
      </c>
      <c r="U2148" s="79" t="n">
        <v>0</v>
      </c>
      <c r="V2148" s="79" t="n">
        <v>0</v>
      </c>
      <c r="W2148" s="79"/>
      <c r="X2148" s="79" t="n">
        <f aca="false">SUM(C2148:W2148) + SUM(Z2148:AK2148 )</f>
        <v>21085</v>
      </c>
      <c r="Y2148" s="79"/>
      <c r="Z2148" s="79"/>
      <c r="AA2148" s="79"/>
      <c r="AB2148" s="79"/>
      <c r="AC2148" s="79"/>
      <c r="AD2148" s="79"/>
      <c r="AE2148" s="87"/>
      <c r="AF2148" s="87"/>
      <c r="AG2148" s="87"/>
      <c r="AH2148" s="87"/>
      <c r="AI2148" s="87"/>
      <c r="AJ2148" s="79"/>
      <c r="AK2148" s="79"/>
      <c r="AL2148" s="79"/>
      <c r="AM2148" s="79"/>
    </row>
    <row r="2149" customFormat="false" ht="15" hidden="false" customHeight="false" outlineLevel="0" collapsed="false">
      <c r="A2149" s="85" t="n">
        <v>43819</v>
      </c>
      <c r="B2149" s="79"/>
      <c r="C2149" s="79" t="n">
        <v>4919</v>
      </c>
      <c r="D2149" s="79" t="n">
        <v>4780</v>
      </c>
      <c r="E2149" s="79" t="n">
        <v>3140</v>
      </c>
      <c r="F2149" s="87" t="n">
        <v>12</v>
      </c>
      <c r="G2149" s="87" t="n">
        <v>1948</v>
      </c>
      <c r="H2149" s="87" t="n">
        <v>1998</v>
      </c>
      <c r="I2149" s="87" t="n">
        <v>10656</v>
      </c>
      <c r="J2149" s="87" t="n">
        <v>76</v>
      </c>
      <c r="K2149" s="87" t="n">
        <v>176</v>
      </c>
      <c r="L2149" s="87" t="n">
        <v>77</v>
      </c>
      <c r="M2149" s="87" t="n">
        <v>52</v>
      </c>
      <c r="N2149" s="87" t="n">
        <v>383</v>
      </c>
      <c r="O2149" s="87" t="n">
        <v>0</v>
      </c>
      <c r="P2149" s="79" t="n">
        <v>10</v>
      </c>
      <c r="Q2149" s="79" t="n">
        <v>19</v>
      </c>
      <c r="R2149" s="79" t="n">
        <v>100</v>
      </c>
      <c r="S2149" s="79"/>
      <c r="T2149" s="79" t="n">
        <v>1</v>
      </c>
      <c r="U2149" s="79" t="n">
        <v>8</v>
      </c>
      <c r="V2149" s="79" t="n">
        <v>0</v>
      </c>
      <c r="W2149" s="79"/>
      <c r="X2149" s="79" t="n">
        <f aca="false">SUM(C2149:W2149) + SUM(Z2149:AK2149 )</f>
        <v>28355</v>
      </c>
      <c r="Y2149" s="79"/>
      <c r="Z2149" s="79"/>
      <c r="AA2149" s="79"/>
      <c r="AB2149" s="79"/>
      <c r="AC2149" s="79"/>
      <c r="AD2149" s="79"/>
      <c r="AE2149" s="87"/>
      <c r="AF2149" s="87"/>
      <c r="AG2149" s="87"/>
      <c r="AH2149" s="87"/>
      <c r="AI2149" s="87"/>
      <c r="AJ2149" s="79"/>
      <c r="AK2149" s="79"/>
      <c r="AL2149" s="79"/>
      <c r="AM2149" s="79"/>
    </row>
    <row r="2150" customFormat="false" ht="15" hidden="false" customHeight="false" outlineLevel="0" collapsed="false">
      <c r="A2150" s="85" t="n">
        <v>43820</v>
      </c>
      <c r="B2150" s="79"/>
      <c r="C2150" s="79" t="n">
        <v>3605</v>
      </c>
      <c r="D2150" s="79" t="n">
        <v>3375</v>
      </c>
      <c r="E2150" s="79" t="n">
        <v>3614</v>
      </c>
      <c r="F2150" s="87" t="n">
        <v>27</v>
      </c>
      <c r="G2150" s="87" t="n">
        <v>615</v>
      </c>
      <c r="H2150" s="87" t="n">
        <v>573</v>
      </c>
      <c r="I2150" s="87" t="n">
        <v>10671</v>
      </c>
      <c r="J2150" s="87" t="n">
        <v>45</v>
      </c>
      <c r="K2150" s="87" t="n">
        <v>236</v>
      </c>
      <c r="L2150" s="87" t="n">
        <v>532</v>
      </c>
      <c r="M2150" s="87" t="n">
        <v>10</v>
      </c>
      <c r="N2150" s="87" t="n">
        <v>157</v>
      </c>
      <c r="O2150" s="87" t="n">
        <v>38</v>
      </c>
      <c r="P2150" s="79" t="n">
        <v>3</v>
      </c>
      <c r="Q2150" s="79" t="n">
        <v>4</v>
      </c>
      <c r="R2150" s="79" t="n">
        <v>9</v>
      </c>
      <c r="S2150" s="79"/>
      <c r="T2150" s="79" t="n">
        <v>0</v>
      </c>
      <c r="U2150" s="79" t="n">
        <v>4</v>
      </c>
      <c r="V2150" s="79" t="n">
        <v>0</v>
      </c>
      <c r="W2150" s="79"/>
      <c r="X2150" s="79" t="n">
        <f aca="false">SUM(C2150:W2150) + SUM(Z2150:AK2150 )</f>
        <v>23518</v>
      </c>
      <c r="Y2150" s="79"/>
      <c r="Z2150" s="79"/>
      <c r="AA2150" s="79"/>
      <c r="AB2150" s="79"/>
      <c r="AC2150" s="79"/>
      <c r="AD2150" s="79"/>
      <c r="AE2150" s="87"/>
      <c r="AF2150" s="87"/>
      <c r="AG2150" s="87"/>
      <c r="AH2150" s="87"/>
      <c r="AI2150" s="87"/>
      <c r="AJ2150" s="79"/>
      <c r="AK2150" s="79"/>
      <c r="AL2150" s="79"/>
      <c r="AM2150" s="79"/>
    </row>
    <row r="2151" customFormat="false" ht="15" hidden="false" customHeight="false" outlineLevel="0" collapsed="false">
      <c r="A2151" s="85" t="n">
        <v>43821</v>
      </c>
      <c r="B2151" s="79"/>
      <c r="C2151" s="79" t="n">
        <v>2766</v>
      </c>
      <c r="D2151" s="79" t="n">
        <v>5880</v>
      </c>
      <c r="E2151" s="79" t="n">
        <v>2195</v>
      </c>
      <c r="F2151" s="87" t="n">
        <v>22</v>
      </c>
      <c r="G2151" s="87" t="n">
        <v>802</v>
      </c>
      <c r="H2151" s="87" t="n">
        <v>1090</v>
      </c>
      <c r="I2151" s="87" t="n">
        <v>7505</v>
      </c>
      <c r="J2151" s="87" t="n">
        <v>83</v>
      </c>
      <c r="K2151" s="87" t="n">
        <v>311</v>
      </c>
      <c r="L2151" s="87" t="n">
        <v>366</v>
      </c>
      <c r="M2151" s="87" t="n">
        <v>482</v>
      </c>
      <c r="N2151" s="87" t="n">
        <v>220</v>
      </c>
      <c r="O2151" s="87" t="n">
        <v>0</v>
      </c>
      <c r="P2151" s="79" t="n">
        <v>0</v>
      </c>
      <c r="Q2151" s="79" t="n">
        <v>11</v>
      </c>
      <c r="R2151" s="79" t="n">
        <v>6</v>
      </c>
      <c r="S2151" s="79"/>
      <c r="T2151" s="79" t="n">
        <v>0</v>
      </c>
      <c r="U2151" s="79" t="n">
        <v>0</v>
      </c>
      <c r="V2151" s="79" t="n">
        <v>1</v>
      </c>
      <c r="W2151" s="79"/>
      <c r="X2151" s="79" t="n">
        <f aca="false">SUM(C2151:W2151) + SUM(Z2151:AK2151 )</f>
        <v>21740</v>
      </c>
      <c r="Y2151" s="79"/>
      <c r="Z2151" s="79"/>
      <c r="AA2151" s="79"/>
      <c r="AB2151" s="79"/>
      <c r="AC2151" s="79"/>
      <c r="AD2151" s="79"/>
      <c r="AE2151" s="87"/>
      <c r="AF2151" s="87"/>
      <c r="AG2151" s="87"/>
      <c r="AH2151" s="87"/>
      <c r="AI2151" s="87"/>
      <c r="AJ2151" s="79"/>
      <c r="AK2151" s="79"/>
      <c r="AL2151" s="79"/>
      <c r="AM2151" s="79"/>
    </row>
    <row r="2152" customFormat="false" ht="15" hidden="false" customHeight="false" outlineLevel="0" collapsed="false">
      <c r="A2152" s="85" t="n">
        <v>43822</v>
      </c>
      <c r="B2152" s="79"/>
      <c r="C2152" s="79" t="n">
        <v>4607</v>
      </c>
      <c r="D2152" s="79" t="n">
        <v>6423</v>
      </c>
      <c r="E2152" s="79" t="n">
        <v>3243</v>
      </c>
      <c r="F2152" s="87" t="n">
        <v>30</v>
      </c>
      <c r="G2152" s="87" t="n">
        <v>320</v>
      </c>
      <c r="H2152" s="87" t="n">
        <v>621</v>
      </c>
      <c r="I2152" s="87" t="n">
        <v>9685</v>
      </c>
      <c r="J2152" s="87" t="n">
        <v>78</v>
      </c>
      <c r="K2152" s="87" t="n">
        <v>257</v>
      </c>
      <c r="L2152" s="87" t="n">
        <v>286</v>
      </c>
      <c r="M2152" s="87" t="n">
        <v>30</v>
      </c>
      <c r="N2152" s="87" t="n">
        <v>126</v>
      </c>
      <c r="O2152" s="87" t="n">
        <v>20</v>
      </c>
      <c r="P2152" s="79" t="n">
        <v>0</v>
      </c>
      <c r="Q2152" s="79" t="n">
        <v>3</v>
      </c>
      <c r="R2152" s="79" t="n">
        <v>15</v>
      </c>
      <c r="S2152" s="79"/>
      <c r="T2152" s="79" t="n">
        <v>0</v>
      </c>
      <c r="U2152" s="79" t="n">
        <v>2</v>
      </c>
      <c r="V2152" s="79" t="n">
        <v>2</v>
      </c>
      <c r="W2152" s="79"/>
      <c r="X2152" s="79" t="n">
        <f aca="false">SUM(C2152:W2152) + SUM(Z2152:AK2152 )</f>
        <v>25748</v>
      </c>
      <c r="Y2152" s="79"/>
      <c r="Z2152" s="79"/>
      <c r="AA2152" s="79"/>
      <c r="AB2152" s="79"/>
      <c r="AC2152" s="79"/>
      <c r="AD2152" s="79"/>
      <c r="AE2152" s="87"/>
      <c r="AF2152" s="87"/>
      <c r="AG2152" s="87"/>
      <c r="AH2152" s="87"/>
      <c r="AI2152" s="87"/>
      <c r="AJ2152" s="79"/>
      <c r="AK2152" s="79"/>
      <c r="AL2152" s="79"/>
      <c r="AM2152" s="79"/>
    </row>
    <row r="2153" customFormat="false" ht="15" hidden="false" customHeight="false" outlineLevel="0" collapsed="false">
      <c r="A2153" s="85" t="n">
        <v>43823</v>
      </c>
      <c r="B2153" s="79"/>
      <c r="C2153" s="79" t="n">
        <v>3435</v>
      </c>
      <c r="D2153" s="79" t="n">
        <v>8232</v>
      </c>
      <c r="E2153" s="79" t="n">
        <v>1854</v>
      </c>
      <c r="F2153" s="87" t="n">
        <v>67</v>
      </c>
      <c r="G2153" s="87" t="n">
        <v>396</v>
      </c>
      <c r="H2153" s="87" t="n">
        <v>520</v>
      </c>
      <c r="I2153" s="87" t="n">
        <v>9700</v>
      </c>
      <c r="J2153" s="87" t="n">
        <v>89</v>
      </c>
      <c r="K2153" s="87" t="n">
        <v>332</v>
      </c>
      <c r="L2153" s="87" t="n">
        <v>182</v>
      </c>
      <c r="M2153" s="87" t="n">
        <v>50</v>
      </c>
      <c r="N2153" s="87" t="n">
        <v>189</v>
      </c>
      <c r="O2153" s="87" t="n">
        <v>67</v>
      </c>
      <c r="P2153" s="79" t="n">
        <v>4</v>
      </c>
      <c r="Q2153" s="79" t="n">
        <v>52</v>
      </c>
      <c r="R2153" s="79" t="n">
        <v>50</v>
      </c>
      <c r="S2153" s="79"/>
      <c r="T2153" s="79" t="n">
        <v>0</v>
      </c>
      <c r="U2153" s="79" t="n">
        <v>6</v>
      </c>
      <c r="V2153" s="79" t="n">
        <v>3</v>
      </c>
      <c r="W2153" s="79"/>
      <c r="X2153" s="79" t="n">
        <f aca="false">SUM(C2153:W2153) + SUM(Z2153:AK2153 )</f>
        <v>25228</v>
      </c>
      <c r="Y2153" s="79"/>
      <c r="Z2153" s="79"/>
      <c r="AA2153" s="79"/>
      <c r="AB2153" s="79"/>
      <c r="AC2153" s="79"/>
      <c r="AD2153" s="79"/>
      <c r="AE2153" s="87"/>
      <c r="AF2153" s="87"/>
      <c r="AG2153" s="87"/>
      <c r="AH2153" s="87"/>
      <c r="AI2153" s="87"/>
      <c r="AJ2153" s="79"/>
      <c r="AK2153" s="79"/>
      <c r="AL2153" s="79"/>
      <c r="AM2153" s="79"/>
    </row>
    <row r="2154" customFormat="false" ht="15" hidden="false" customHeight="false" outlineLevel="0" collapsed="false">
      <c r="A2154" s="85" t="n">
        <v>43824</v>
      </c>
      <c r="B2154" s="79"/>
      <c r="C2154" s="79" t="n">
        <v>2029</v>
      </c>
      <c r="D2154" s="79" t="n">
        <v>3514</v>
      </c>
      <c r="E2154" s="79" t="n">
        <v>3798</v>
      </c>
      <c r="F2154" s="87" t="n">
        <v>24</v>
      </c>
      <c r="G2154" s="87" t="n">
        <v>258</v>
      </c>
      <c r="H2154" s="87" t="n">
        <v>858</v>
      </c>
      <c r="I2154" s="87" t="n">
        <v>10118</v>
      </c>
      <c r="J2154" s="87" t="n">
        <v>78</v>
      </c>
      <c r="K2154" s="87" t="n">
        <v>354</v>
      </c>
      <c r="L2154" s="87" t="n">
        <v>73</v>
      </c>
      <c r="M2154" s="87" t="n">
        <v>79</v>
      </c>
      <c r="N2154" s="87" t="n">
        <v>257</v>
      </c>
      <c r="O2154" s="87" t="n">
        <v>0</v>
      </c>
      <c r="P2154" s="79" t="n">
        <v>2</v>
      </c>
      <c r="Q2154" s="79" t="n">
        <v>14</v>
      </c>
      <c r="R2154" s="79" t="n">
        <v>21</v>
      </c>
      <c r="S2154" s="79"/>
      <c r="T2154" s="79" t="n">
        <v>0</v>
      </c>
      <c r="U2154" s="79" t="n">
        <v>3</v>
      </c>
      <c r="V2154" s="79" t="n">
        <v>1</v>
      </c>
      <c r="W2154" s="79"/>
      <c r="X2154" s="79" t="n">
        <f aca="false">SUM(C2154:W2154) + SUM(Z2154:AK2154 )</f>
        <v>21481</v>
      </c>
      <c r="Y2154" s="79"/>
      <c r="Z2154" s="79"/>
      <c r="AA2154" s="79"/>
      <c r="AB2154" s="79"/>
      <c r="AC2154" s="79"/>
      <c r="AD2154" s="79"/>
      <c r="AE2154" s="87"/>
      <c r="AF2154" s="87"/>
      <c r="AG2154" s="87"/>
      <c r="AH2154" s="87"/>
      <c r="AI2154" s="87"/>
      <c r="AJ2154" s="79"/>
      <c r="AK2154" s="79"/>
      <c r="AL2154" s="79"/>
      <c r="AM2154" s="79"/>
    </row>
    <row r="2155" customFormat="false" ht="15" hidden="false" customHeight="false" outlineLevel="0" collapsed="false">
      <c r="A2155" s="85" t="n">
        <v>43825</v>
      </c>
      <c r="B2155" s="79"/>
      <c r="C2155" s="79" t="n">
        <v>4932</v>
      </c>
      <c r="D2155" s="79" t="n">
        <v>6411</v>
      </c>
      <c r="E2155" s="79" t="n">
        <v>2805</v>
      </c>
      <c r="F2155" s="87" t="n">
        <v>158</v>
      </c>
      <c r="G2155" s="87" t="n">
        <v>252</v>
      </c>
      <c r="H2155" s="87" t="n">
        <v>1258</v>
      </c>
      <c r="I2155" s="87" t="n">
        <v>10238</v>
      </c>
      <c r="J2155" s="87" t="n">
        <v>69</v>
      </c>
      <c r="K2155" s="87" t="n">
        <v>390</v>
      </c>
      <c r="L2155" s="87" t="n">
        <v>85</v>
      </c>
      <c r="M2155" s="87" t="n">
        <v>53</v>
      </c>
      <c r="N2155" s="87" t="n">
        <v>234</v>
      </c>
      <c r="O2155" s="87" t="n">
        <v>0</v>
      </c>
      <c r="P2155" s="79" t="n">
        <v>1</v>
      </c>
      <c r="Q2155" s="79" t="n">
        <v>31</v>
      </c>
      <c r="R2155" s="79" t="n">
        <v>17</v>
      </c>
      <c r="S2155" s="79"/>
      <c r="T2155" s="79" t="n">
        <v>0</v>
      </c>
      <c r="U2155" s="79" t="n">
        <v>0</v>
      </c>
      <c r="V2155" s="79" t="n">
        <v>5</v>
      </c>
      <c r="W2155" s="79"/>
      <c r="X2155" s="79" t="n">
        <f aca="false">SUM(C2155:W2155) + SUM(Z2155:AK2155 )</f>
        <v>26939</v>
      </c>
      <c r="Y2155" s="79"/>
      <c r="Z2155" s="79"/>
      <c r="AA2155" s="79"/>
      <c r="AB2155" s="79"/>
      <c r="AC2155" s="79"/>
      <c r="AD2155" s="79"/>
      <c r="AE2155" s="87"/>
      <c r="AF2155" s="87"/>
      <c r="AG2155" s="87"/>
      <c r="AH2155" s="87"/>
      <c r="AI2155" s="87"/>
      <c r="AJ2155" s="79"/>
      <c r="AK2155" s="79"/>
      <c r="AL2155" s="79"/>
      <c r="AM2155" s="79"/>
    </row>
    <row r="2156" customFormat="false" ht="15" hidden="false" customHeight="false" outlineLevel="0" collapsed="false">
      <c r="A2156" s="85" t="n">
        <v>43826</v>
      </c>
      <c r="B2156" s="79"/>
      <c r="C2156" s="79" t="n">
        <v>2992</v>
      </c>
      <c r="D2156" s="79" t="n">
        <v>2578</v>
      </c>
      <c r="E2156" s="79" t="n">
        <v>2319</v>
      </c>
      <c r="F2156" s="87" t="n">
        <v>278</v>
      </c>
      <c r="G2156" s="87" t="n">
        <v>694</v>
      </c>
      <c r="H2156" s="87" t="n">
        <v>412</v>
      </c>
      <c r="I2156" s="87" t="n">
        <v>10395</v>
      </c>
      <c r="J2156" s="87" t="n">
        <v>56</v>
      </c>
      <c r="K2156" s="79" t="n">
        <v>481</v>
      </c>
      <c r="L2156" s="87" t="n">
        <v>278</v>
      </c>
      <c r="M2156" s="87" t="n">
        <v>42</v>
      </c>
      <c r="N2156" s="87" t="n">
        <v>145</v>
      </c>
      <c r="O2156" s="87" t="n">
        <v>20</v>
      </c>
      <c r="P2156" s="79" t="n">
        <v>7</v>
      </c>
      <c r="Q2156" s="79" t="n">
        <v>11</v>
      </c>
      <c r="R2156" s="79" t="n">
        <v>3</v>
      </c>
      <c r="S2156" s="79"/>
      <c r="T2156" s="79" t="n">
        <v>3</v>
      </c>
      <c r="U2156" s="79" t="n">
        <v>0</v>
      </c>
      <c r="V2156" s="79" t="n">
        <v>17</v>
      </c>
      <c r="W2156" s="79"/>
      <c r="X2156" s="79" t="n">
        <f aca="false">SUM(C2156:W2156) + SUM(Z2156:AK2156 )</f>
        <v>20731</v>
      </c>
      <c r="Y2156" s="79"/>
      <c r="Z2156" s="79"/>
      <c r="AA2156" s="79"/>
      <c r="AB2156" s="79"/>
      <c r="AC2156" s="79"/>
      <c r="AD2156" s="79"/>
      <c r="AE2156" s="87"/>
      <c r="AF2156" s="87"/>
      <c r="AG2156" s="87"/>
      <c r="AH2156" s="87"/>
      <c r="AI2156" s="87"/>
      <c r="AJ2156" s="79"/>
      <c r="AK2156" s="79"/>
      <c r="AL2156" s="79"/>
      <c r="AM2156" s="79"/>
    </row>
    <row r="2157" customFormat="false" ht="15" hidden="false" customHeight="false" outlineLevel="0" collapsed="false">
      <c r="A2157" s="85" t="n">
        <v>43827</v>
      </c>
      <c r="B2157" s="79"/>
      <c r="C2157" s="79" t="n">
        <v>2596</v>
      </c>
      <c r="D2157" s="79" t="n">
        <v>4134</v>
      </c>
      <c r="E2157" s="79" t="n">
        <v>3238</v>
      </c>
      <c r="F2157" s="87" t="n">
        <v>38</v>
      </c>
      <c r="G2157" s="87" t="n">
        <v>113</v>
      </c>
      <c r="H2157" s="87" t="n">
        <v>819</v>
      </c>
      <c r="I2157" s="87" t="n">
        <v>8364</v>
      </c>
      <c r="J2157" s="87" t="n">
        <v>41</v>
      </c>
      <c r="K2157" s="87" t="n">
        <v>483</v>
      </c>
      <c r="L2157" s="87" t="n">
        <v>581</v>
      </c>
      <c r="M2157" s="87" t="n">
        <v>6</v>
      </c>
      <c r="N2157" s="87" t="n">
        <v>50</v>
      </c>
      <c r="O2157" s="87" t="n">
        <v>300</v>
      </c>
      <c r="P2157" s="79" t="n">
        <v>0</v>
      </c>
      <c r="Q2157" s="79" t="n">
        <v>14</v>
      </c>
      <c r="R2157" s="79" t="n">
        <v>24</v>
      </c>
      <c r="S2157" s="79"/>
      <c r="T2157" s="79" t="n">
        <v>5</v>
      </c>
      <c r="U2157" s="79" t="n">
        <v>0</v>
      </c>
      <c r="V2157" s="79" t="n">
        <v>1</v>
      </c>
      <c r="W2157" s="79"/>
      <c r="X2157" s="79" t="n">
        <f aca="false">SUM(C2157:W2157) + SUM(Z2157:AK2157 )</f>
        <v>20807</v>
      </c>
      <c r="Y2157" s="79"/>
      <c r="Z2157" s="79"/>
      <c r="AA2157" s="79"/>
      <c r="AB2157" s="79"/>
      <c r="AC2157" s="79"/>
      <c r="AD2157" s="79"/>
      <c r="AE2157" s="87"/>
      <c r="AF2157" s="87"/>
      <c r="AG2157" s="87"/>
      <c r="AH2157" s="87"/>
      <c r="AI2157" s="87"/>
      <c r="AJ2157" s="79"/>
      <c r="AK2157" s="79"/>
      <c r="AL2157" s="79"/>
      <c r="AM2157" s="79"/>
    </row>
    <row r="2158" customFormat="false" ht="15" hidden="false" customHeight="false" outlineLevel="0" collapsed="false">
      <c r="A2158" s="85" t="n">
        <v>43828</v>
      </c>
      <c r="B2158" s="79"/>
      <c r="C2158" s="79" t="n">
        <v>1766</v>
      </c>
      <c r="D2158" s="79" t="n">
        <v>5845</v>
      </c>
      <c r="E2158" s="79" t="n">
        <v>2211</v>
      </c>
      <c r="F2158" s="87" t="n">
        <v>185</v>
      </c>
      <c r="G2158" s="87" t="n">
        <v>840</v>
      </c>
      <c r="H2158" s="87" t="n">
        <v>291</v>
      </c>
      <c r="I2158" s="87" t="n">
        <v>8449</v>
      </c>
      <c r="J2158" s="87" t="n">
        <v>105</v>
      </c>
      <c r="K2158" s="87" t="n">
        <v>281</v>
      </c>
      <c r="L2158" s="87" t="n">
        <v>122</v>
      </c>
      <c r="M2158" s="87" t="n">
        <v>90</v>
      </c>
      <c r="N2158" s="87" t="n">
        <v>106</v>
      </c>
      <c r="O2158" s="87" t="n">
        <v>27</v>
      </c>
      <c r="P2158" s="79" t="n">
        <v>3</v>
      </c>
      <c r="Q2158" s="79" t="n">
        <v>3</v>
      </c>
      <c r="R2158" s="79" t="n">
        <v>0</v>
      </c>
      <c r="S2158" s="79"/>
      <c r="T2158" s="79" t="n">
        <v>2</v>
      </c>
      <c r="U2158" s="79" t="n">
        <v>0</v>
      </c>
      <c r="V2158" s="79" t="n">
        <v>0</v>
      </c>
      <c r="W2158" s="79"/>
      <c r="X2158" s="79" t="n">
        <f aca="false">SUM(C2158:W2158) + SUM(Z2158:AK2158 )</f>
        <v>20326</v>
      </c>
      <c r="Y2158" s="79"/>
      <c r="Z2158" s="79"/>
      <c r="AA2158" s="79"/>
      <c r="AB2158" s="79"/>
      <c r="AC2158" s="79"/>
      <c r="AD2158" s="79"/>
      <c r="AE2158" s="87"/>
      <c r="AF2158" s="87"/>
      <c r="AG2158" s="87"/>
      <c r="AH2158" s="87"/>
      <c r="AI2158" s="87"/>
      <c r="AJ2158" s="79"/>
      <c r="AK2158" s="79"/>
      <c r="AL2158" s="79"/>
      <c r="AM2158" s="79"/>
    </row>
    <row r="2159" customFormat="false" ht="15" hidden="false" customHeight="false" outlineLevel="0" collapsed="false">
      <c r="A2159" s="85" t="n">
        <v>43829</v>
      </c>
      <c r="B2159" s="79"/>
      <c r="C2159" s="79" t="n">
        <v>4082</v>
      </c>
      <c r="D2159" s="79" t="n">
        <v>3172</v>
      </c>
      <c r="E2159" s="79" t="n">
        <v>2525</v>
      </c>
      <c r="F2159" s="87" t="n">
        <v>258</v>
      </c>
      <c r="G2159" s="87" t="n">
        <v>84</v>
      </c>
      <c r="H2159" s="87" t="n">
        <v>683</v>
      </c>
      <c r="I2159" s="87" t="n">
        <v>7977</v>
      </c>
      <c r="J2159" s="87" t="n">
        <v>72</v>
      </c>
      <c r="K2159" s="87" t="n">
        <v>337</v>
      </c>
      <c r="L2159" s="87" t="n">
        <v>505</v>
      </c>
      <c r="M2159" s="87" t="n">
        <v>44</v>
      </c>
      <c r="N2159" s="87" t="n">
        <v>435</v>
      </c>
      <c r="O2159" s="87" t="n">
        <v>54</v>
      </c>
      <c r="P2159" s="79" t="n">
        <v>15</v>
      </c>
      <c r="Q2159" s="79" t="n">
        <v>6</v>
      </c>
      <c r="R2159" s="79" t="n">
        <v>14</v>
      </c>
      <c r="S2159" s="79"/>
      <c r="T2159" s="79" t="n">
        <v>0</v>
      </c>
      <c r="U2159" s="79" t="n">
        <v>0</v>
      </c>
      <c r="V2159" s="79" t="n">
        <v>0</v>
      </c>
      <c r="W2159" s="79"/>
      <c r="X2159" s="79" t="n">
        <f aca="false">SUM(C2159:W2159) + SUM(Z2159:AK2159 )</f>
        <v>20263</v>
      </c>
      <c r="Y2159" s="79"/>
      <c r="Z2159" s="79"/>
      <c r="AA2159" s="79"/>
      <c r="AB2159" s="79"/>
      <c r="AC2159" s="79"/>
      <c r="AD2159" s="79"/>
      <c r="AE2159" s="87"/>
      <c r="AF2159" s="87"/>
      <c r="AG2159" s="87"/>
      <c r="AH2159" s="87"/>
      <c r="AI2159" s="87"/>
      <c r="AJ2159" s="79"/>
      <c r="AK2159" s="79"/>
      <c r="AL2159" s="79"/>
      <c r="AM2159" s="79"/>
    </row>
    <row r="2160" customFormat="false" ht="15" hidden="false" customHeight="false" outlineLevel="0" collapsed="false">
      <c r="A2160" s="85" t="n">
        <v>43830</v>
      </c>
      <c r="B2160" s="79"/>
      <c r="C2160" s="79" t="n">
        <v>3803</v>
      </c>
      <c r="D2160" s="79" t="n">
        <v>2828</v>
      </c>
      <c r="E2160" s="79" t="n">
        <v>1942</v>
      </c>
      <c r="F2160" s="87" t="n">
        <v>81</v>
      </c>
      <c r="G2160" s="87" t="n">
        <v>113</v>
      </c>
      <c r="H2160" s="87" t="n">
        <v>180</v>
      </c>
      <c r="I2160" s="87" t="n">
        <v>6542</v>
      </c>
      <c r="J2160" s="87" t="n">
        <v>69</v>
      </c>
      <c r="K2160" s="87" t="n">
        <v>270</v>
      </c>
      <c r="L2160" s="87" t="n">
        <v>75</v>
      </c>
      <c r="M2160" s="87" t="n">
        <v>81</v>
      </c>
      <c r="N2160" s="87" t="n">
        <v>189</v>
      </c>
      <c r="O2160" s="87" t="n">
        <v>74</v>
      </c>
      <c r="P2160" s="79" t="n">
        <v>0</v>
      </c>
      <c r="Q2160" s="79" t="n">
        <v>22</v>
      </c>
      <c r="R2160" s="79" t="n">
        <v>30</v>
      </c>
      <c r="S2160" s="79"/>
      <c r="T2160" s="79" t="n">
        <v>0</v>
      </c>
      <c r="U2160" s="79" t="n">
        <v>0</v>
      </c>
      <c r="V2160" s="79" t="n">
        <v>2</v>
      </c>
      <c r="W2160" s="79"/>
      <c r="X2160" s="79" t="n">
        <f aca="false">SUM(C2160:W2160) + SUM(Z2160:AK2160 )</f>
        <v>16301</v>
      </c>
      <c r="Y2160" s="79"/>
      <c r="Z2160" s="79"/>
      <c r="AA2160" s="79"/>
      <c r="AB2160" s="79"/>
      <c r="AC2160" s="79"/>
      <c r="AD2160" s="79"/>
      <c r="AE2160" s="87"/>
      <c r="AF2160" s="87"/>
      <c r="AG2160" s="87"/>
      <c r="AH2160" s="87"/>
      <c r="AI2160" s="87"/>
      <c r="AJ2160" s="79"/>
      <c r="AK2160" s="79"/>
      <c r="AL2160" s="79"/>
      <c r="AM2160" s="79"/>
    </row>
    <row r="2161" customFormat="false" ht="15" hidden="false" customHeight="false" outlineLevel="0" collapsed="false">
      <c r="A2161" s="79"/>
      <c r="B2161" s="79"/>
      <c r="C2161" s="79"/>
      <c r="D2161" s="79"/>
      <c r="E2161" s="79"/>
      <c r="F2161" s="79"/>
      <c r="G2161" s="79"/>
      <c r="H2161" s="79"/>
      <c r="I2161" s="79"/>
      <c r="J2161" s="79"/>
      <c r="K2161" s="79"/>
      <c r="L2161" s="79"/>
      <c r="M2161" s="79"/>
      <c r="N2161" s="79"/>
      <c r="O2161" s="79"/>
      <c r="P2161" s="79"/>
      <c r="Q2161" s="79"/>
      <c r="R2161" s="79"/>
      <c r="S2161" s="79"/>
      <c r="T2161" s="79"/>
      <c r="U2161" s="79"/>
      <c r="V2161" s="79"/>
      <c r="W2161" s="79"/>
      <c r="X2161" s="79"/>
      <c r="Y2161" s="79"/>
      <c r="Z2161" s="79"/>
      <c r="AA2161" s="79"/>
      <c r="AB2161" s="79"/>
      <c r="AC2161" s="79"/>
      <c r="AD2161" s="79"/>
      <c r="AE2161" s="79"/>
      <c r="AF2161" s="79"/>
      <c r="AG2161" s="79"/>
      <c r="AH2161" s="79"/>
      <c r="AI2161" s="79"/>
      <c r="AJ2161" s="79"/>
      <c r="AK2161" s="79"/>
      <c r="AL2161" s="79"/>
      <c r="AM2161" s="79"/>
    </row>
    <row r="2162" customFormat="false" ht="15" hidden="false" customHeight="false" outlineLevel="0" collapsed="false">
      <c r="A2162" s="85" t="s">
        <v>70</v>
      </c>
      <c r="B2162" s="79"/>
      <c r="C2162" s="79" t="n">
        <f aca="false">SUM(C1796:C2160)</f>
        <v>867747</v>
      </c>
      <c r="D2162" s="79" t="n">
        <f aca="false">SUM(D1796:D2160)</f>
        <v>2401384</v>
      </c>
      <c r="E2162" s="79" t="n">
        <f aca="false">SUM(E1796:E2160)</f>
        <v>1391778</v>
      </c>
      <c r="F2162" s="79" t="n">
        <f aca="false">SUM(F1796:F2160)</f>
        <v>61494</v>
      </c>
      <c r="G2162" s="79" t="n">
        <f aca="false">SUM(G1796:G2160)</f>
        <v>55028</v>
      </c>
      <c r="H2162" s="79" t="n">
        <f aca="false">SUM(H1796:H2160)</f>
        <v>499216</v>
      </c>
      <c r="I2162" s="79" t="n">
        <f aca="false">SUM(I1796:I2160)</f>
        <v>466082</v>
      </c>
      <c r="J2162" s="79" t="n">
        <f aca="false">SUM(J1796:J2160)</f>
        <v>26925</v>
      </c>
      <c r="K2162" s="79" t="n">
        <f aca="false">SUM(K1796:K2160)</f>
        <v>114280</v>
      </c>
      <c r="L2162" s="79" t="n">
        <f aca="false">SUM(L1796:L2160)</f>
        <v>101786</v>
      </c>
      <c r="M2162" s="79" t="n">
        <f aca="false">SUM(M1796:M2160)</f>
        <v>32138</v>
      </c>
      <c r="N2162" s="79" t="n">
        <f aca="false">SUM(N1796:N2160)</f>
        <v>86261</v>
      </c>
      <c r="O2162" s="79" t="n">
        <f aca="false">SUM(O1796:O2160)</f>
        <v>35798</v>
      </c>
      <c r="P2162" s="79" t="n">
        <f aca="false">SUM(P1796:P2160)</f>
        <v>4283</v>
      </c>
      <c r="Q2162" s="79" t="n">
        <f aca="false">SUM(Q1796:Q2160)</f>
        <v>19622</v>
      </c>
      <c r="R2162" s="79" t="n">
        <f aca="false">SUM(R1796:R2160)</f>
        <v>10310</v>
      </c>
      <c r="S2162" s="79" t="n">
        <f aca="false">SUM(S1796:S2160)</f>
        <v>2833</v>
      </c>
      <c r="T2162" s="79" t="n">
        <f aca="false">SUM(T1796:T2160)</f>
        <v>14711</v>
      </c>
      <c r="U2162" s="79"/>
      <c r="V2162" s="79"/>
      <c r="W2162" s="79"/>
      <c r="X2162" s="79" t="n">
        <f aca="false">SUM(X1796:X2160)</f>
        <v>6414913</v>
      </c>
      <c r="Y2162" s="79"/>
      <c r="Z2162" s="79"/>
      <c r="AA2162" s="79"/>
      <c r="AB2162" s="79"/>
      <c r="AC2162" s="79" t="n">
        <f aca="false">SUM(AC1796:AC2160)</f>
        <v>61986</v>
      </c>
      <c r="AD2162" s="79" t="n">
        <f aca="false">SUM(AD1796:AD2160)</f>
        <v>51944</v>
      </c>
      <c r="AE2162" s="79" t="n">
        <f aca="false">SUM(AE1796:AE2160)</f>
        <v>8024</v>
      </c>
      <c r="AF2162" s="79" t="n">
        <f aca="false">SUM(AF1796:AF2160)</f>
        <v>6296</v>
      </c>
      <c r="AG2162" s="79" t="n">
        <f aca="false">SUM(AG1796:AG2160)</f>
        <v>15914</v>
      </c>
      <c r="AH2162" s="79" t="n">
        <f aca="false">SUM(AH1796:AH2160)</f>
        <v>6693</v>
      </c>
      <c r="AI2162" s="79" t="n">
        <f aca="false">SUM(AI1796:AI2160)</f>
        <v>13012</v>
      </c>
      <c r="AJ2162" s="79"/>
      <c r="AK2162" s="79"/>
      <c r="AL2162" s="79"/>
      <c r="AM2162" s="79"/>
    </row>
    <row r="2163" customFormat="false" ht="15" hidden="false" customHeight="false" outlineLevel="0" collapsed="false">
      <c r="A2163" s="85" t="s">
        <v>71</v>
      </c>
      <c r="B2163" s="79"/>
      <c r="C2163" s="86" t="n">
        <f aca="false">AVERAGE(C1796:C2160)</f>
        <v>2377.38904109589</v>
      </c>
      <c r="D2163" s="86" t="n">
        <f aca="false">AVERAGE(D1796:D2160)</f>
        <v>6579.13424657534</v>
      </c>
      <c r="E2163" s="86" t="n">
        <f aca="false">AVERAGE(E1796:E2160)</f>
        <v>3813.0904109589</v>
      </c>
      <c r="F2163" s="86" t="n">
        <f aca="false">AVERAGE(F1796:F2160)</f>
        <v>168.476712328767</v>
      </c>
      <c r="G2163" s="86" t="n">
        <f aca="false">AVERAGE(G1796:G2160)</f>
        <v>150.761643835616</v>
      </c>
      <c r="H2163" s="86" t="n">
        <f aca="false">AVERAGE(H1796:H2160)</f>
        <v>1367.71506849315</v>
      </c>
      <c r="I2163" s="86" t="n">
        <f aca="false">AVERAGE(I1796:I2160)</f>
        <v>1958.32773109244</v>
      </c>
      <c r="J2163" s="86" t="n">
        <f aca="false">AVERAGE(J1796:J2160)</f>
        <v>73.7671232876712</v>
      </c>
      <c r="K2163" s="86" t="n">
        <f aca="false">AVERAGE(K1796:K2160)</f>
        <v>313.095890410959</v>
      </c>
      <c r="L2163" s="86" t="n">
        <f aca="false">AVERAGE(L1796:L2160)</f>
        <v>278.865753424658</v>
      </c>
      <c r="M2163" s="86" t="n">
        <f aca="false">AVERAGE(M1796:M2160)</f>
        <v>88.0493150684931</v>
      </c>
      <c r="N2163" s="86" t="n">
        <f aca="false">AVERAGE(N1796:N2160)</f>
        <v>236.331506849315</v>
      </c>
      <c r="O2163" s="86" t="n">
        <f aca="false">AVERAGE(O1796:O2160)</f>
        <v>98.0767123287671</v>
      </c>
      <c r="P2163" s="86" t="n">
        <f aca="false">AVERAGE(P1796:P2160)</f>
        <v>11.7342465753425</v>
      </c>
      <c r="Q2163" s="86" t="n">
        <f aca="false">AVERAGE(Q1796:Q2160)</f>
        <v>53.758904109589</v>
      </c>
      <c r="R2163" s="86" t="n">
        <f aca="false">AVERAGE(R1796:R2160)</f>
        <v>28.2465753424658</v>
      </c>
      <c r="S2163" s="86" t="n">
        <f aca="false">AVERAGE(S1796:S2160)</f>
        <v>8.93690851735016</v>
      </c>
      <c r="T2163" s="86" t="n">
        <f aca="false">AVERAGE(T1796:T2160)</f>
        <v>81.7277777777778</v>
      </c>
      <c r="U2163" s="86"/>
      <c r="V2163" s="86"/>
      <c r="W2163" s="86"/>
      <c r="X2163" s="86" t="n">
        <f aca="false">AVERAGE(X1796:X2160)</f>
        <v>17575.104109589</v>
      </c>
      <c r="Y2163" s="79"/>
      <c r="Z2163" s="79"/>
      <c r="AA2163" s="79"/>
      <c r="AB2163" s="79"/>
      <c r="AC2163" s="79" t="n">
        <f aca="false">AVERAGE(AC1797:AC2161)</f>
        <v>1195.1568627451</v>
      </c>
      <c r="AD2163" s="86" t="n">
        <f aca="false">AVERAGE(AD1796:AD2160)</f>
        <v>425.770491803279</v>
      </c>
      <c r="AE2163" s="86" t="n">
        <f aca="false">AVERAGE(AE1796:AE2160)</f>
        <v>36.4727272727273</v>
      </c>
      <c r="AF2163" s="86" t="n">
        <f aca="false">AVERAGE(AF1796:AF2160)</f>
        <v>28.6181818181818</v>
      </c>
      <c r="AG2163" s="86" t="n">
        <f aca="false">AVERAGE(AG1796:AG2160)</f>
        <v>72.3363636363636</v>
      </c>
      <c r="AH2163" s="86" t="n">
        <f aca="false">AVERAGE(AH1796:AH2160)</f>
        <v>30.4227272727273</v>
      </c>
      <c r="AI2163" s="86" t="n">
        <f aca="false">AVERAGE(AI1796:AI2160)</f>
        <v>59.1454545454546</v>
      </c>
      <c r="AJ2163" s="79"/>
      <c r="AK2163" s="79"/>
      <c r="AL2163" s="79"/>
      <c r="AM2163" s="79"/>
    </row>
    <row r="2164" customFormat="false" ht="15" hidden="false" customHeight="false" outlineLevel="0" collapsed="false">
      <c r="A2164" s="85"/>
      <c r="B2164" s="79"/>
      <c r="C2164" s="79" t="s">
        <v>191</v>
      </c>
      <c r="D2164" s="79" t="s">
        <v>192</v>
      </c>
      <c r="E2164" s="79" t="s">
        <v>193</v>
      </c>
      <c r="F2164" s="79" t="s">
        <v>194</v>
      </c>
      <c r="G2164" s="79" t="s">
        <v>195</v>
      </c>
      <c r="H2164" s="79" t="s">
        <v>196</v>
      </c>
      <c r="I2164" s="79" t="s">
        <v>197</v>
      </c>
      <c r="J2164" s="79" t="s">
        <v>198</v>
      </c>
      <c r="K2164" s="79" t="s">
        <v>199</v>
      </c>
      <c r="L2164" s="79" t="s">
        <v>200</v>
      </c>
      <c r="M2164" s="79" t="s">
        <v>201</v>
      </c>
      <c r="N2164" s="79" t="s">
        <v>202</v>
      </c>
      <c r="O2164" s="79" t="s">
        <v>203</v>
      </c>
      <c r="P2164" s="79"/>
      <c r="Q2164" s="79"/>
      <c r="R2164" s="79"/>
      <c r="S2164" s="79"/>
      <c r="T2164" s="79"/>
      <c r="U2164" s="79"/>
      <c r="V2164" s="79"/>
      <c r="W2164" s="79"/>
      <c r="X2164" s="79"/>
      <c r="Y2164" s="79"/>
      <c r="Z2164" s="79"/>
      <c r="AA2164" s="79"/>
      <c r="AB2164" s="79"/>
      <c r="AC2164" s="79" t="s">
        <v>204</v>
      </c>
      <c r="AD2164" s="79" t="s">
        <v>205</v>
      </c>
      <c r="AE2164" s="79" t="s">
        <v>206</v>
      </c>
      <c r="AF2164" s="79" t="s">
        <v>207</v>
      </c>
      <c r="AG2164" s="79" t="s">
        <v>208</v>
      </c>
      <c r="AH2164" s="79" t="s">
        <v>209</v>
      </c>
      <c r="AI2164" s="79" t="s">
        <v>210</v>
      </c>
      <c r="AJ2164" s="79"/>
      <c r="AK2164" s="79"/>
      <c r="AL2164" s="79"/>
      <c r="AM2164" s="79"/>
    </row>
    <row r="2165" customFormat="false" ht="15" hidden="false" customHeight="false" outlineLevel="0" collapsed="false">
      <c r="A2165" s="78"/>
      <c r="B2165" s="78"/>
      <c r="C2165" s="78"/>
      <c r="D2165" s="78"/>
      <c r="E2165" s="78"/>
      <c r="F2165" s="78"/>
      <c r="G2165" s="78"/>
      <c r="H2165" s="78"/>
      <c r="I2165" s="78"/>
      <c r="J2165" s="78"/>
      <c r="K2165" s="78"/>
      <c r="L2165" s="78"/>
      <c r="M2165" s="78"/>
      <c r="N2165" s="78"/>
      <c r="O2165" s="78"/>
      <c r="P2165" s="78"/>
      <c r="Q2165" s="78"/>
      <c r="R2165" s="78"/>
      <c r="S2165" s="78"/>
      <c r="T2165" s="78"/>
      <c r="U2165" s="78"/>
      <c r="V2165" s="78"/>
      <c r="W2165" s="78"/>
      <c r="X2165" s="78"/>
      <c r="Y2165" s="78"/>
      <c r="Z2165" s="78"/>
      <c r="AA2165" s="78"/>
      <c r="AB2165" s="78"/>
      <c r="AC2165" s="78"/>
      <c r="AD2165" s="78"/>
      <c r="AE2165" s="78"/>
      <c r="AF2165" s="78"/>
      <c r="AG2165" s="78"/>
      <c r="AH2165" s="78"/>
      <c r="AI2165" s="78"/>
      <c r="AJ2165" s="78"/>
      <c r="AK2165" s="78"/>
      <c r="AL2165" s="78"/>
      <c r="AM2165" s="78"/>
      <c r="AN2165" s="24"/>
      <c r="AO2165" s="24"/>
      <c r="AP2165" s="24"/>
      <c r="AQ2165" s="24"/>
      <c r="AR2165" s="24"/>
      <c r="AS2165" s="24"/>
      <c r="AT2165" s="24"/>
      <c r="AU2165" s="24"/>
      <c r="AV2165" s="24"/>
      <c r="AW2165" s="24"/>
      <c r="AX2165" s="24"/>
      <c r="AY2165" s="24"/>
      <c r="AZ2165" s="24"/>
      <c r="BA2165" s="24"/>
      <c r="BB2165" s="24"/>
      <c r="BC2165" s="24"/>
      <c r="BD2165" s="24"/>
      <c r="BE2165" s="24"/>
      <c r="BF2165" s="24"/>
    </row>
    <row r="2166" customFormat="false" ht="15" hidden="false" customHeight="false" outlineLevel="0" collapsed="false">
      <c r="A2166" s="79" t="n">
        <v>2022</v>
      </c>
      <c r="B2166" s="79"/>
      <c r="C2166" s="80" t="s">
        <v>45</v>
      </c>
      <c r="D2166" s="80"/>
      <c r="E2166" s="80"/>
      <c r="F2166" s="80" t="s">
        <v>46</v>
      </c>
      <c r="G2166" s="80"/>
      <c r="H2166" s="80"/>
      <c r="I2166" s="80"/>
      <c r="J2166" s="80"/>
      <c r="K2166" s="80"/>
      <c r="L2166" s="80"/>
      <c r="M2166" s="80"/>
      <c r="N2166" s="80"/>
      <c r="O2166" s="80"/>
      <c r="P2166" s="79"/>
      <c r="Q2166" s="79"/>
      <c r="R2166" s="79"/>
      <c r="S2166" s="79" t="s">
        <v>94</v>
      </c>
      <c r="T2166" s="79"/>
      <c r="U2166" s="79"/>
      <c r="V2166" s="79"/>
      <c r="W2166" s="79"/>
      <c r="X2166" s="79"/>
      <c r="Y2166" s="79"/>
      <c r="Z2166" s="79"/>
      <c r="AA2166" s="79"/>
      <c r="AB2166" s="79"/>
      <c r="AC2166" s="79"/>
      <c r="AD2166" s="79"/>
      <c r="AE2166" s="79"/>
      <c r="AF2166" s="79"/>
      <c r="AG2166" s="79"/>
      <c r="AH2166" s="79"/>
      <c r="AI2166" s="79"/>
      <c r="AJ2166" s="79"/>
      <c r="AK2166" s="79"/>
      <c r="AL2166" s="79"/>
      <c r="AM2166" s="79"/>
    </row>
    <row r="2167" customFormat="false" ht="15" hidden="false" customHeight="false" outlineLevel="0" collapsed="false">
      <c r="A2167" s="79" t="s">
        <v>49</v>
      </c>
      <c r="B2167" s="79"/>
      <c r="C2167" s="79"/>
      <c r="D2167" s="79"/>
      <c r="E2167" s="79"/>
      <c r="F2167" s="80" t="s">
        <v>97</v>
      </c>
      <c r="G2167" s="80"/>
      <c r="H2167" s="82"/>
      <c r="I2167" s="82"/>
      <c r="J2167" s="80"/>
      <c r="K2167" s="80" t="s">
        <v>100</v>
      </c>
      <c r="L2167" s="80"/>
      <c r="M2167" s="80"/>
      <c r="N2167" s="80"/>
      <c r="O2167" s="79"/>
      <c r="P2167" s="79"/>
      <c r="Q2167" s="79"/>
      <c r="R2167" s="79"/>
      <c r="S2167" s="79"/>
      <c r="T2167" s="79"/>
      <c r="U2167" s="79"/>
      <c r="V2167" s="79"/>
      <c r="W2167" s="79"/>
      <c r="X2167" s="79"/>
      <c r="Y2167" s="79"/>
      <c r="Z2167" s="79"/>
      <c r="AA2167" s="79"/>
      <c r="AB2167" s="79"/>
      <c r="AC2167" s="79"/>
      <c r="AD2167" s="79"/>
      <c r="AE2167" s="79"/>
      <c r="AF2167" s="79"/>
      <c r="AG2167" s="79"/>
      <c r="AH2167" s="79"/>
      <c r="AI2167" s="79"/>
      <c r="AJ2167" s="79"/>
      <c r="AK2167" s="79"/>
      <c r="AL2167" s="79"/>
      <c r="AM2167" s="79"/>
    </row>
    <row r="2168" customFormat="false" ht="15" hidden="false" customHeight="false" outlineLevel="0" collapsed="false">
      <c r="A2168" s="79"/>
      <c r="B2168" s="79"/>
      <c r="C2168" s="79" t="s">
        <v>50</v>
      </c>
      <c r="D2168" s="79" t="s">
        <v>51</v>
      </c>
      <c r="E2168" s="79" t="s">
        <v>52</v>
      </c>
      <c r="F2168" s="79" t="s">
        <v>55</v>
      </c>
      <c r="G2168" s="79" t="s">
        <v>77</v>
      </c>
      <c r="H2168" s="79" t="s">
        <v>56</v>
      </c>
      <c r="I2168" s="79" t="s">
        <v>187</v>
      </c>
      <c r="J2168" s="79" t="s">
        <v>59</v>
      </c>
      <c r="K2168" s="79" t="s">
        <v>58</v>
      </c>
      <c r="L2168" s="79" t="s">
        <v>211</v>
      </c>
      <c r="M2168" s="79" t="s">
        <v>64</v>
      </c>
      <c r="N2168" s="79" t="s">
        <v>65</v>
      </c>
      <c r="O2168" s="79" t="s">
        <v>188</v>
      </c>
      <c r="P2168" s="79" t="s">
        <v>212</v>
      </c>
      <c r="Q2168" s="79"/>
      <c r="R2168" s="79"/>
      <c r="S2168" s="79"/>
      <c r="T2168" s="79"/>
      <c r="U2168" s="79"/>
      <c r="V2168" s="79"/>
      <c r="W2168" s="79"/>
      <c r="X2168" s="79"/>
      <c r="Y2168" s="79"/>
      <c r="Z2168" s="79"/>
      <c r="AA2168" s="79"/>
      <c r="AB2168" s="79"/>
      <c r="AC2168" s="79"/>
      <c r="AD2168" s="79"/>
      <c r="AE2168" s="79"/>
      <c r="AF2168" s="79"/>
      <c r="AG2168" s="79"/>
      <c r="AH2168" s="79"/>
      <c r="AI2168" s="79"/>
      <c r="AJ2168" s="79"/>
      <c r="AK2168" s="79"/>
      <c r="AL2168" s="79"/>
      <c r="AM2168" s="79"/>
    </row>
    <row r="2169" customFormat="false" ht="15" hidden="false" customHeight="false" outlineLevel="0" collapsed="false">
      <c r="A2169" s="85" t="n">
        <v>43466</v>
      </c>
      <c r="B2169" s="79"/>
      <c r="C2169" s="79" t="n">
        <v>2795</v>
      </c>
      <c r="D2169" s="79" t="n">
        <v>2327</v>
      </c>
      <c r="E2169" s="79" t="n">
        <v>2167</v>
      </c>
      <c r="F2169" s="79" t="n">
        <v>102</v>
      </c>
      <c r="G2169" s="79" t="n">
        <v>314</v>
      </c>
      <c r="H2169" s="79" t="n">
        <v>653</v>
      </c>
      <c r="I2169" s="79" t="n">
        <v>5422</v>
      </c>
      <c r="J2169" s="79" t="n">
        <v>68</v>
      </c>
      <c r="K2169" s="79" t="n">
        <v>290</v>
      </c>
      <c r="L2169" s="79" t="n">
        <v>35</v>
      </c>
      <c r="M2169" s="79" t="n">
        <v>20</v>
      </c>
      <c r="N2169" s="79" t="n">
        <v>263</v>
      </c>
      <c r="O2169" s="79" t="n">
        <v>315</v>
      </c>
      <c r="P2169" s="79"/>
      <c r="Q2169" s="79"/>
      <c r="R2169" s="79"/>
      <c r="S2169" s="79" t="n">
        <f aca="false">SUM(C2169:O2169)</f>
        <v>14771</v>
      </c>
      <c r="T2169" s="79"/>
      <c r="U2169" s="79"/>
      <c r="V2169" s="79"/>
      <c r="W2169" s="79"/>
      <c r="X2169" s="79"/>
      <c r="Y2169" s="79"/>
      <c r="Z2169" s="79"/>
      <c r="AA2169" s="79"/>
      <c r="AB2169" s="79"/>
      <c r="AC2169" s="79"/>
      <c r="AD2169" s="79"/>
      <c r="AE2169" s="79"/>
      <c r="AF2169" s="79"/>
      <c r="AG2169" s="79"/>
      <c r="AH2169" s="79"/>
      <c r="AI2169" s="79"/>
      <c r="AJ2169" s="79"/>
      <c r="AK2169" s="79"/>
      <c r="AL2169" s="79"/>
      <c r="AM2169" s="79"/>
    </row>
    <row r="2170" customFormat="false" ht="15" hidden="false" customHeight="false" outlineLevel="0" collapsed="false">
      <c r="A2170" s="85" t="n">
        <v>43467</v>
      </c>
      <c r="B2170" s="79"/>
      <c r="C2170" s="79" t="n">
        <v>4725</v>
      </c>
      <c r="D2170" s="79" t="n">
        <v>4403</v>
      </c>
      <c r="E2170" s="79" t="n">
        <v>2305</v>
      </c>
      <c r="F2170" s="79" t="n">
        <v>34</v>
      </c>
      <c r="G2170" s="79" t="n">
        <v>625</v>
      </c>
      <c r="H2170" s="79" t="n">
        <v>814</v>
      </c>
      <c r="I2170" s="79" t="n">
        <v>8591</v>
      </c>
      <c r="J2170" s="79" t="n">
        <v>77</v>
      </c>
      <c r="K2170" s="79" t="n">
        <v>376</v>
      </c>
      <c r="L2170" s="79" t="n">
        <v>133</v>
      </c>
      <c r="M2170" s="79" t="n">
        <v>56</v>
      </c>
      <c r="N2170" s="79" t="n">
        <v>25</v>
      </c>
      <c r="O2170" s="79" t="n">
        <v>389</v>
      </c>
      <c r="P2170" s="79"/>
      <c r="Q2170" s="79"/>
      <c r="R2170" s="79"/>
      <c r="S2170" s="79" t="n">
        <f aca="false">SUM(C2170:O2170)</f>
        <v>22553</v>
      </c>
      <c r="T2170" s="79"/>
      <c r="U2170" s="79"/>
      <c r="V2170" s="79"/>
      <c r="W2170" s="79"/>
      <c r="X2170" s="79"/>
      <c r="Y2170" s="79"/>
      <c r="Z2170" s="79"/>
      <c r="AA2170" s="79"/>
      <c r="AB2170" s="79"/>
      <c r="AC2170" s="79"/>
      <c r="AD2170" s="79"/>
      <c r="AE2170" s="79"/>
      <c r="AF2170" s="79"/>
      <c r="AG2170" s="79"/>
      <c r="AH2170" s="79"/>
      <c r="AI2170" s="79"/>
      <c r="AJ2170" s="79"/>
      <c r="AK2170" s="79"/>
      <c r="AL2170" s="79"/>
      <c r="AM2170" s="79"/>
    </row>
    <row r="2171" customFormat="false" ht="15" hidden="false" customHeight="false" outlineLevel="0" collapsed="false">
      <c r="A2171" s="85" t="n">
        <v>43468</v>
      </c>
      <c r="B2171" s="79"/>
      <c r="C2171" s="79" t="n">
        <v>3840</v>
      </c>
      <c r="D2171" s="79" t="n">
        <v>4647</v>
      </c>
      <c r="E2171" s="79" t="n">
        <v>2029</v>
      </c>
      <c r="F2171" s="79" t="n">
        <v>16</v>
      </c>
      <c r="G2171" s="79" t="n">
        <v>63</v>
      </c>
      <c r="H2171" s="79" t="n">
        <v>654</v>
      </c>
      <c r="I2171" s="79" t="n">
        <v>7732</v>
      </c>
      <c r="J2171" s="79" t="n">
        <v>35</v>
      </c>
      <c r="K2171" s="79" t="n">
        <v>334</v>
      </c>
      <c r="L2171" s="79" t="n">
        <v>773</v>
      </c>
      <c r="M2171" s="79" t="n">
        <v>9</v>
      </c>
      <c r="N2171" s="79" t="n">
        <v>673</v>
      </c>
      <c r="O2171" s="79" t="n">
        <v>25</v>
      </c>
      <c r="P2171" s="79"/>
      <c r="Q2171" s="79"/>
      <c r="R2171" s="79"/>
      <c r="S2171" s="79" t="n">
        <f aca="false">SUM(C2171:O2171)</f>
        <v>20830</v>
      </c>
      <c r="T2171" s="79"/>
      <c r="U2171" s="79"/>
      <c r="V2171" s="79"/>
      <c r="W2171" s="79"/>
      <c r="X2171" s="79"/>
      <c r="Y2171" s="79"/>
      <c r="Z2171" s="79"/>
      <c r="AA2171" s="79"/>
      <c r="AB2171" s="79"/>
      <c r="AC2171" s="79"/>
      <c r="AD2171" s="79"/>
      <c r="AE2171" s="79"/>
      <c r="AF2171" s="79"/>
      <c r="AG2171" s="79"/>
      <c r="AH2171" s="79"/>
      <c r="AI2171" s="79"/>
      <c r="AJ2171" s="79"/>
      <c r="AK2171" s="79"/>
      <c r="AL2171" s="79"/>
      <c r="AM2171" s="79"/>
    </row>
    <row r="2172" customFormat="false" ht="15" hidden="false" customHeight="false" outlineLevel="0" collapsed="false">
      <c r="A2172" s="85" t="n">
        <v>43469</v>
      </c>
      <c r="B2172" s="79"/>
      <c r="C2172" s="79" t="n">
        <v>3414</v>
      </c>
      <c r="D2172" s="79" t="n">
        <v>5333</v>
      </c>
      <c r="E2172" s="79" t="n">
        <v>2269</v>
      </c>
      <c r="F2172" s="79" t="n">
        <v>20</v>
      </c>
      <c r="G2172" s="79" t="n">
        <v>222</v>
      </c>
      <c r="H2172" s="79" t="n">
        <v>1723</v>
      </c>
      <c r="I2172" s="79" t="n">
        <v>5438</v>
      </c>
      <c r="J2172" s="79" t="n">
        <v>57</v>
      </c>
      <c r="K2172" s="79" t="n">
        <v>408</v>
      </c>
      <c r="L2172" s="79" t="n">
        <v>1199</v>
      </c>
      <c r="M2172" s="79" t="n">
        <v>53</v>
      </c>
      <c r="N2172" s="79" t="n">
        <v>415</v>
      </c>
      <c r="O2172" s="79" t="n">
        <v>2</v>
      </c>
      <c r="P2172" s="79"/>
      <c r="Q2172" s="79"/>
      <c r="R2172" s="79"/>
      <c r="S2172" s="79" t="n">
        <f aca="false">SUM(C2172:O2172)</f>
        <v>20553</v>
      </c>
      <c r="T2172" s="79"/>
      <c r="U2172" s="79"/>
      <c r="V2172" s="79"/>
      <c r="W2172" s="79"/>
      <c r="X2172" s="79"/>
      <c r="Y2172" s="79"/>
      <c r="Z2172" s="79"/>
      <c r="AA2172" s="79"/>
      <c r="AB2172" s="79"/>
      <c r="AC2172" s="79"/>
      <c r="AD2172" s="79"/>
      <c r="AE2172" s="79"/>
      <c r="AF2172" s="79"/>
      <c r="AG2172" s="79"/>
      <c r="AH2172" s="79"/>
      <c r="AI2172" s="79"/>
      <c r="AJ2172" s="79"/>
      <c r="AK2172" s="79"/>
      <c r="AL2172" s="79"/>
      <c r="AM2172" s="79"/>
    </row>
    <row r="2173" customFormat="false" ht="15" hidden="false" customHeight="false" outlineLevel="0" collapsed="false">
      <c r="A2173" s="85" t="n">
        <v>43470</v>
      </c>
      <c r="B2173" s="79"/>
      <c r="C2173" s="79" t="n">
        <v>3965</v>
      </c>
      <c r="D2173" s="79" t="n">
        <v>3636</v>
      </c>
      <c r="E2173" s="79" t="n">
        <v>2408</v>
      </c>
      <c r="F2173" s="79" t="n">
        <v>60</v>
      </c>
      <c r="G2173" s="79" t="n">
        <v>53</v>
      </c>
      <c r="H2173" s="79" t="n">
        <v>272</v>
      </c>
      <c r="I2173" s="79" t="n">
        <v>6368</v>
      </c>
      <c r="J2173" s="79" t="n">
        <v>107</v>
      </c>
      <c r="K2173" s="79" t="n">
        <v>425</v>
      </c>
      <c r="L2173" s="79" t="n">
        <v>1039</v>
      </c>
      <c r="M2173" s="79" t="n">
        <v>33</v>
      </c>
      <c r="N2173" s="79" t="n">
        <v>300</v>
      </c>
      <c r="O2173" s="79" t="n">
        <v>13</v>
      </c>
      <c r="P2173" s="79"/>
      <c r="Q2173" s="79"/>
      <c r="R2173" s="79"/>
      <c r="S2173" s="79" t="n">
        <f aca="false">SUM(C2173:O2173)</f>
        <v>18679</v>
      </c>
      <c r="T2173" s="79"/>
      <c r="U2173" s="79"/>
      <c r="V2173" s="79"/>
      <c r="W2173" s="79"/>
      <c r="X2173" s="79"/>
      <c r="Y2173" s="79"/>
      <c r="Z2173" s="79"/>
      <c r="AA2173" s="79"/>
      <c r="AB2173" s="79"/>
      <c r="AC2173" s="79"/>
      <c r="AD2173" s="79"/>
      <c r="AE2173" s="79"/>
      <c r="AF2173" s="79"/>
      <c r="AG2173" s="79"/>
      <c r="AH2173" s="79"/>
      <c r="AI2173" s="79"/>
      <c r="AJ2173" s="79"/>
      <c r="AK2173" s="79"/>
      <c r="AL2173" s="79"/>
      <c r="AM2173" s="79"/>
    </row>
    <row r="2174" customFormat="false" ht="15" hidden="false" customHeight="false" outlineLevel="0" collapsed="false">
      <c r="A2174" s="85" t="n">
        <v>43471</v>
      </c>
      <c r="B2174" s="79"/>
      <c r="C2174" s="79" t="n">
        <v>6251</v>
      </c>
      <c r="D2174" s="79" t="n">
        <v>3633</v>
      </c>
      <c r="E2174" s="79" t="n">
        <v>2640</v>
      </c>
      <c r="F2174" s="79" t="n">
        <v>18</v>
      </c>
      <c r="G2174" s="79" t="n">
        <v>151</v>
      </c>
      <c r="H2174" s="79" t="n">
        <v>711</v>
      </c>
      <c r="I2174" s="79" t="n">
        <v>5615</v>
      </c>
      <c r="J2174" s="79" t="n">
        <v>51</v>
      </c>
      <c r="K2174" s="79" t="n">
        <v>644</v>
      </c>
      <c r="L2174" s="79" t="n">
        <v>124</v>
      </c>
      <c r="M2174" s="79" t="n">
        <v>2</v>
      </c>
      <c r="N2174" s="79" t="n">
        <v>81</v>
      </c>
      <c r="O2174" s="79" t="n">
        <v>113</v>
      </c>
      <c r="P2174" s="79"/>
      <c r="Q2174" s="79"/>
      <c r="R2174" s="79"/>
      <c r="S2174" s="79" t="n">
        <f aca="false">SUM(C2174:O2174)</f>
        <v>20034</v>
      </c>
      <c r="T2174" s="79"/>
      <c r="U2174" s="79"/>
      <c r="V2174" s="79"/>
      <c r="W2174" s="79"/>
      <c r="X2174" s="79"/>
      <c r="Y2174" s="79"/>
      <c r="Z2174" s="79"/>
      <c r="AA2174" s="79"/>
      <c r="AB2174" s="79"/>
      <c r="AC2174" s="79"/>
      <c r="AD2174" s="79"/>
      <c r="AE2174" s="79"/>
      <c r="AF2174" s="79"/>
      <c r="AG2174" s="79"/>
      <c r="AH2174" s="79"/>
      <c r="AI2174" s="79"/>
      <c r="AJ2174" s="79"/>
      <c r="AK2174" s="79"/>
      <c r="AL2174" s="79"/>
      <c r="AM2174" s="79"/>
    </row>
    <row r="2175" customFormat="false" ht="15" hidden="false" customHeight="false" outlineLevel="0" collapsed="false">
      <c r="A2175" s="85" t="n">
        <v>43472</v>
      </c>
      <c r="B2175" s="79"/>
      <c r="C2175" s="79" t="n">
        <v>4597</v>
      </c>
      <c r="D2175" s="79" t="n">
        <v>3061</v>
      </c>
      <c r="E2175" s="79" t="n">
        <v>2543</v>
      </c>
      <c r="F2175" s="79" t="n">
        <v>18</v>
      </c>
      <c r="G2175" s="79" t="n">
        <v>300</v>
      </c>
      <c r="H2175" s="79" t="n">
        <v>236</v>
      </c>
      <c r="I2175" s="79" t="n">
        <v>4906</v>
      </c>
      <c r="J2175" s="79" t="n">
        <v>86</v>
      </c>
      <c r="K2175" s="79" t="n">
        <v>624</v>
      </c>
      <c r="L2175" s="79" t="n">
        <v>221</v>
      </c>
      <c r="M2175" s="79" t="n">
        <v>112</v>
      </c>
      <c r="N2175" s="79" t="n">
        <v>199</v>
      </c>
      <c r="O2175" s="79" t="n">
        <v>176</v>
      </c>
      <c r="P2175" s="79"/>
      <c r="Q2175" s="79"/>
      <c r="R2175" s="79"/>
      <c r="S2175" s="79" t="n">
        <f aca="false">SUM(C2175:O2175)</f>
        <v>17079</v>
      </c>
      <c r="T2175" s="79"/>
      <c r="U2175" s="79"/>
      <c r="V2175" s="79"/>
      <c r="W2175" s="79"/>
      <c r="X2175" s="79"/>
      <c r="Y2175" s="79"/>
      <c r="Z2175" s="79"/>
      <c r="AA2175" s="79"/>
      <c r="AB2175" s="79"/>
      <c r="AC2175" s="79"/>
      <c r="AD2175" s="79"/>
      <c r="AE2175" s="79"/>
      <c r="AF2175" s="79"/>
      <c r="AG2175" s="79"/>
      <c r="AH2175" s="79"/>
      <c r="AI2175" s="79"/>
      <c r="AJ2175" s="79"/>
      <c r="AK2175" s="79"/>
      <c r="AL2175" s="79"/>
      <c r="AM2175" s="79"/>
    </row>
    <row r="2176" customFormat="false" ht="15" hidden="false" customHeight="false" outlineLevel="0" collapsed="false">
      <c r="A2176" s="85" t="n">
        <v>43473</v>
      </c>
      <c r="B2176" s="79"/>
      <c r="C2176" s="79" t="n">
        <v>3542</v>
      </c>
      <c r="D2176" s="79" t="n">
        <v>8654</v>
      </c>
      <c r="E2176" s="79" t="n">
        <v>2066</v>
      </c>
      <c r="F2176" s="79" t="n">
        <v>76</v>
      </c>
      <c r="G2176" s="79" t="n">
        <v>343</v>
      </c>
      <c r="H2176" s="79" t="n">
        <v>269</v>
      </c>
      <c r="I2176" s="79" t="n">
        <v>4917</v>
      </c>
      <c r="J2176" s="79" t="n">
        <v>60</v>
      </c>
      <c r="K2176" s="79" t="n">
        <v>414</v>
      </c>
      <c r="L2176" s="79" t="n">
        <v>150</v>
      </c>
      <c r="M2176" s="79" t="n">
        <v>12</v>
      </c>
      <c r="N2176" s="79" t="n">
        <v>159</v>
      </c>
      <c r="O2176" s="79" t="n">
        <v>6</v>
      </c>
      <c r="P2176" s="79"/>
      <c r="Q2176" s="79"/>
      <c r="R2176" s="79"/>
      <c r="S2176" s="79" t="n">
        <f aca="false">SUM(C2176:O2176)</f>
        <v>20668</v>
      </c>
      <c r="T2176" s="79"/>
      <c r="U2176" s="79"/>
      <c r="V2176" s="79"/>
      <c r="W2176" s="79"/>
      <c r="X2176" s="79"/>
      <c r="Y2176" s="79"/>
      <c r="Z2176" s="79"/>
      <c r="AA2176" s="79"/>
      <c r="AB2176" s="79"/>
      <c r="AC2176" s="79"/>
      <c r="AD2176" s="79"/>
      <c r="AE2176" s="79"/>
      <c r="AF2176" s="79"/>
      <c r="AG2176" s="79"/>
      <c r="AH2176" s="79"/>
      <c r="AI2176" s="79"/>
      <c r="AJ2176" s="79"/>
      <c r="AK2176" s="79"/>
      <c r="AL2176" s="79"/>
      <c r="AM2176" s="79"/>
    </row>
    <row r="2177" customFormat="false" ht="15" hidden="false" customHeight="false" outlineLevel="0" collapsed="false">
      <c r="A2177" s="85" t="n">
        <v>43474</v>
      </c>
      <c r="B2177" s="79"/>
      <c r="C2177" s="79" t="n">
        <v>2022</v>
      </c>
      <c r="D2177" s="79" t="n">
        <v>5897</v>
      </c>
      <c r="E2177" s="79" t="n">
        <v>2477</v>
      </c>
      <c r="F2177" s="79" t="n">
        <v>26</v>
      </c>
      <c r="G2177" s="79" t="n">
        <v>74</v>
      </c>
      <c r="H2177" s="79" t="n">
        <v>424</v>
      </c>
      <c r="I2177" s="79" t="n">
        <v>4475</v>
      </c>
      <c r="J2177" s="79" t="n">
        <v>84</v>
      </c>
      <c r="K2177" s="79" t="n">
        <v>266</v>
      </c>
      <c r="L2177" s="79" t="n">
        <v>142</v>
      </c>
      <c r="M2177" s="79" t="n">
        <v>53</v>
      </c>
      <c r="N2177" s="79" t="n">
        <v>357</v>
      </c>
      <c r="O2177" s="79" t="n">
        <v>100</v>
      </c>
      <c r="P2177" s="79"/>
      <c r="Q2177" s="79"/>
      <c r="R2177" s="79"/>
      <c r="S2177" s="79" t="n">
        <f aca="false">SUM(C2177:O2177)</f>
        <v>16397</v>
      </c>
      <c r="T2177" s="79"/>
      <c r="U2177" s="79"/>
      <c r="V2177" s="79"/>
      <c r="W2177" s="79"/>
      <c r="X2177" s="79"/>
      <c r="Y2177" s="79"/>
      <c r="Z2177" s="79"/>
      <c r="AA2177" s="79"/>
      <c r="AB2177" s="79"/>
      <c r="AC2177" s="79"/>
      <c r="AD2177" s="79"/>
      <c r="AE2177" s="79"/>
      <c r="AF2177" s="79"/>
      <c r="AG2177" s="79"/>
      <c r="AH2177" s="79"/>
      <c r="AI2177" s="79"/>
      <c r="AJ2177" s="79"/>
      <c r="AK2177" s="79"/>
      <c r="AL2177" s="79"/>
      <c r="AM2177" s="79"/>
    </row>
    <row r="2178" customFormat="false" ht="15" hidden="false" customHeight="false" outlineLevel="0" collapsed="false">
      <c r="A2178" s="85" t="n">
        <v>43475</v>
      </c>
      <c r="B2178" s="79"/>
      <c r="C2178" s="79" t="n">
        <v>4640</v>
      </c>
      <c r="D2178" s="79" t="n">
        <v>6004</v>
      </c>
      <c r="E2178" s="79" t="n">
        <v>1824</v>
      </c>
      <c r="F2178" s="79" t="n">
        <v>58</v>
      </c>
      <c r="G2178" s="79" t="n">
        <v>77</v>
      </c>
      <c r="H2178" s="79" t="n">
        <v>402</v>
      </c>
      <c r="I2178" s="79" t="n">
        <v>5750</v>
      </c>
      <c r="J2178" s="79" t="n">
        <v>117</v>
      </c>
      <c r="K2178" s="79" t="n">
        <v>339</v>
      </c>
      <c r="L2178" s="79" t="n">
        <v>157</v>
      </c>
      <c r="M2178" s="79" t="n">
        <v>8</v>
      </c>
      <c r="N2178" s="79" t="n">
        <v>142</v>
      </c>
      <c r="O2178" s="79" t="n">
        <v>141</v>
      </c>
      <c r="P2178" s="79"/>
      <c r="Q2178" s="79"/>
      <c r="R2178" s="79"/>
      <c r="S2178" s="79" t="n">
        <f aca="false">SUM(C2178:O2178)</f>
        <v>19659</v>
      </c>
      <c r="T2178" s="79"/>
      <c r="U2178" s="79"/>
      <c r="V2178" s="79"/>
      <c r="W2178" s="79"/>
      <c r="X2178" s="79"/>
      <c r="Y2178" s="79"/>
      <c r="Z2178" s="79"/>
      <c r="AA2178" s="79"/>
      <c r="AB2178" s="79"/>
      <c r="AC2178" s="79"/>
      <c r="AD2178" s="79"/>
      <c r="AE2178" s="79"/>
      <c r="AF2178" s="79"/>
      <c r="AG2178" s="79"/>
      <c r="AH2178" s="79"/>
      <c r="AI2178" s="79"/>
      <c r="AJ2178" s="79"/>
      <c r="AK2178" s="79"/>
      <c r="AL2178" s="79"/>
      <c r="AM2178" s="79"/>
    </row>
    <row r="2179" customFormat="false" ht="15" hidden="false" customHeight="false" outlineLevel="0" collapsed="false">
      <c r="A2179" s="85" t="n">
        <v>43476</v>
      </c>
      <c r="B2179" s="79"/>
      <c r="C2179" s="79" t="n">
        <v>3402</v>
      </c>
      <c r="D2179" s="79" t="n">
        <v>4868</v>
      </c>
      <c r="E2179" s="79" t="n">
        <v>2055</v>
      </c>
      <c r="F2179" s="79" t="n">
        <v>121</v>
      </c>
      <c r="G2179" s="79" t="n">
        <v>60</v>
      </c>
      <c r="H2179" s="79" t="n">
        <v>189</v>
      </c>
      <c r="I2179" s="79" t="n">
        <v>3440</v>
      </c>
      <c r="J2179" s="79" t="n">
        <v>53</v>
      </c>
      <c r="K2179" s="79" t="n">
        <v>166</v>
      </c>
      <c r="L2179" s="79" t="n">
        <v>333</v>
      </c>
      <c r="M2179" s="79" t="n">
        <v>6</v>
      </c>
      <c r="N2179" s="79" t="n">
        <v>25</v>
      </c>
      <c r="O2179" s="79" t="n">
        <v>12</v>
      </c>
      <c r="P2179" s="79"/>
      <c r="Q2179" s="79"/>
      <c r="R2179" s="79"/>
      <c r="S2179" s="79" t="n">
        <f aca="false">SUM(C2179:O2179)</f>
        <v>14730</v>
      </c>
      <c r="T2179" s="79"/>
      <c r="U2179" s="79"/>
      <c r="V2179" s="79"/>
      <c r="W2179" s="79"/>
      <c r="X2179" s="79"/>
      <c r="Y2179" s="79"/>
      <c r="Z2179" s="79"/>
      <c r="AA2179" s="79"/>
      <c r="AB2179" s="79"/>
      <c r="AC2179" s="79"/>
      <c r="AD2179" s="79"/>
      <c r="AE2179" s="79"/>
      <c r="AF2179" s="79"/>
      <c r="AG2179" s="79"/>
      <c r="AH2179" s="79"/>
      <c r="AI2179" s="79"/>
      <c r="AJ2179" s="79"/>
      <c r="AK2179" s="79"/>
      <c r="AL2179" s="79"/>
      <c r="AM2179" s="79"/>
    </row>
    <row r="2180" customFormat="false" ht="15" hidden="false" customHeight="false" outlineLevel="0" collapsed="false">
      <c r="A2180" s="85" t="n">
        <v>43477</v>
      </c>
      <c r="B2180" s="79"/>
      <c r="C2180" s="79" t="n">
        <v>2378</v>
      </c>
      <c r="D2180" s="79" t="n">
        <v>4369</v>
      </c>
      <c r="E2180" s="79" t="n">
        <v>2733</v>
      </c>
      <c r="F2180" s="79" t="n">
        <v>15</v>
      </c>
      <c r="G2180" s="79" t="n">
        <v>143</v>
      </c>
      <c r="H2180" s="79" t="n">
        <v>216</v>
      </c>
      <c r="I2180" s="79" t="n">
        <v>3346</v>
      </c>
      <c r="J2180" s="79" t="n">
        <v>135</v>
      </c>
      <c r="K2180" s="79" t="n">
        <v>109</v>
      </c>
      <c r="L2180" s="79" t="n">
        <v>53</v>
      </c>
      <c r="M2180" s="79" t="n">
        <v>91</v>
      </c>
      <c r="N2180" s="79" t="n">
        <v>98</v>
      </c>
      <c r="O2180" s="79" t="n">
        <v>0</v>
      </c>
      <c r="P2180" s="79"/>
      <c r="Q2180" s="79"/>
      <c r="R2180" s="79"/>
      <c r="S2180" s="79" t="n">
        <f aca="false">SUM(C2180:O2180)</f>
        <v>13686</v>
      </c>
      <c r="T2180" s="79"/>
      <c r="U2180" s="79"/>
      <c r="V2180" s="79"/>
      <c r="W2180" s="79"/>
      <c r="X2180" s="79"/>
      <c r="Y2180" s="79"/>
      <c r="Z2180" s="79"/>
      <c r="AA2180" s="79"/>
      <c r="AB2180" s="79"/>
      <c r="AC2180" s="79"/>
      <c r="AD2180" s="79"/>
      <c r="AE2180" s="79"/>
      <c r="AF2180" s="79"/>
      <c r="AG2180" s="79"/>
      <c r="AH2180" s="79"/>
      <c r="AI2180" s="79"/>
      <c r="AJ2180" s="79"/>
      <c r="AK2180" s="79"/>
      <c r="AL2180" s="79"/>
      <c r="AM2180" s="79"/>
    </row>
    <row r="2181" customFormat="false" ht="15" hidden="false" customHeight="false" outlineLevel="0" collapsed="false">
      <c r="A2181" s="85" t="n">
        <v>43478</v>
      </c>
      <c r="B2181" s="79"/>
      <c r="C2181" s="79" t="n">
        <v>3265</v>
      </c>
      <c r="D2181" s="79" t="n">
        <v>5015</v>
      </c>
      <c r="E2181" s="79" t="n">
        <v>2730</v>
      </c>
      <c r="F2181" s="79" t="n">
        <v>45</v>
      </c>
      <c r="G2181" s="79" t="n">
        <v>130</v>
      </c>
      <c r="H2181" s="79" t="n">
        <v>442</v>
      </c>
      <c r="I2181" s="79" t="n">
        <v>4536</v>
      </c>
      <c r="J2181" s="79" t="n">
        <v>52</v>
      </c>
      <c r="K2181" s="79" t="n">
        <v>271</v>
      </c>
      <c r="L2181" s="79" t="n">
        <v>502</v>
      </c>
      <c r="M2181" s="79" t="n">
        <v>227</v>
      </c>
      <c r="N2181" s="79" t="n">
        <v>72</v>
      </c>
      <c r="O2181" s="79" t="n">
        <v>39</v>
      </c>
      <c r="P2181" s="79"/>
      <c r="Q2181" s="79"/>
      <c r="R2181" s="79"/>
      <c r="S2181" s="79" t="n">
        <f aca="false">SUM(C2181:O2181)</f>
        <v>17326</v>
      </c>
      <c r="T2181" s="79"/>
      <c r="U2181" s="79"/>
      <c r="V2181" s="79"/>
      <c r="W2181" s="79"/>
      <c r="X2181" s="79"/>
      <c r="Y2181" s="79"/>
      <c r="Z2181" s="79"/>
      <c r="AA2181" s="79"/>
      <c r="AB2181" s="79"/>
      <c r="AC2181" s="79"/>
      <c r="AD2181" s="79"/>
      <c r="AE2181" s="79"/>
      <c r="AF2181" s="79"/>
      <c r="AG2181" s="79"/>
      <c r="AH2181" s="79"/>
      <c r="AI2181" s="79"/>
      <c r="AJ2181" s="79"/>
      <c r="AK2181" s="79"/>
      <c r="AL2181" s="79"/>
      <c r="AM2181" s="79"/>
    </row>
    <row r="2182" customFormat="false" ht="15" hidden="false" customHeight="false" outlineLevel="0" collapsed="false">
      <c r="A2182" s="85" t="n">
        <v>43479</v>
      </c>
      <c r="B2182" s="79"/>
      <c r="C2182" s="79" t="n">
        <v>3928</v>
      </c>
      <c r="D2182" s="79" t="n">
        <v>4800</v>
      </c>
      <c r="E2182" s="79" t="n">
        <v>1684</v>
      </c>
      <c r="F2182" s="79" t="n">
        <v>18</v>
      </c>
      <c r="G2182" s="79" t="n">
        <v>120</v>
      </c>
      <c r="H2182" s="79" t="n">
        <v>408</v>
      </c>
      <c r="I2182" s="79" t="n">
        <v>4919</v>
      </c>
      <c r="J2182" s="79" t="n">
        <v>57</v>
      </c>
      <c r="K2182" s="79" t="n">
        <v>780</v>
      </c>
      <c r="L2182" s="79" t="n">
        <v>35</v>
      </c>
      <c r="M2182" s="79" t="n">
        <v>13</v>
      </c>
      <c r="N2182" s="79" t="n">
        <v>173</v>
      </c>
      <c r="O2182" s="79" t="n">
        <v>18</v>
      </c>
      <c r="P2182" s="79"/>
      <c r="Q2182" s="79"/>
      <c r="R2182" s="79"/>
      <c r="S2182" s="79" t="n">
        <f aca="false">SUM(C2182:O2182)</f>
        <v>16953</v>
      </c>
      <c r="T2182" s="79"/>
      <c r="U2182" s="79"/>
      <c r="V2182" s="79"/>
      <c r="W2182" s="79"/>
      <c r="X2182" s="79"/>
      <c r="Y2182" s="79"/>
      <c r="Z2182" s="79"/>
      <c r="AA2182" s="79"/>
      <c r="AB2182" s="79"/>
      <c r="AC2182" s="79"/>
      <c r="AD2182" s="79"/>
      <c r="AE2182" s="79"/>
      <c r="AF2182" s="79"/>
      <c r="AG2182" s="79"/>
      <c r="AH2182" s="79"/>
      <c r="AI2182" s="79"/>
      <c r="AJ2182" s="79"/>
      <c r="AK2182" s="79"/>
      <c r="AL2182" s="79"/>
      <c r="AM2182" s="79"/>
    </row>
    <row r="2183" customFormat="false" ht="15" hidden="false" customHeight="false" outlineLevel="0" collapsed="false">
      <c r="A2183" s="85" t="n">
        <v>43480</v>
      </c>
      <c r="B2183" s="79"/>
      <c r="C2183" s="79" t="n">
        <v>2645</v>
      </c>
      <c r="D2183" s="79" t="n">
        <v>4954</v>
      </c>
      <c r="E2183" s="79" t="n">
        <v>3062</v>
      </c>
      <c r="F2183" s="79" t="n">
        <v>28</v>
      </c>
      <c r="G2183" s="79" t="n">
        <v>159</v>
      </c>
      <c r="H2183" s="79" t="n">
        <v>550</v>
      </c>
      <c r="I2183" s="79" t="n">
        <v>3766</v>
      </c>
      <c r="J2183" s="79" t="n">
        <v>89</v>
      </c>
      <c r="K2183" s="79" t="n">
        <v>168</v>
      </c>
      <c r="L2183" s="79" t="n">
        <v>511</v>
      </c>
      <c r="M2183" s="79" t="n">
        <v>1</v>
      </c>
      <c r="N2183" s="79" t="n">
        <v>676</v>
      </c>
      <c r="O2183" s="79" t="n">
        <v>225</v>
      </c>
      <c r="P2183" s="79"/>
      <c r="Q2183" s="79"/>
      <c r="R2183" s="79"/>
      <c r="S2183" s="79" t="n">
        <f aca="false">SUM(C2183:O2183)</f>
        <v>16834</v>
      </c>
      <c r="T2183" s="79"/>
      <c r="U2183" s="79"/>
      <c r="V2183" s="79"/>
      <c r="W2183" s="79"/>
      <c r="X2183" s="79"/>
      <c r="Y2183" s="79"/>
      <c r="Z2183" s="79"/>
      <c r="AA2183" s="79"/>
      <c r="AB2183" s="79"/>
      <c r="AC2183" s="79"/>
      <c r="AD2183" s="79"/>
      <c r="AE2183" s="79"/>
      <c r="AF2183" s="79"/>
      <c r="AG2183" s="79"/>
      <c r="AH2183" s="79"/>
      <c r="AI2183" s="79"/>
      <c r="AJ2183" s="79"/>
      <c r="AK2183" s="79"/>
      <c r="AL2183" s="79"/>
      <c r="AM2183" s="79"/>
    </row>
    <row r="2184" customFormat="false" ht="15" hidden="false" customHeight="false" outlineLevel="0" collapsed="false">
      <c r="A2184" s="85" t="n">
        <v>43481</v>
      </c>
      <c r="B2184" s="79"/>
      <c r="C2184" s="79" t="n">
        <v>3599</v>
      </c>
      <c r="D2184" s="79" t="n">
        <v>6141</v>
      </c>
      <c r="E2184" s="79" t="n">
        <v>2947</v>
      </c>
      <c r="F2184" s="79" t="n">
        <v>178</v>
      </c>
      <c r="G2184" s="79" t="n">
        <v>203</v>
      </c>
      <c r="H2184" s="79" t="n">
        <v>108</v>
      </c>
      <c r="I2184" s="79" t="n">
        <v>5078</v>
      </c>
      <c r="J2184" s="79" t="n">
        <v>93</v>
      </c>
      <c r="K2184" s="79" t="n">
        <v>92</v>
      </c>
      <c r="L2184" s="79" t="n">
        <v>99</v>
      </c>
      <c r="M2184" s="79" t="n">
        <v>5</v>
      </c>
      <c r="N2184" s="79" t="n">
        <v>434</v>
      </c>
      <c r="O2184" s="79" t="n">
        <v>229</v>
      </c>
      <c r="P2184" s="79"/>
      <c r="Q2184" s="79"/>
      <c r="R2184" s="79"/>
      <c r="S2184" s="79" t="n">
        <f aca="false">SUM(C2184:O2184)</f>
        <v>19206</v>
      </c>
      <c r="T2184" s="79"/>
      <c r="U2184" s="79"/>
      <c r="V2184" s="79"/>
      <c r="W2184" s="79"/>
      <c r="X2184" s="79"/>
      <c r="Y2184" s="79"/>
      <c r="Z2184" s="79"/>
      <c r="AA2184" s="79"/>
      <c r="AB2184" s="79"/>
      <c r="AC2184" s="79"/>
      <c r="AD2184" s="79"/>
      <c r="AE2184" s="79"/>
      <c r="AF2184" s="79"/>
      <c r="AG2184" s="79"/>
      <c r="AH2184" s="79"/>
      <c r="AI2184" s="79"/>
      <c r="AJ2184" s="79"/>
      <c r="AK2184" s="79"/>
      <c r="AL2184" s="79"/>
      <c r="AM2184" s="79"/>
    </row>
    <row r="2185" customFormat="false" ht="15" hidden="false" customHeight="false" outlineLevel="0" collapsed="false">
      <c r="A2185" s="85" t="n">
        <v>43482</v>
      </c>
      <c r="B2185" s="79"/>
      <c r="C2185" s="79" t="n">
        <v>3760</v>
      </c>
      <c r="D2185" s="79" t="n">
        <v>4521</v>
      </c>
      <c r="E2185" s="79" t="n">
        <v>3735</v>
      </c>
      <c r="F2185" s="79" t="n">
        <v>21</v>
      </c>
      <c r="G2185" s="79" t="n">
        <v>514</v>
      </c>
      <c r="H2185" s="79" t="n">
        <v>106</v>
      </c>
      <c r="I2185" s="79" t="n">
        <v>3818</v>
      </c>
      <c r="J2185" s="79" t="n">
        <v>95</v>
      </c>
      <c r="K2185" s="79" t="n">
        <v>490</v>
      </c>
      <c r="L2185" s="79" t="n">
        <v>85</v>
      </c>
      <c r="M2185" s="79" t="n">
        <v>60</v>
      </c>
      <c r="N2185" s="79" t="n">
        <v>109</v>
      </c>
      <c r="O2185" s="79" t="n">
        <v>53</v>
      </c>
      <c r="P2185" s="79"/>
      <c r="Q2185" s="79"/>
      <c r="R2185" s="79"/>
      <c r="S2185" s="79" t="n">
        <f aca="false">SUM(C2185:O2185)</f>
        <v>17367</v>
      </c>
      <c r="T2185" s="79"/>
      <c r="U2185" s="79"/>
      <c r="V2185" s="79"/>
      <c r="W2185" s="79"/>
      <c r="X2185" s="79"/>
      <c r="Y2185" s="79"/>
      <c r="Z2185" s="79"/>
      <c r="AA2185" s="79"/>
      <c r="AB2185" s="79"/>
      <c r="AC2185" s="79"/>
      <c r="AD2185" s="79"/>
      <c r="AE2185" s="79"/>
      <c r="AF2185" s="79"/>
      <c r="AG2185" s="79"/>
      <c r="AH2185" s="79"/>
      <c r="AI2185" s="79"/>
      <c r="AJ2185" s="79"/>
      <c r="AK2185" s="79"/>
      <c r="AL2185" s="79"/>
      <c r="AM2185" s="79"/>
    </row>
    <row r="2186" customFormat="false" ht="15" hidden="false" customHeight="false" outlineLevel="0" collapsed="false">
      <c r="A2186" s="85" t="n">
        <v>43483</v>
      </c>
      <c r="B2186" s="79"/>
      <c r="C2186" s="79" t="n">
        <v>5478</v>
      </c>
      <c r="D2186" s="79" t="n">
        <v>5124</v>
      </c>
      <c r="E2186" s="79" t="n">
        <v>2206</v>
      </c>
      <c r="F2186" s="79" t="n">
        <v>309</v>
      </c>
      <c r="G2186" s="79" t="n">
        <v>94</v>
      </c>
      <c r="H2186" s="79" t="n">
        <v>67</v>
      </c>
      <c r="I2186" s="79" t="n">
        <v>3863</v>
      </c>
      <c r="J2186" s="79" t="n">
        <v>146</v>
      </c>
      <c r="K2186" s="79" t="n">
        <v>107</v>
      </c>
      <c r="L2186" s="79" t="n">
        <v>171</v>
      </c>
      <c r="M2186" s="79" t="n">
        <v>18</v>
      </c>
      <c r="N2186" s="79" t="n">
        <v>148</v>
      </c>
      <c r="O2186" s="79" t="n">
        <v>66</v>
      </c>
      <c r="P2186" s="79"/>
      <c r="Q2186" s="79"/>
      <c r="R2186" s="79"/>
      <c r="S2186" s="79" t="n">
        <f aca="false">SUM(C2186:O2186)</f>
        <v>17797</v>
      </c>
      <c r="T2186" s="79"/>
      <c r="U2186" s="79"/>
      <c r="V2186" s="79"/>
      <c r="W2186" s="79"/>
      <c r="X2186" s="79"/>
      <c r="Y2186" s="79"/>
      <c r="Z2186" s="79"/>
      <c r="AA2186" s="79"/>
      <c r="AB2186" s="79"/>
      <c r="AC2186" s="79"/>
      <c r="AD2186" s="79"/>
      <c r="AE2186" s="79"/>
      <c r="AF2186" s="79"/>
      <c r="AG2186" s="79"/>
      <c r="AH2186" s="79"/>
      <c r="AI2186" s="79"/>
      <c r="AJ2186" s="79"/>
      <c r="AK2186" s="79"/>
      <c r="AL2186" s="79"/>
      <c r="AM2186" s="79"/>
    </row>
    <row r="2187" customFormat="false" ht="15" hidden="false" customHeight="false" outlineLevel="0" collapsed="false">
      <c r="A2187" s="85" t="n">
        <v>43484</v>
      </c>
      <c r="B2187" s="79"/>
      <c r="C2187" s="79" t="n">
        <v>4636</v>
      </c>
      <c r="D2187" s="79" t="n">
        <v>4737</v>
      </c>
      <c r="E2187" s="79" t="n">
        <v>3889</v>
      </c>
      <c r="F2187" s="79" t="n">
        <v>10</v>
      </c>
      <c r="G2187" s="79" t="n">
        <v>99</v>
      </c>
      <c r="H2187" s="79" t="n">
        <v>533</v>
      </c>
      <c r="I2187" s="79" t="n">
        <v>5358</v>
      </c>
      <c r="J2187" s="79" t="n">
        <v>74</v>
      </c>
      <c r="K2187" s="79" t="n">
        <v>176</v>
      </c>
      <c r="L2187" s="79" t="n">
        <v>69</v>
      </c>
      <c r="M2187" s="79" t="n">
        <v>8</v>
      </c>
      <c r="N2187" s="79" t="n">
        <v>203</v>
      </c>
      <c r="O2187" s="79" t="n">
        <v>141</v>
      </c>
      <c r="P2187" s="79"/>
      <c r="Q2187" s="79"/>
      <c r="R2187" s="79"/>
      <c r="S2187" s="79" t="n">
        <f aca="false">SUM(C2187:O2187)</f>
        <v>19933</v>
      </c>
      <c r="T2187" s="79"/>
      <c r="U2187" s="79"/>
      <c r="V2187" s="79"/>
      <c r="W2187" s="79"/>
      <c r="X2187" s="79"/>
      <c r="Y2187" s="79"/>
      <c r="Z2187" s="79"/>
      <c r="AA2187" s="79"/>
      <c r="AB2187" s="79"/>
      <c r="AC2187" s="79"/>
      <c r="AD2187" s="79"/>
      <c r="AE2187" s="79"/>
      <c r="AF2187" s="79"/>
      <c r="AG2187" s="79"/>
      <c r="AH2187" s="79"/>
      <c r="AI2187" s="79"/>
      <c r="AJ2187" s="79"/>
      <c r="AK2187" s="79"/>
      <c r="AL2187" s="79"/>
      <c r="AM2187" s="79"/>
    </row>
    <row r="2188" customFormat="false" ht="15" hidden="false" customHeight="false" outlineLevel="0" collapsed="false">
      <c r="A2188" s="85" t="n">
        <v>43485</v>
      </c>
      <c r="B2188" s="79"/>
      <c r="C2188" s="79" t="n">
        <v>2727</v>
      </c>
      <c r="D2188" s="79" t="n">
        <v>4344</v>
      </c>
      <c r="E2188" s="79" t="n">
        <v>2267</v>
      </c>
      <c r="F2188" s="79" t="n">
        <v>12</v>
      </c>
      <c r="G2188" s="79" t="n">
        <v>115</v>
      </c>
      <c r="H2188" s="79" t="n">
        <v>436</v>
      </c>
      <c r="I2188" s="79" t="n">
        <v>5177</v>
      </c>
      <c r="J2188" s="79" t="n">
        <v>141</v>
      </c>
      <c r="K2188" s="79" t="n">
        <v>626</v>
      </c>
      <c r="L2188" s="79" t="n">
        <v>867</v>
      </c>
      <c r="M2188" s="79" t="n">
        <v>60</v>
      </c>
      <c r="N2188" s="79" t="n">
        <v>21</v>
      </c>
      <c r="O2188" s="79" t="n">
        <v>89</v>
      </c>
      <c r="P2188" s="79"/>
      <c r="Q2188" s="79"/>
      <c r="R2188" s="79"/>
      <c r="S2188" s="79" t="n">
        <f aca="false">SUM(C2188:O2188)</f>
        <v>16882</v>
      </c>
      <c r="T2188" s="79"/>
      <c r="U2188" s="79"/>
      <c r="V2188" s="79"/>
      <c r="W2188" s="79"/>
      <c r="X2188" s="79"/>
      <c r="Y2188" s="79"/>
      <c r="Z2188" s="79"/>
      <c r="AA2188" s="79"/>
      <c r="AB2188" s="79"/>
      <c r="AC2188" s="79"/>
      <c r="AD2188" s="79"/>
      <c r="AE2188" s="79"/>
      <c r="AF2188" s="79"/>
      <c r="AG2188" s="79"/>
      <c r="AH2188" s="79"/>
      <c r="AI2188" s="79"/>
      <c r="AJ2188" s="79"/>
      <c r="AK2188" s="79"/>
      <c r="AL2188" s="79"/>
      <c r="AM2188" s="79"/>
    </row>
    <row r="2189" customFormat="false" ht="15" hidden="false" customHeight="false" outlineLevel="0" collapsed="false">
      <c r="A2189" s="85" t="n">
        <v>43486</v>
      </c>
      <c r="B2189" s="79"/>
      <c r="C2189" s="79" t="n">
        <v>2404</v>
      </c>
      <c r="D2189" s="79" t="n">
        <v>5165</v>
      </c>
      <c r="E2189" s="79" t="n">
        <v>2091</v>
      </c>
      <c r="F2189" s="79" t="n">
        <v>20</v>
      </c>
      <c r="G2189" s="79" t="n">
        <v>120</v>
      </c>
      <c r="H2189" s="79" t="n">
        <v>194</v>
      </c>
      <c r="I2189" s="79" t="n">
        <v>4314</v>
      </c>
      <c r="J2189" s="79" t="n">
        <v>83</v>
      </c>
      <c r="K2189" s="79" t="n">
        <v>400</v>
      </c>
      <c r="L2189" s="79" t="n">
        <v>76</v>
      </c>
      <c r="M2189" s="79" t="n">
        <v>17</v>
      </c>
      <c r="N2189" s="79" t="n">
        <v>74</v>
      </c>
      <c r="O2189" s="79" t="n">
        <v>76</v>
      </c>
      <c r="P2189" s="79"/>
      <c r="Q2189" s="79"/>
      <c r="R2189" s="79"/>
      <c r="S2189" s="79" t="n">
        <f aca="false">SUM(C2189:O2189)</f>
        <v>15034</v>
      </c>
      <c r="T2189" s="79"/>
      <c r="U2189" s="79"/>
      <c r="V2189" s="79"/>
      <c r="W2189" s="79"/>
      <c r="X2189" s="79"/>
      <c r="Y2189" s="79"/>
      <c r="Z2189" s="79"/>
      <c r="AA2189" s="79"/>
      <c r="AB2189" s="79"/>
      <c r="AC2189" s="79"/>
      <c r="AD2189" s="79"/>
      <c r="AE2189" s="79"/>
      <c r="AF2189" s="79"/>
      <c r="AG2189" s="79"/>
      <c r="AH2189" s="79"/>
      <c r="AI2189" s="79"/>
      <c r="AJ2189" s="79"/>
      <c r="AK2189" s="79"/>
      <c r="AL2189" s="79"/>
      <c r="AM2189" s="79"/>
    </row>
    <row r="2190" customFormat="false" ht="15" hidden="false" customHeight="false" outlineLevel="0" collapsed="false">
      <c r="A2190" s="85" t="n">
        <v>43487</v>
      </c>
      <c r="B2190" s="79"/>
      <c r="C2190" s="79" t="n">
        <v>1577</v>
      </c>
      <c r="D2190" s="79" t="n">
        <v>3907</v>
      </c>
      <c r="E2190" s="79" t="n">
        <v>1926</v>
      </c>
      <c r="F2190" s="79" t="n">
        <v>315</v>
      </c>
      <c r="G2190" s="79" t="n">
        <v>100</v>
      </c>
      <c r="H2190" s="79" t="n">
        <v>221</v>
      </c>
      <c r="I2190" s="79" t="n">
        <v>3810</v>
      </c>
      <c r="J2190" s="79" t="n">
        <v>68</v>
      </c>
      <c r="K2190" s="79" t="n">
        <v>264</v>
      </c>
      <c r="L2190" s="79" t="n">
        <v>18</v>
      </c>
      <c r="M2190" s="79" t="n">
        <v>72</v>
      </c>
      <c r="N2190" s="79" t="n">
        <v>79</v>
      </c>
      <c r="O2190" s="79" t="n">
        <v>13</v>
      </c>
      <c r="P2190" s="79"/>
      <c r="Q2190" s="79"/>
      <c r="R2190" s="79"/>
      <c r="S2190" s="79" t="n">
        <f aca="false">SUM(C2190:O2190)</f>
        <v>12370</v>
      </c>
    </row>
    <row r="2191" customFormat="false" ht="15" hidden="false" customHeight="false" outlineLevel="0" collapsed="false">
      <c r="A2191" s="85" t="n">
        <v>43488</v>
      </c>
      <c r="B2191" s="79"/>
      <c r="C2191" s="79" t="n">
        <v>2697</v>
      </c>
      <c r="D2191" s="79" t="n">
        <v>3207</v>
      </c>
      <c r="E2191" s="79" t="n">
        <v>2602</v>
      </c>
      <c r="F2191" s="79" t="n">
        <v>20</v>
      </c>
      <c r="G2191" s="79" t="n">
        <v>1247</v>
      </c>
      <c r="H2191" s="79" t="n">
        <v>417</v>
      </c>
      <c r="I2191" s="79" t="n">
        <v>3834</v>
      </c>
      <c r="J2191" s="79" t="n">
        <v>65</v>
      </c>
      <c r="K2191" s="79" t="n">
        <v>109</v>
      </c>
      <c r="L2191" s="79" t="n">
        <v>43</v>
      </c>
      <c r="M2191" s="79" t="n">
        <v>3</v>
      </c>
      <c r="N2191" s="79" t="n">
        <v>87</v>
      </c>
      <c r="O2191" s="79" t="n">
        <v>2</v>
      </c>
      <c r="P2191" s="79"/>
      <c r="Q2191" s="79"/>
      <c r="R2191" s="79"/>
      <c r="S2191" s="79" t="n">
        <f aca="false">SUM(C2191:O2191)</f>
        <v>14333</v>
      </c>
    </row>
    <row r="2192" customFormat="false" ht="15" hidden="false" customHeight="false" outlineLevel="0" collapsed="false">
      <c r="A2192" s="85" t="n">
        <v>43489</v>
      </c>
      <c r="B2192" s="79"/>
      <c r="C2192" s="79" t="n">
        <v>1729</v>
      </c>
      <c r="D2192" s="79" t="n">
        <v>7710</v>
      </c>
      <c r="E2192" s="79" t="n">
        <v>2397</v>
      </c>
      <c r="F2192" s="79" t="n">
        <v>76</v>
      </c>
      <c r="G2192" s="79" t="n">
        <v>139</v>
      </c>
      <c r="H2192" s="79" t="n">
        <v>309</v>
      </c>
      <c r="I2192" s="79" t="n">
        <v>6069</v>
      </c>
      <c r="J2192" s="79" t="n">
        <v>79</v>
      </c>
      <c r="K2192" s="79" t="n">
        <v>126</v>
      </c>
      <c r="L2192" s="79" t="n">
        <v>131</v>
      </c>
      <c r="M2192" s="79" t="n">
        <v>19</v>
      </c>
      <c r="N2192" s="79" t="n">
        <v>130</v>
      </c>
      <c r="O2192" s="79" t="n">
        <v>0</v>
      </c>
      <c r="P2192" s="79"/>
      <c r="Q2192" s="79"/>
      <c r="R2192" s="79"/>
      <c r="S2192" s="79" t="n">
        <f aca="false">SUM(C2192:O2192)</f>
        <v>18914</v>
      </c>
    </row>
    <row r="2193" customFormat="false" ht="15" hidden="false" customHeight="false" outlineLevel="0" collapsed="false">
      <c r="A2193" s="85" t="n">
        <v>43490</v>
      </c>
      <c r="B2193" s="79"/>
      <c r="C2193" s="79" t="n">
        <v>4254</v>
      </c>
      <c r="D2193" s="79" t="n">
        <v>5433</v>
      </c>
      <c r="E2193" s="79" t="n">
        <v>3588</v>
      </c>
      <c r="F2193" s="79" t="n">
        <v>26</v>
      </c>
      <c r="G2193" s="79" t="n">
        <v>100</v>
      </c>
      <c r="H2193" s="79" t="n">
        <v>393</v>
      </c>
      <c r="I2193" s="79" t="n">
        <v>5905</v>
      </c>
      <c r="J2193" s="79" t="n">
        <v>56</v>
      </c>
      <c r="K2193" s="79" t="n">
        <v>78</v>
      </c>
      <c r="L2193" s="79" t="n">
        <v>66</v>
      </c>
      <c r="M2193" s="79" t="n">
        <v>34</v>
      </c>
      <c r="N2193" s="79" t="n">
        <v>150</v>
      </c>
      <c r="O2193" s="79" t="n">
        <v>97</v>
      </c>
      <c r="P2193" s="79"/>
      <c r="Q2193" s="79"/>
      <c r="R2193" s="79"/>
      <c r="S2193" s="79" t="n">
        <f aca="false">SUM(C2193:O2193)</f>
        <v>20180</v>
      </c>
    </row>
    <row r="2194" customFormat="false" ht="15" hidden="false" customHeight="false" outlineLevel="0" collapsed="false">
      <c r="A2194" s="85" t="n">
        <v>43491</v>
      </c>
      <c r="B2194" s="79"/>
      <c r="C2194" s="79" t="n">
        <v>3115</v>
      </c>
      <c r="D2194" s="79" t="n">
        <v>4833</v>
      </c>
      <c r="E2194" s="79" t="n">
        <v>4328</v>
      </c>
      <c r="F2194" s="79" t="n">
        <v>51</v>
      </c>
      <c r="G2194" s="79" t="n">
        <v>123</v>
      </c>
      <c r="H2194" s="79" t="n">
        <v>184</v>
      </c>
      <c r="I2194" s="79" t="n">
        <v>3802</v>
      </c>
      <c r="J2194" s="79" t="n">
        <v>96</v>
      </c>
      <c r="K2194" s="79" t="n">
        <v>463</v>
      </c>
      <c r="L2194" s="79" t="n">
        <v>43</v>
      </c>
      <c r="M2194" s="79" t="n">
        <v>109</v>
      </c>
      <c r="N2194" s="79" t="n">
        <v>250</v>
      </c>
      <c r="O2194" s="79" t="n">
        <v>15</v>
      </c>
      <c r="P2194" s="79"/>
      <c r="Q2194" s="79"/>
      <c r="R2194" s="79"/>
      <c r="S2194" s="79" t="n">
        <f aca="false">SUM(C2194:O2194)</f>
        <v>17412</v>
      </c>
    </row>
    <row r="2195" customFormat="false" ht="15" hidden="false" customHeight="false" outlineLevel="0" collapsed="false">
      <c r="A2195" s="85" t="n">
        <v>43492</v>
      </c>
      <c r="B2195" s="79"/>
      <c r="C2195" s="79" t="n">
        <v>2442</v>
      </c>
      <c r="D2195" s="79" t="n">
        <v>5972</v>
      </c>
      <c r="E2195" s="79" t="n">
        <v>3861</v>
      </c>
      <c r="F2195" s="79" t="n">
        <v>7</v>
      </c>
      <c r="G2195" s="79" t="n">
        <v>324</v>
      </c>
      <c r="H2195" s="79" t="n">
        <v>440</v>
      </c>
      <c r="I2195" s="79" t="n">
        <v>1978</v>
      </c>
      <c r="J2195" s="79" t="n">
        <v>59</v>
      </c>
      <c r="K2195" s="79" t="n">
        <v>317</v>
      </c>
      <c r="L2195" s="79" t="n">
        <v>203</v>
      </c>
      <c r="M2195" s="79" t="n">
        <v>99</v>
      </c>
      <c r="N2195" s="79" t="n">
        <v>407</v>
      </c>
      <c r="O2195" s="79" t="n">
        <v>0</v>
      </c>
      <c r="P2195" s="79"/>
      <c r="Q2195" s="79"/>
      <c r="R2195" s="79"/>
      <c r="S2195" s="79" t="n">
        <f aca="false">SUM(C2195:O2195)</f>
        <v>16109</v>
      </c>
    </row>
    <row r="2196" customFormat="false" ht="15" hidden="false" customHeight="false" outlineLevel="0" collapsed="false">
      <c r="A2196" s="85" t="n">
        <v>43493</v>
      </c>
      <c r="B2196" s="79"/>
      <c r="C2196" s="79" t="n">
        <v>2226</v>
      </c>
      <c r="D2196" s="79" t="n">
        <v>6510</v>
      </c>
      <c r="E2196" s="79" t="n">
        <v>3228</v>
      </c>
      <c r="F2196" s="79" t="n">
        <v>194</v>
      </c>
      <c r="G2196" s="79" t="n">
        <v>133</v>
      </c>
      <c r="H2196" s="79" t="n">
        <v>209</v>
      </c>
      <c r="I2196" s="79" t="n">
        <v>5022</v>
      </c>
      <c r="J2196" s="79" t="n">
        <v>90</v>
      </c>
      <c r="K2196" s="79" t="n">
        <v>173</v>
      </c>
      <c r="L2196" s="79" t="n">
        <v>135</v>
      </c>
      <c r="M2196" s="79" t="n">
        <v>350</v>
      </c>
      <c r="N2196" s="79" t="n">
        <v>183</v>
      </c>
      <c r="O2196" s="79" t="n">
        <v>16</v>
      </c>
      <c r="P2196" s="79"/>
      <c r="Q2196" s="79"/>
      <c r="R2196" s="79"/>
      <c r="S2196" s="79" t="n">
        <f aca="false">SUM(C2196:O2196)</f>
        <v>18469</v>
      </c>
    </row>
    <row r="2197" customFormat="false" ht="15" hidden="false" customHeight="false" outlineLevel="0" collapsed="false">
      <c r="A2197" s="85" t="n">
        <v>43494</v>
      </c>
      <c r="B2197" s="79"/>
      <c r="C2197" s="79" t="n">
        <v>4789</v>
      </c>
      <c r="D2197" s="79" t="n">
        <v>4316</v>
      </c>
      <c r="E2197" s="79" t="n">
        <v>1864</v>
      </c>
      <c r="F2197" s="79" t="n">
        <v>14</v>
      </c>
      <c r="G2197" s="79" t="n">
        <v>58</v>
      </c>
      <c r="H2197" s="79" t="n">
        <v>529</v>
      </c>
      <c r="I2197" s="79" t="n">
        <v>3706</v>
      </c>
      <c r="J2197" s="79" t="n">
        <v>41</v>
      </c>
      <c r="K2197" s="79" t="n">
        <v>263</v>
      </c>
      <c r="L2197" s="79" t="n">
        <v>43</v>
      </c>
      <c r="M2197" s="79" t="n">
        <v>2</v>
      </c>
      <c r="N2197" s="79" t="n">
        <v>96</v>
      </c>
      <c r="O2197" s="79" t="n">
        <v>44</v>
      </c>
      <c r="P2197" s="79"/>
      <c r="Q2197" s="79"/>
      <c r="R2197" s="79"/>
      <c r="S2197" s="79" t="n">
        <f aca="false">SUM(C2197:O2197)</f>
        <v>15765</v>
      </c>
    </row>
    <row r="2198" customFormat="false" ht="15" hidden="false" customHeight="false" outlineLevel="0" collapsed="false">
      <c r="A2198" s="85" t="n">
        <v>43495</v>
      </c>
      <c r="B2198" s="79"/>
      <c r="C2198" s="79" t="n">
        <v>3203</v>
      </c>
      <c r="D2198" s="79" t="n">
        <v>5387</v>
      </c>
      <c r="E2198" s="79" t="n">
        <v>4203</v>
      </c>
      <c r="F2198" s="79" t="n">
        <v>370</v>
      </c>
      <c r="G2198" s="79" t="n">
        <v>4</v>
      </c>
      <c r="H2198" s="79" t="n">
        <v>1506</v>
      </c>
      <c r="I2198" s="79" t="n">
        <v>4071</v>
      </c>
      <c r="J2198" s="79" t="n">
        <v>225</v>
      </c>
      <c r="K2198" s="79" t="n">
        <v>310</v>
      </c>
      <c r="L2198" s="79" t="n">
        <v>171</v>
      </c>
      <c r="M2198" s="79" t="n">
        <v>11</v>
      </c>
      <c r="N2198" s="79" t="n">
        <v>153</v>
      </c>
      <c r="O2198" s="79" t="n">
        <v>97</v>
      </c>
      <c r="P2198" s="79"/>
      <c r="Q2198" s="79"/>
      <c r="R2198" s="79"/>
      <c r="S2198" s="79" t="n">
        <f aca="false">SUM(C2198:O2198)</f>
        <v>19711</v>
      </c>
    </row>
    <row r="2199" customFormat="false" ht="15" hidden="false" customHeight="false" outlineLevel="0" collapsed="false">
      <c r="A2199" s="85" t="n">
        <v>43496</v>
      </c>
      <c r="B2199" s="79"/>
      <c r="C2199" s="79" t="n">
        <v>1670</v>
      </c>
      <c r="D2199" s="79" t="n">
        <v>6482</v>
      </c>
      <c r="E2199" s="79" t="n">
        <v>4336</v>
      </c>
      <c r="F2199" s="79" t="n">
        <v>7</v>
      </c>
      <c r="G2199" s="79" t="n">
        <v>4</v>
      </c>
      <c r="H2199" s="79" t="n">
        <v>1195</v>
      </c>
      <c r="I2199" s="79" t="n">
        <v>2657</v>
      </c>
      <c r="J2199" s="79" t="n">
        <v>49</v>
      </c>
      <c r="K2199" s="79" t="n">
        <v>416</v>
      </c>
      <c r="L2199" s="79" t="n">
        <v>140</v>
      </c>
      <c r="M2199" s="79" t="n">
        <v>34</v>
      </c>
      <c r="N2199" s="79" t="n">
        <v>92</v>
      </c>
      <c r="O2199" s="79" t="n">
        <v>1</v>
      </c>
      <c r="P2199" s="79"/>
      <c r="Q2199" s="79"/>
      <c r="R2199" s="79"/>
      <c r="S2199" s="79" t="n">
        <f aca="false">SUM(C2199:O2199)</f>
        <v>17083</v>
      </c>
    </row>
    <row r="2200" customFormat="false" ht="15" hidden="false" customHeight="false" outlineLevel="0" collapsed="false">
      <c r="A2200" s="85" t="n">
        <v>43497</v>
      </c>
      <c r="B2200" s="79"/>
      <c r="C2200" s="79" t="n">
        <v>3250</v>
      </c>
      <c r="D2200" s="79" t="n">
        <v>6792</v>
      </c>
      <c r="E2200" s="79" t="n">
        <v>2687</v>
      </c>
      <c r="F2200" s="79" t="n">
        <v>90</v>
      </c>
      <c r="G2200" s="79" t="n">
        <v>21</v>
      </c>
      <c r="H2200" s="79" t="n">
        <v>1197</v>
      </c>
      <c r="I2200" s="79" t="n">
        <v>1356</v>
      </c>
      <c r="J2200" s="79" t="n">
        <v>31</v>
      </c>
      <c r="K2200" s="79" t="n">
        <v>265</v>
      </c>
      <c r="L2200" s="79" t="n">
        <v>195</v>
      </c>
      <c r="M2200" s="79" t="n">
        <v>7</v>
      </c>
      <c r="N2200" s="79" t="n">
        <v>203</v>
      </c>
      <c r="O2200" s="79" t="n">
        <v>56</v>
      </c>
      <c r="P2200" s="79"/>
      <c r="Q2200" s="79"/>
      <c r="R2200" s="79"/>
      <c r="S2200" s="79" t="n">
        <f aca="false">SUM(C2200:O2200)</f>
        <v>16150</v>
      </c>
    </row>
    <row r="2201" customFormat="false" ht="15" hidden="false" customHeight="false" outlineLevel="0" collapsed="false">
      <c r="A2201" s="85" t="n">
        <v>43498</v>
      </c>
      <c r="B2201" s="79"/>
      <c r="C2201" s="79" t="n">
        <v>3856</v>
      </c>
      <c r="D2201" s="79" t="n">
        <v>3787</v>
      </c>
      <c r="E2201" s="79" t="n">
        <v>3494</v>
      </c>
      <c r="F2201" s="79" t="n">
        <v>772</v>
      </c>
      <c r="G2201" s="79" t="n">
        <v>10</v>
      </c>
      <c r="H2201" s="79" t="n">
        <v>858</v>
      </c>
      <c r="I2201" s="79" t="n">
        <v>2389</v>
      </c>
      <c r="J2201" s="79" t="n">
        <v>92</v>
      </c>
      <c r="K2201" s="79" t="n">
        <v>216</v>
      </c>
      <c r="L2201" s="79" t="n">
        <v>43</v>
      </c>
      <c r="M2201" s="79" t="n">
        <v>5</v>
      </c>
      <c r="N2201" s="79" t="n">
        <v>209</v>
      </c>
      <c r="O2201" s="79" t="n">
        <v>13</v>
      </c>
      <c r="P2201" s="79"/>
      <c r="Q2201" s="79"/>
      <c r="R2201" s="79"/>
      <c r="S2201" s="79" t="n">
        <f aca="false">SUM(C2201:O2201)</f>
        <v>15744</v>
      </c>
    </row>
    <row r="2202" customFormat="false" ht="15" hidden="false" customHeight="false" outlineLevel="0" collapsed="false">
      <c r="A2202" s="85" t="n">
        <v>43499</v>
      </c>
      <c r="B2202" s="79"/>
      <c r="C2202" s="79" t="n">
        <v>2143</v>
      </c>
      <c r="D2202" s="79" t="n">
        <v>5253</v>
      </c>
      <c r="E2202" s="79" t="n">
        <v>3535</v>
      </c>
      <c r="F2202" s="79" t="n">
        <v>26</v>
      </c>
      <c r="G2202" s="79" t="n">
        <v>63</v>
      </c>
      <c r="H2202" s="79" t="n">
        <v>1016</v>
      </c>
      <c r="I2202" s="79" t="n">
        <v>3069</v>
      </c>
      <c r="J2202" s="79" t="n">
        <v>106</v>
      </c>
      <c r="K2202" s="79" t="n">
        <v>495</v>
      </c>
      <c r="L2202" s="79" t="n">
        <v>268</v>
      </c>
      <c r="M2202" s="79" t="n">
        <v>90</v>
      </c>
      <c r="N2202" s="79" t="n">
        <v>49</v>
      </c>
      <c r="O2202" s="79" t="n">
        <v>3</v>
      </c>
      <c r="P2202" s="79"/>
      <c r="Q2202" s="79"/>
      <c r="R2202" s="79"/>
      <c r="S2202" s="79" t="n">
        <f aca="false">SUM(C2202:O2202)</f>
        <v>16116</v>
      </c>
    </row>
    <row r="2203" customFormat="false" ht="15" hidden="false" customHeight="false" outlineLevel="0" collapsed="false">
      <c r="A2203" s="85" t="n">
        <v>43500</v>
      </c>
      <c r="B2203" s="79"/>
      <c r="C2203" s="79" t="n">
        <v>2429</v>
      </c>
      <c r="D2203" s="79" t="n">
        <v>3438</v>
      </c>
      <c r="E2203" s="79" t="n">
        <v>3047</v>
      </c>
      <c r="F2203" s="79" t="n">
        <v>15</v>
      </c>
      <c r="G2203" s="79" t="n">
        <v>48</v>
      </c>
      <c r="H2203" s="79" t="n">
        <v>369</v>
      </c>
      <c r="I2203" s="79" t="n">
        <v>3742</v>
      </c>
      <c r="J2203" s="79" t="n">
        <v>51</v>
      </c>
      <c r="K2203" s="79" t="n">
        <v>590</v>
      </c>
      <c r="L2203" s="79" t="n">
        <v>40</v>
      </c>
      <c r="M2203" s="79" t="n">
        <v>77</v>
      </c>
      <c r="N2203" s="79" t="n">
        <v>96</v>
      </c>
      <c r="O2203" s="79" t="n">
        <v>18</v>
      </c>
      <c r="P2203" s="79"/>
      <c r="Q2203" s="79"/>
      <c r="R2203" s="79"/>
      <c r="S2203" s="79" t="n">
        <f aca="false">SUM(C2203:O2203)</f>
        <v>13960</v>
      </c>
    </row>
    <row r="2204" customFormat="false" ht="15" hidden="false" customHeight="false" outlineLevel="0" collapsed="false">
      <c r="A2204" s="85" t="n">
        <v>43501</v>
      </c>
      <c r="B2204" s="79"/>
      <c r="C2204" s="79" t="n">
        <v>4698</v>
      </c>
      <c r="D2204" s="79" t="n">
        <v>3423</v>
      </c>
      <c r="E2204" s="79" t="n">
        <v>2059</v>
      </c>
      <c r="F2204" s="79" t="n">
        <v>43</v>
      </c>
      <c r="G2204" s="79" t="n">
        <v>26</v>
      </c>
      <c r="H2204" s="79" t="n">
        <v>426</v>
      </c>
      <c r="I2204" s="79" t="n">
        <v>4550</v>
      </c>
      <c r="J2204" s="79" t="n">
        <v>88</v>
      </c>
      <c r="K2204" s="79" t="n">
        <v>102</v>
      </c>
      <c r="L2204" s="79" t="n">
        <v>97</v>
      </c>
      <c r="M2204" s="79" t="n">
        <v>33</v>
      </c>
      <c r="N2204" s="79" t="n">
        <v>11</v>
      </c>
      <c r="O2204" s="79" t="n">
        <v>151</v>
      </c>
      <c r="P2204" s="79"/>
      <c r="Q2204" s="79"/>
      <c r="R2204" s="79"/>
      <c r="S2204" s="79" t="n">
        <f aca="false">SUM(C2204:O2204)</f>
        <v>15707</v>
      </c>
    </row>
    <row r="2205" customFormat="false" ht="15" hidden="false" customHeight="false" outlineLevel="0" collapsed="false">
      <c r="A2205" s="85" t="n">
        <v>43502</v>
      </c>
      <c r="B2205" s="79"/>
      <c r="C2205" s="79" t="n">
        <v>1896</v>
      </c>
      <c r="D2205" s="79" t="n">
        <v>3278</v>
      </c>
      <c r="E2205" s="79" t="n">
        <v>2191</v>
      </c>
      <c r="F2205" s="79" t="n">
        <v>3</v>
      </c>
      <c r="G2205" s="79" t="n">
        <v>8</v>
      </c>
      <c r="H2205" s="79" t="n">
        <v>1406</v>
      </c>
      <c r="I2205" s="79" t="n">
        <v>2123</v>
      </c>
      <c r="J2205" s="79" t="n">
        <v>54</v>
      </c>
      <c r="K2205" s="79" t="n">
        <v>104</v>
      </c>
      <c r="L2205" s="79" t="n">
        <v>31</v>
      </c>
      <c r="M2205" s="79" t="n">
        <v>45</v>
      </c>
      <c r="N2205" s="79" t="n">
        <v>64</v>
      </c>
      <c r="O2205" s="79" t="n">
        <v>14</v>
      </c>
      <c r="P2205" s="79"/>
      <c r="Q2205" s="79"/>
      <c r="R2205" s="79"/>
      <c r="S2205" s="79" t="n">
        <f aca="false">SUM(C2205:O2205)</f>
        <v>11217</v>
      </c>
    </row>
    <row r="2206" customFormat="false" ht="15" hidden="false" customHeight="false" outlineLevel="0" collapsed="false">
      <c r="A2206" s="85" t="n">
        <v>43503</v>
      </c>
      <c r="B2206" s="79"/>
      <c r="C2206" s="79" t="n">
        <v>2040</v>
      </c>
      <c r="D2206" s="79" t="n">
        <v>4462</v>
      </c>
      <c r="E2206" s="79" t="n">
        <v>2007</v>
      </c>
      <c r="F2206" s="79" t="n">
        <v>8</v>
      </c>
      <c r="G2206" s="79" t="n">
        <v>17</v>
      </c>
      <c r="H2206" s="79" t="n">
        <v>881</v>
      </c>
      <c r="I2206" s="79" t="n">
        <v>3609</v>
      </c>
      <c r="J2206" s="79" t="n">
        <v>48</v>
      </c>
      <c r="K2206" s="79" t="n">
        <v>380</v>
      </c>
      <c r="L2206" s="79" t="n">
        <v>68</v>
      </c>
      <c r="M2206" s="79" t="n">
        <v>7</v>
      </c>
      <c r="N2206" s="79" t="n">
        <v>67</v>
      </c>
      <c r="O2206" s="79" t="n">
        <v>4</v>
      </c>
      <c r="P2206" s="79"/>
      <c r="Q2206" s="79"/>
      <c r="R2206" s="79"/>
      <c r="S2206" s="79" t="n">
        <f aca="false">SUM(C2206:O2206)</f>
        <v>13598</v>
      </c>
    </row>
    <row r="2207" customFormat="false" ht="15" hidden="false" customHeight="false" outlineLevel="0" collapsed="false">
      <c r="A2207" s="85" t="n">
        <v>43504</v>
      </c>
      <c r="B2207" s="79"/>
      <c r="C2207" s="79" t="n">
        <v>2455</v>
      </c>
      <c r="D2207" s="79" t="n">
        <v>3701</v>
      </c>
      <c r="E2207" s="79" t="n">
        <v>3027</v>
      </c>
      <c r="F2207" s="79" t="n">
        <v>3</v>
      </c>
      <c r="G2207" s="79" t="n">
        <v>7</v>
      </c>
      <c r="H2207" s="79" t="n">
        <v>1272</v>
      </c>
      <c r="I2207" s="79" t="n">
        <v>2230</v>
      </c>
      <c r="J2207" s="79" t="n">
        <v>28</v>
      </c>
      <c r="K2207" s="79" t="n">
        <v>482</v>
      </c>
      <c r="L2207" s="79" t="n">
        <v>225</v>
      </c>
      <c r="M2207" s="79" t="n">
        <v>4</v>
      </c>
      <c r="N2207" s="79" t="n">
        <v>38</v>
      </c>
      <c r="O2207" s="79" t="n">
        <v>3</v>
      </c>
      <c r="P2207" s="79"/>
      <c r="Q2207" s="79"/>
      <c r="R2207" s="79"/>
      <c r="S2207" s="79" t="n">
        <f aca="false">SUM(C2207:O2207)</f>
        <v>13475</v>
      </c>
    </row>
    <row r="2208" customFormat="false" ht="15" hidden="false" customHeight="false" outlineLevel="0" collapsed="false">
      <c r="A2208" s="85" t="n">
        <v>43505</v>
      </c>
      <c r="B2208" s="79"/>
      <c r="C2208" s="79" t="n">
        <v>3802</v>
      </c>
      <c r="D2208" s="79" t="n">
        <v>3261</v>
      </c>
      <c r="E2208" s="79" t="n">
        <v>4254</v>
      </c>
      <c r="F2208" s="79" t="n">
        <v>114</v>
      </c>
      <c r="G2208" s="79" t="n">
        <v>4</v>
      </c>
      <c r="H2208" s="79" t="n">
        <v>404</v>
      </c>
      <c r="I2208" s="79" t="n">
        <v>3263</v>
      </c>
      <c r="J2208" s="79" t="n">
        <v>36</v>
      </c>
      <c r="K2208" s="79" t="n">
        <v>258</v>
      </c>
      <c r="L2208" s="79" t="n">
        <v>56</v>
      </c>
      <c r="M2208" s="79" t="n">
        <v>24</v>
      </c>
      <c r="N2208" s="79" t="n">
        <v>43</v>
      </c>
      <c r="O2208" s="79" t="n">
        <v>3</v>
      </c>
      <c r="P2208" s="79"/>
      <c r="Q2208" s="79"/>
      <c r="R2208" s="79"/>
      <c r="S2208" s="79" t="n">
        <f aca="false">SUM(C2208:O2208)</f>
        <v>15522</v>
      </c>
    </row>
    <row r="2209" customFormat="false" ht="15" hidden="false" customHeight="false" outlineLevel="0" collapsed="false">
      <c r="A2209" s="85" t="n">
        <v>43506</v>
      </c>
      <c r="B2209" s="79"/>
      <c r="C2209" s="79" t="n">
        <v>2371</v>
      </c>
      <c r="D2209" s="79" t="n">
        <v>3261</v>
      </c>
      <c r="E2209" s="79" t="n">
        <v>3302</v>
      </c>
      <c r="F2209" s="79" t="n">
        <v>33</v>
      </c>
      <c r="G2209" s="79" t="n">
        <v>0</v>
      </c>
      <c r="H2209" s="79" t="n">
        <v>720</v>
      </c>
      <c r="I2209" s="79" t="n">
        <v>3081</v>
      </c>
      <c r="J2209" s="79" t="n">
        <v>41</v>
      </c>
      <c r="K2209" s="79" t="n">
        <v>181</v>
      </c>
      <c r="L2209" s="79" t="n">
        <v>366</v>
      </c>
      <c r="M2209" s="79" t="n">
        <v>36</v>
      </c>
      <c r="N2209" s="79" t="n">
        <v>156</v>
      </c>
      <c r="O2209" s="79" t="n">
        <v>7</v>
      </c>
      <c r="P2209" s="79"/>
      <c r="Q2209" s="79"/>
      <c r="R2209" s="79"/>
      <c r="S2209" s="79" t="n">
        <f aca="false">SUM(C2209:O2209)</f>
        <v>13555</v>
      </c>
    </row>
    <row r="2210" customFormat="false" ht="15" hidden="false" customHeight="false" outlineLevel="0" collapsed="false">
      <c r="A2210" s="85" t="n">
        <v>43507</v>
      </c>
      <c r="B2210" s="79"/>
      <c r="C2210" s="79" t="n">
        <v>2179</v>
      </c>
      <c r="D2210" s="79" t="n">
        <v>2136</v>
      </c>
      <c r="E2210" s="79" t="n">
        <v>1919</v>
      </c>
      <c r="F2210" s="79" t="n">
        <v>8</v>
      </c>
      <c r="G2210" s="79" t="n">
        <v>7</v>
      </c>
      <c r="H2210" s="79" t="n">
        <v>347</v>
      </c>
      <c r="I2210" s="79" t="n">
        <v>3209</v>
      </c>
      <c r="J2210" s="79" t="n">
        <v>86</v>
      </c>
      <c r="K2210" s="79" t="n">
        <v>238</v>
      </c>
      <c r="L2210" s="79" t="n">
        <v>78</v>
      </c>
      <c r="M2210" s="79" t="n">
        <v>126</v>
      </c>
      <c r="N2210" s="79" t="n">
        <v>160</v>
      </c>
      <c r="O2210" s="79" t="n">
        <v>0</v>
      </c>
      <c r="P2210" s="79"/>
      <c r="Q2210" s="79"/>
      <c r="R2210" s="79"/>
      <c r="S2210" s="79" t="n">
        <f aca="false">SUM(C2210:O2210)</f>
        <v>10493</v>
      </c>
    </row>
    <row r="2211" customFormat="false" ht="15" hidden="false" customHeight="false" outlineLevel="0" collapsed="false">
      <c r="A2211" s="85" t="n">
        <v>43508</v>
      </c>
      <c r="B2211" s="79"/>
      <c r="C2211" s="79" t="n">
        <v>3752</v>
      </c>
      <c r="D2211" s="79" t="n">
        <v>4689</v>
      </c>
      <c r="E2211" s="79" t="n">
        <v>1710</v>
      </c>
      <c r="F2211" s="79" t="n">
        <v>48</v>
      </c>
      <c r="G2211" s="79" t="n">
        <v>11</v>
      </c>
      <c r="H2211" s="79" t="n">
        <v>774</v>
      </c>
      <c r="I2211" s="79" t="n">
        <v>1788</v>
      </c>
      <c r="J2211" s="79" t="n">
        <v>39</v>
      </c>
      <c r="K2211" s="79" t="n">
        <v>161</v>
      </c>
      <c r="L2211" s="79" t="n">
        <v>300</v>
      </c>
      <c r="M2211" s="79" t="n">
        <v>3</v>
      </c>
      <c r="N2211" s="79" t="n">
        <v>236</v>
      </c>
      <c r="O2211" s="79" t="n">
        <v>8</v>
      </c>
      <c r="P2211" s="79"/>
      <c r="Q2211" s="79"/>
      <c r="R2211" s="79"/>
      <c r="S2211" s="79" t="n">
        <f aca="false">SUM(C2211:O2211)</f>
        <v>13519</v>
      </c>
    </row>
    <row r="2212" customFormat="false" ht="15" hidden="false" customHeight="false" outlineLevel="0" collapsed="false">
      <c r="A2212" s="85" t="n">
        <v>43509</v>
      </c>
      <c r="B2212" s="79"/>
      <c r="C2212" s="79" t="n">
        <v>3289</v>
      </c>
      <c r="D2212" s="79" t="n">
        <v>3918</v>
      </c>
      <c r="E2212" s="79" t="n">
        <v>1875</v>
      </c>
      <c r="F2212" s="79" t="n">
        <v>17</v>
      </c>
      <c r="G2212" s="79" t="n">
        <v>11</v>
      </c>
      <c r="H2212" s="79" t="n">
        <v>2117</v>
      </c>
      <c r="I2212" s="79" t="n">
        <v>2235</v>
      </c>
      <c r="J2212" s="79" t="n">
        <v>66</v>
      </c>
      <c r="K2212" s="79" t="n">
        <v>221</v>
      </c>
      <c r="L2212" s="79" t="n">
        <v>336</v>
      </c>
      <c r="M2212" s="79" t="n">
        <v>15</v>
      </c>
      <c r="N2212" s="79" t="n">
        <v>47</v>
      </c>
      <c r="O2212" s="79" t="n">
        <v>0</v>
      </c>
      <c r="P2212" s="79"/>
      <c r="Q2212" s="79"/>
      <c r="R2212" s="79"/>
      <c r="S2212" s="79" t="n">
        <f aca="false">SUM(C2212:O2212)</f>
        <v>14147</v>
      </c>
    </row>
    <row r="2213" customFormat="false" ht="15" hidden="false" customHeight="false" outlineLevel="0" collapsed="false">
      <c r="A2213" s="85" t="n">
        <v>43510</v>
      </c>
      <c r="B2213" s="79"/>
      <c r="C2213" s="79" t="n">
        <v>3513</v>
      </c>
      <c r="D2213" s="79" t="n">
        <v>2268</v>
      </c>
      <c r="E2213" s="79" t="n">
        <v>2311</v>
      </c>
      <c r="F2213" s="79" t="n">
        <v>14</v>
      </c>
      <c r="G2213" s="79" t="n">
        <v>14</v>
      </c>
      <c r="H2213" s="79" t="n">
        <v>1858</v>
      </c>
      <c r="I2213" s="79" t="n">
        <v>2894</v>
      </c>
      <c r="J2213" s="79" t="n">
        <v>30</v>
      </c>
      <c r="K2213" s="79" t="n">
        <v>68</v>
      </c>
      <c r="L2213" s="79" t="n">
        <v>418</v>
      </c>
      <c r="M2213" s="79" t="n">
        <v>7</v>
      </c>
      <c r="N2213" s="79" t="n">
        <v>119</v>
      </c>
      <c r="O2213" s="79" t="n">
        <v>118</v>
      </c>
      <c r="P2213" s="79" t="n">
        <v>2642</v>
      </c>
      <c r="Q2213" s="79"/>
      <c r="R2213" s="79"/>
      <c r="S2213" s="79" t="n">
        <f aca="false">SUM(C2213:P2213)</f>
        <v>16274</v>
      </c>
    </row>
    <row r="2214" customFormat="false" ht="15" hidden="false" customHeight="false" outlineLevel="0" collapsed="false">
      <c r="A2214" s="85" t="n">
        <v>43511</v>
      </c>
      <c r="B2214" s="79"/>
      <c r="C2214" s="79" t="n">
        <v>3484</v>
      </c>
      <c r="D2214" s="79" t="n">
        <v>2509</v>
      </c>
      <c r="E2214" s="79" t="n">
        <v>2295</v>
      </c>
      <c r="F2214" s="79" t="n">
        <v>419</v>
      </c>
      <c r="G2214" s="79" t="n">
        <v>15</v>
      </c>
      <c r="H2214" s="79" t="n">
        <v>2817</v>
      </c>
      <c r="I2214" s="79" t="n">
        <v>3128</v>
      </c>
      <c r="J2214" s="79" t="n">
        <v>74</v>
      </c>
      <c r="K2214" s="79" t="n">
        <v>286</v>
      </c>
      <c r="L2214" s="79" t="n">
        <v>604</v>
      </c>
      <c r="M2214" s="79" t="n">
        <v>30</v>
      </c>
      <c r="N2214" s="79" t="n">
        <v>116</v>
      </c>
      <c r="O2214" s="79" t="n">
        <v>59</v>
      </c>
      <c r="P2214" s="79" t="n">
        <v>2896</v>
      </c>
      <c r="Q2214" s="79"/>
      <c r="R2214" s="79"/>
      <c r="S2214" s="79" t="n">
        <f aca="false">SUM(C2214:P2214)</f>
        <v>18732</v>
      </c>
    </row>
    <row r="2215" customFormat="false" ht="15" hidden="false" customHeight="false" outlineLevel="0" collapsed="false">
      <c r="A2215" s="85" t="n">
        <v>43512</v>
      </c>
      <c r="B2215" s="79"/>
      <c r="C2215" s="79" t="n">
        <v>2822</v>
      </c>
      <c r="D2215" s="79" t="n">
        <v>3892</v>
      </c>
      <c r="E2215" s="79" t="n">
        <v>2016</v>
      </c>
      <c r="F2215" s="79" t="n">
        <v>27</v>
      </c>
      <c r="G2215" s="79" t="n">
        <v>29</v>
      </c>
      <c r="H2215" s="79" t="n">
        <v>1807</v>
      </c>
      <c r="I2215" s="79" t="n">
        <v>2275</v>
      </c>
      <c r="J2215" s="79" t="n">
        <v>32</v>
      </c>
      <c r="K2215" s="79" t="n">
        <v>206</v>
      </c>
      <c r="L2215" s="79" t="n">
        <v>119</v>
      </c>
      <c r="M2215" s="79" t="n">
        <v>22</v>
      </c>
      <c r="N2215" s="79" t="n">
        <v>198</v>
      </c>
      <c r="O2215" s="79" t="n">
        <v>45</v>
      </c>
      <c r="P2215" s="79" t="n">
        <v>1895</v>
      </c>
      <c r="Q2215" s="79"/>
      <c r="R2215" s="79"/>
      <c r="S2215" s="79" t="n">
        <f aca="false">SUM(C2215:P2215)</f>
        <v>15385</v>
      </c>
    </row>
    <row r="2216" customFormat="false" ht="15" hidden="false" customHeight="false" outlineLevel="0" collapsed="false">
      <c r="A2216" s="85" t="n">
        <v>43513</v>
      </c>
      <c r="B2216" s="79"/>
      <c r="C2216" s="79" t="n">
        <v>4304</v>
      </c>
      <c r="D2216" s="79" t="n">
        <v>2668</v>
      </c>
      <c r="E2216" s="79" t="n">
        <v>3012</v>
      </c>
      <c r="F2216" s="79" t="n">
        <v>17</v>
      </c>
      <c r="G2216" s="79" t="n">
        <v>17</v>
      </c>
      <c r="H2216" s="79" t="n">
        <v>1757</v>
      </c>
      <c r="I2216" s="79" t="n">
        <v>2901</v>
      </c>
      <c r="J2216" s="79" t="n">
        <v>78</v>
      </c>
      <c r="K2216" s="79" t="n">
        <v>94</v>
      </c>
      <c r="L2216" s="79" t="n">
        <v>262</v>
      </c>
      <c r="M2216" s="79" t="n">
        <v>35</v>
      </c>
      <c r="N2216" s="79" t="n">
        <v>170</v>
      </c>
      <c r="O2216" s="79" t="n">
        <v>106</v>
      </c>
      <c r="P2216" s="79" t="n">
        <v>870</v>
      </c>
      <c r="Q2216" s="79"/>
      <c r="R2216" s="79"/>
      <c r="S2216" s="79" t="n">
        <f aca="false">SUM(C2216:P2216)</f>
        <v>16291</v>
      </c>
    </row>
    <row r="2217" customFormat="false" ht="15" hidden="false" customHeight="false" outlineLevel="0" collapsed="false">
      <c r="A2217" s="85" t="n">
        <v>43514</v>
      </c>
      <c r="B2217" s="79"/>
      <c r="C2217" s="79" t="n">
        <v>4399</v>
      </c>
      <c r="D2217" s="79" t="n">
        <v>2141</v>
      </c>
      <c r="E2217" s="79" t="n">
        <v>2398</v>
      </c>
      <c r="F2217" s="79" t="n">
        <v>244</v>
      </c>
      <c r="G2217" s="79" t="n">
        <v>8</v>
      </c>
      <c r="H2217" s="79" t="n">
        <v>630</v>
      </c>
      <c r="I2217" s="79" t="n">
        <v>2079</v>
      </c>
      <c r="J2217" s="79" t="n">
        <v>68</v>
      </c>
      <c r="K2217" s="79" t="n">
        <v>135</v>
      </c>
      <c r="L2217" s="79" t="n">
        <v>22</v>
      </c>
      <c r="M2217" s="79" t="n">
        <v>47</v>
      </c>
      <c r="N2217" s="79" t="n">
        <v>232</v>
      </c>
      <c r="O2217" s="79" t="n">
        <v>28</v>
      </c>
      <c r="P2217" s="79" t="n">
        <v>1899</v>
      </c>
      <c r="Q2217" s="79"/>
      <c r="R2217" s="79"/>
      <c r="S2217" s="79" t="n">
        <f aca="false">SUM(C2217:P2217)</f>
        <v>14330</v>
      </c>
    </row>
    <row r="2218" customFormat="false" ht="15" hidden="false" customHeight="false" outlineLevel="0" collapsed="false">
      <c r="A2218" s="85" t="n">
        <v>43515</v>
      </c>
      <c r="B2218" s="79"/>
      <c r="C2218" s="79" t="n">
        <v>3955</v>
      </c>
      <c r="D2218" s="79" t="n">
        <v>3004</v>
      </c>
      <c r="E2218" s="79" t="n">
        <v>2169</v>
      </c>
      <c r="F2218" s="79" t="n">
        <v>111</v>
      </c>
      <c r="G2218" s="79" t="n">
        <v>10</v>
      </c>
      <c r="H2218" s="79" t="n">
        <v>935</v>
      </c>
      <c r="I2218" s="79" t="n">
        <v>2396</v>
      </c>
      <c r="J2218" s="79" t="n">
        <v>54</v>
      </c>
      <c r="K2218" s="79" t="n">
        <v>121</v>
      </c>
      <c r="L2218" s="79" t="n">
        <v>106</v>
      </c>
      <c r="M2218" s="79" t="n">
        <v>117</v>
      </c>
      <c r="N2218" s="79" t="n">
        <v>601</v>
      </c>
      <c r="O2218" s="79" t="n">
        <v>51</v>
      </c>
      <c r="P2218" s="79" t="n">
        <v>1424</v>
      </c>
      <c r="Q2218" s="79"/>
      <c r="R2218" s="79"/>
      <c r="S2218" s="79" t="n">
        <f aca="false">SUM(C2218:P2218)</f>
        <v>15054</v>
      </c>
    </row>
    <row r="2219" customFormat="false" ht="15" hidden="false" customHeight="false" outlineLevel="0" collapsed="false">
      <c r="A2219" s="85" t="n">
        <v>43516</v>
      </c>
      <c r="B2219" s="79"/>
      <c r="C2219" s="79" t="n">
        <v>5143</v>
      </c>
      <c r="D2219" s="79" t="n">
        <v>2728</v>
      </c>
      <c r="E2219" s="79" t="n">
        <v>1847</v>
      </c>
      <c r="F2219" s="79" t="n">
        <v>28</v>
      </c>
      <c r="G2219" s="79" t="n">
        <v>9</v>
      </c>
      <c r="H2219" s="79" t="n">
        <v>592</v>
      </c>
      <c r="I2219" s="79" t="n">
        <v>2111</v>
      </c>
      <c r="J2219" s="79" t="n">
        <v>38</v>
      </c>
      <c r="K2219" s="79" t="n">
        <v>271</v>
      </c>
      <c r="L2219" s="79" t="n">
        <v>81</v>
      </c>
      <c r="M2219" s="79" t="n">
        <v>114</v>
      </c>
      <c r="N2219" s="79" t="n">
        <v>134</v>
      </c>
      <c r="O2219" s="79" t="n">
        <v>14</v>
      </c>
      <c r="P2219" s="79" t="n">
        <v>1475</v>
      </c>
      <c r="Q2219" s="79"/>
      <c r="R2219" s="79"/>
      <c r="S2219" s="79" t="n">
        <f aca="false">SUM(C2219:P2219)</f>
        <v>14585</v>
      </c>
    </row>
    <row r="2220" customFormat="false" ht="15" hidden="false" customHeight="false" outlineLevel="0" collapsed="false">
      <c r="A2220" s="85" t="n">
        <v>43517</v>
      </c>
      <c r="B2220" s="79"/>
      <c r="C2220" s="79" t="n">
        <v>2948</v>
      </c>
      <c r="D2220" s="79" t="n">
        <v>2439</v>
      </c>
      <c r="E2220" s="79" t="n">
        <v>2352</v>
      </c>
      <c r="F2220" s="79" t="n">
        <v>3</v>
      </c>
      <c r="G2220" s="79" t="n">
        <v>76</v>
      </c>
      <c r="H2220" s="79" t="n">
        <v>1600</v>
      </c>
      <c r="I2220" s="79" t="n">
        <v>2214</v>
      </c>
      <c r="J2220" s="79" t="n">
        <v>80</v>
      </c>
      <c r="K2220" s="79" t="n">
        <v>380</v>
      </c>
      <c r="L2220" s="79" t="n">
        <v>159</v>
      </c>
      <c r="M2220" s="79" t="n">
        <v>48</v>
      </c>
      <c r="N2220" s="79" t="n">
        <v>129</v>
      </c>
      <c r="O2220" s="79" t="n">
        <v>30</v>
      </c>
      <c r="P2220" s="79" t="n">
        <v>1481</v>
      </c>
      <c r="Q2220" s="79"/>
      <c r="R2220" s="79"/>
      <c r="S2220" s="79" t="n">
        <f aca="false">SUM(C2220:P2220)</f>
        <v>13939</v>
      </c>
    </row>
    <row r="2221" customFormat="false" ht="15" hidden="false" customHeight="false" outlineLevel="0" collapsed="false">
      <c r="A2221" s="85" t="n">
        <v>43518</v>
      </c>
      <c r="B2221" s="79"/>
      <c r="C2221" s="79" t="n">
        <v>4534</v>
      </c>
      <c r="D2221" s="79" t="n">
        <v>2099</v>
      </c>
      <c r="E2221" s="79" t="n">
        <v>2123</v>
      </c>
      <c r="F2221" s="79" t="n">
        <v>185</v>
      </c>
      <c r="G2221" s="79" t="n">
        <v>7</v>
      </c>
      <c r="H2221" s="79" t="n">
        <v>997</v>
      </c>
      <c r="I2221" s="79" t="n">
        <v>2605</v>
      </c>
      <c r="J2221" s="79" t="n">
        <v>100</v>
      </c>
      <c r="K2221" s="79" t="n">
        <v>164</v>
      </c>
      <c r="L2221" s="79" t="n">
        <v>260</v>
      </c>
      <c r="M2221" s="79" t="n">
        <v>55</v>
      </c>
      <c r="N2221" s="79" t="n">
        <v>175</v>
      </c>
      <c r="O2221" s="79" t="n">
        <v>85</v>
      </c>
      <c r="P2221" s="79" t="n">
        <v>1276</v>
      </c>
      <c r="Q2221" s="79"/>
      <c r="R2221" s="79"/>
      <c r="S2221" s="79" t="n">
        <f aca="false">SUM(C2221:P2221)</f>
        <v>14665</v>
      </c>
    </row>
    <row r="2222" customFormat="false" ht="15" hidden="false" customHeight="false" outlineLevel="0" collapsed="false">
      <c r="A2222" s="85" t="n">
        <v>43519</v>
      </c>
      <c r="B2222" s="79"/>
      <c r="C2222" s="79" t="n">
        <v>2805</v>
      </c>
      <c r="D2222" s="79" t="n">
        <v>3142</v>
      </c>
      <c r="E2222" s="79" t="n">
        <v>3126</v>
      </c>
      <c r="F2222" s="79" t="n">
        <v>38</v>
      </c>
      <c r="G2222" s="79" t="n">
        <v>9</v>
      </c>
      <c r="H2222" s="79" t="n">
        <v>471</v>
      </c>
      <c r="I2222" s="79" t="n">
        <v>2108</v>
      </c>
      <c r="J2222" s="79" t="n">
        <v>94</v>
      </c>
      <c r="K2222" s="79" t="n">
        <v>262</v>
      </c>
      <c r="L2222" s="79" t="n">
        <v>615</v>
      </c>
      <c r="M2222" s="79" t="n">
        <v>10</v>
      </c>
      <c r="N2222" s="79" t="n">
        <v>135</v>
      </c>
      <c r="O2222" s="79" t="n">
        <v>41</v>
      </c>
      <c r="P2222" s="79" t="n">
        <v>1441</v>
      </c>
      <c r="Q2222" s="79"/>
      <c r="R2222" s="79"/>
      <c r="S2222" s="79" t="n">
        <f aca="false">SUM(C2222:P2222)</f>
        <v>14297</v>
      </c>
    </row>
    <row r="2223" customFormat="false" ht="15" hidden="false" customHeight="false" outlineLevel="0" collapsed="false">
      <c r="A2223" s="85" t="n">
        <v>43520</v>
      </c>
      <c r="B2223" s="79"/>
      <c r="C2223" s="79" t="n">
        <v>2083</v>
      </c>
      <c r="D2223" s="79" t="n">
        <v>4124</v>
      </c>
      <c r="E2223" s="79" t="n">
        <v>5776</v>
      </c>
      <c r="F2223" s="79" t="n">
        <v>565</v>
      </c>
      <c r="G2223" s="79" t="n">
        <v>22</v>
      </c>
      <c r="H2223" s="79" t="n">
        <v>925</v>
      </c>
      <c r="I2223" s="79" t="n">
        <v>2294</v>
      </c>
      <c r="J2223" s="79" t="n">
        <v>71</v>
      </c>
      <c r="K2223" s="79" t="n">
        <v>116</v>
      </c>
      <c r="L2223" s="79" t="n">
        <v>295</v>
      </c>
      <c r="M2223" s="79" t="n">
        <v>14</v>
      </c>
      <c r="N2223" s="79" t="n">
        <v>69</v>
      </c>
      <c r="O2223" s="79" t="n">
        <v>88</v>
      </c>
      <c r="P2223" s="79" t="n">
        <v>735</v>
      </c>
      <c r="Q2223" s="79"/>
      <c r="R2223" s="79"/>
      <c r="S2223" s="79" t="n">
        <f aca="false">SUM(C2223:P2223)</f>
        <v>17177</v>
      </c>
    </row>
    <row r="2224" customFormat="false" ht="15" hidden="false" customHeight="false" outlineLevel="0" collapsed="false">
      <c r="A2224" s="85" t="n">
        <v>43521</v>
      </c>
      <c r="B2224" s="79"/>
      <c r="C2224" s="79" t="n">
        <v>3381</v>
      </c>
      <c r="D2224" s="79" t="n">
        <v>1887</v>
      </c>
      <c r="E2224" s="79" t="n">
        <v>4721</v>
      </c>
      <c r="F2224" s="79" t="n">
        <v>392</v>
      </c>
      <c r="G2224" s="79" t="n">
        <v>35</v>
      </c>
      <c r="H2224" s="79" t="n">
        <v>441</v>
      </c>
      <c r="I2224" s="79" t="n">
        <v>3051</v>
      </c>
      <c r="J2224" s="79" t="n">
        <v>52</v>
      </c>
      <c r="K2224" s="79" t="n">
        <v>313</v>
      </c>
      <c r="L2224" s="79" t="n">
        <v>83</v>
      </c>
      <c r="M2224" s="79" t="n">
        <v>14</v>
      </c>
      <c r="N2224" s="79" t="n">
        <v>68</v>
      </c>
      <c r="O2224" s="79" t="n">
        <v>173</v>
      </c>
      <c r="P2224" s="79" t="n">
        <v>806</v>
      </c>
      <c r="Q2224" s="79"/>
      <c r="R2224" s="79"/>
      <c r="S2224" s="79" t="n">
        <f aca="false">SUM(C2224:P2224)</f>
        <v>15417</v>
      </c>
    </row>
    <row r="2225" customFormat="false" ht="15" hidden="false" customHeight="false" outlineLevel="0" collapsed="false">
      <c r="A2225" s="85" t="n">
        <v>43522</v>
      </c>
      <c r="B2225" s="79"/>
      <c r="C2225" s="79" t="n">
        <v>2692</v>
      </c>
      <c r="D2225" s="79" t="n">
        <v>1108</v>
      </c>
      <c r="E2225" s="79" t="n">
        <v>2664</v>
      </c>
      <c r="F2225" s="79" t="n">
        <v>177</v>
      </c>
      <c r="G2225" s="79" t="n">
        <v>12</v>
      </c>
      <c r="H2225" s="79" t="n">
        <v>270</v>
      </c>
      <c r="I2225" s="79" t="n">
        <v>2469</v>
      </c>
      <c r="J2225" s="79" t="n">
        <v>58</v>
      </c>
      <c r="K2225" s="79" t="n">
        <v>548</v>
      </c>
      <c r="L2225" s="79" t="n">
        <v>391</v>
      </c>
      <c r="M2225" s="79" t="n">
        <v>30</v>
      </c>
      <c r="N2225" s="79" t="n">
        <v>162</v>
      </c>
      <c r="O2225" s="79" t="n">
        <v>11</v>
      </c>
      <c r="P2225" s="79" t="n">
        <v>1635</v>
      </c>
      <c r="Q2225" s="79"/>
      <c r="R2225" s="79"/>
      <c r="S2225" s="79" t="n">
        <f aca="false">SUM(C2225:P2225)</f>
        <v>12227</v>
      </c>
    </row>
    <row r="2226" customFormat="false" ht="15" hidden="false" customHeight="false" outlineLevel="0" collapsed="false">
      <c r="A2226" s="85" t="n">
        <v>43523</v>
      </c>
      <c r="B2226" s="79"/>
      <c r="C2226" s="79" t="n">
        <v>5763</v>
      </c>
      <c r="D2226" s="79" t="n">
        <v>2203</v>
      </c>
      <c r="E2226" s="79" t="n">
        <v>4025</v>
      </c>
      <c r="F2226" s="79" t="n">
        <v>184</v>
      </c>
      <c r="G2226" s="79" t="n">
        <v>3</v>
      </c>
      <c r="H2226" s="79" t="n">
        <v>421</v>
      </c>
      <c r="I2226" s="79" t="n">
        <v>1745</v>
      </c>
      <c r="J2226" s="79" t="n">
        <v>76</v>
      </c>
      <c r="K2226" s="79" t="n">
        <v>368</v>
      </c>
      <c r="L2226" s="79" t="n">
        <v>37</v>
      </c>
      <c r="M2226" s="79" t="n">
        <v>0</v>
      </c>
      <c r="N2226" s="79" t="n">
        <v>232</v>
      </c>
      <c r="O2226" s="79" t="n">
        <v>0</v>
      </c>
      <c r="P2226" s="79" t="n">
        <v>1250</v>
      </c>
      <c r="Q2226" s="79"/>
      <c r="R2226" s="79"/>
      <c r="S2226" s="79" t="n">
        <f aca="false">SUM(C2226:P2226)</f>
        <v>16307</v>
      </c>
    </row>
    <row r="2227" customFormat="false" ht="15" hidden="false" customHeight="false" outlineLevel="0" collapsed="false">
      <c r="A2227" s="85" t="n">
        <v>43524</v>
      </c>
      <c r="B2227" s="79"/>
      <c r="C2227" s="79" t="n">
        <v>3703</v>
      </c>
      <c r="D2227" s="79" t="n">
        <v>1718</v>
      </c>
      <c r="E2227" s="79" t="n">
        <v>4211</v>
      </c>
      <c r="F2227" s="79" t="n">
        <v>25</v>
      </c>
      <c r="G2227" s="79" t="n">
        <v>19</v>
      </c>
      <c r="H2227" s="79" t="n">
        <v>547</v>
      </c>
      <c r="I2227" s="79" t="n">
        <v>1477</v>
      </c>
      <c r="J2227" s="79" t="n">
        <v>45</v>
      </c>
      <c r="K2227" s="79" t="n">
        <v>402</v>
      </c>
      <c r="L2227" s="79" t="n">
        <v>49</v>
      </c>
      <c r="M2227" s="79" t="n">
        <v>85</v>
      </c>
      <c r="N2227" s="79" t="n">
        <v>194</v>
      </c>
      <c r="O2227" s="79" t="n">
        <v>0</v>
      </c>
      <c r="P2227" s="79" t="n">
        <v>645</v>
      </c>
      <c r="Q2227" s="79"/>
      <c r="R2227" s="79"/>
      <c r="S2227" s="79" t="n">
        <f aca="false">SUM(C2227:P2227)</f>
        <v>13120</v>
      </c>
    </row>
    <row r="2228" customFormat="false" ht="15" hidden="false" customHeight="false" outlineLevel="0" collapsed="false">
      <c r="A2228" s="85" t="n">
        <v>43525</v>
      </c>
      <c r="B2228" s="79"/>
      <c r="C2228" s="79" t="n">
        <v>5067</v>
      </c>
      <c r="D2228" s="79" t="n">
        <v>1281</v>
      </c>
      <c r="E2228" s="79" t="n">
        <v>4101</v>
      </c>
      <c r="F2228" s="79" t="n">
        <v>41</v>
      </c>
      <c r="G2228" s="79" t="n">
        <v>18</v>
      </c>
      <c r="H2228" s="79" t="n">
        <v>2039</v>
      </c>
      <c r="I2228" s="79" t="n">
        <v>2264</v>
      </c>
      <c r="J2228" s="79" t="n">
        <v>92</v>
      </c>
      <c r="K2228" s="79" t="n">
        <v>190</v>
      </c>
      <c r="L2228" s="79" t="n">
        <v>141</v>
      </c>
      <c r="M2228" s="79" t="n">
        <v>18</v>
      </c>
      <c r="N2228" s="79" t="n">
        <v>98</v>
      </c>
      <c r="O2228" s="79" t="n">
        <v>17</v>
      </c>
      <c r="P2228" s="79" t="n">
        <v>864</v>
      </c>
      <c r="Q2228" s="79"/>
      <c r="R2228" s="79"/>
      <c r="S2228" s="79" t="n">
        <f aca="false">SUM(C2228:P2228)</f>
        <v>16231</v>
      </c>
    </row>
    <row r="2229" customFormat="false" ht="15" hidden="false" customHeight="false" outlineLevel="0" collapsed="false">
      <c r="A2229" s="85" t="n">
        <v>43526</v>
      </c>
      <c r="B2229" s="79"/>
      <c r="C2229" s="79" t="n">
        <v>4860</v>
      </c>
      <c r="D2229" s="79" t="n">
        <v>2102</v>
      </c>
      <c r="E2229" s="79" t="n">
        <v>2315</v>
      </c>
      <c r="F2229" s="79" t="n">
        <v>164</v>
      </c>
      <c r="G2229" s="79" t="n">
        <v>15</v>
      </c>
      <c r="H2229" s="79" t="n">
        <v>755</v>
      </c>
      <c r="I2229" s="79" t="n">
        <v>1424</v>
      </c>
      <c r="J2229" s="79" t="n">
        <v>47</v>
      </c>
      <c r="K2229" s="79" t="n">
        <v>947</v>
      </c>
      <c r="L2229" s="79" t="n">
        <v>136</v>
      </c>
      <c r="M2229" s="79" t="n">
        <v>3</v>
      </c>
      <c r="N2229" s="79" t="n">
        <v>204</v>
      </c>
      <c r="O2229" s="79" t="n">
        <v>8</v>
      </c>
      <c r="P2229" s="79" t="n">
        <v>1214</v>
      </c>
      <c r="Q2229" s="79"/>
      <c r="R2229" s="79"/>
      <c r="S2229" s="79" t="n">
        <f aca="false">SUM(C2229:P2229)</f>
        <v>14194</v>
      </c>
    </row>
    <row r="2230" customFormat="false" ht="15" hidden="false" customHeight="false" outlineLevel="0" collapsed="false">
      <c r="A2230" s="85" t="n">
        <v>43527</v>
      </c>
      <c r="B2230" s="79"/>
      <c r="C2230" s="79" t="n">
        <v>2911</v>
      </c>
      <c r="D2230" s="79" t="n">
        <v>2080</v>
      </c>
      <c r="E2230" s="79" t="n">
        <v>3339</v>
      </c>
      <c r="F2230" s="79" t="n">
        <v>33</v>
      </c>
      <c r="G2230" s="79" t="n">
        <v>9</v>
      </c>
      <c r="H2230" s="79" t="n">
        <v>727</v>
      </c>
      <c r="I2230" s="79" t="n">
        <v>3132</v>
      </c>
      <c r="J2230" s="79" t="n">
        <v>52</v>
      </c>
      <c r="K2230" s="79" t="n">
        <v>743</v>
      </c>
      <c r="L2230" s="79" t="n">
        <v>492</v>
      </c>
      <c r="M2230" s="79" t="n">
        <v>48</v>
      </c>
      <c r="N2230" s="79" t="n">
        <v>154</v>
      </c>
      <c r="O2230" s="79" t="n">
        <v>15</v>
      </c>
      <c r="P2230" s="79" t="n">
        <v>898</v>
      </c>
      <c r="Q2230" s="79"/>
      <c r="R2230" s="79"/>
      <c r="S2230" s="79" t="n">
        <f aca="false">SUM(C2230:P2230)</f>
        <v>14633</v>
      </c>
    </row>
    <row r="2231" customFormat="false" ht="15" hidden="false" customHeight="false" outlineLevel="0" collapsed="false">
      <c r="A2231" s="85" t="n">
        <v>43528</v>
      </c>
      <c r="B2231" s="79"/>
      <c r="C2231" s="79" t="n">
        <v>2584</v>
      </c>
      <c r="D2231" s="79" t="n">
        <v>2577</v>
      </c>
      <c r="E2231" s="79" t="n">
        <v>3480</v>
      </c>
      <c r="F2231" s="79" t="n">
        <v>66</v>
      </c>
      <c r="G2231" s="79" t="n">
        <v>5</v>
      </c>
      <c r="H2231" s="79" t="n">
        <v>784</v>
      </c>
      <c r="I2231" s="79" t="n">
        <v>2928</v>
      </c>
      <c r="J2231" s="79" t="n">
        <v>44</v>
      </c>
      <c r="K2231" s="79" t="n">
        <v>646</v>
      </c>
      <c r="L2231" s="79" t="n">
        <v>57</v>
      </c>
      <c r="M2231" s="79" t="n">
        <v>155</v>
      </c>
      <c r="N2231" s="79" t="n">
        <v>116</v>
      </c>
      <c r="O2231" s="79" t="n">
        <v>0</v>
      </c>
      <c r="P2231" s="79" t="n">
        <v>888</v>
      </c>
      <c r="Q2231" s="79"/>
      <c r="R2231" s="79"/>
      <c r="S2231" s="79" t="n">
        <f aca="false">SUM(C2231:P2231)</f>
        <v>14330</v>
      </c>
    </row>
    <row r="2232" customFormat="false" ht="15" hidden="false" customHeight="false" outlineLevel="0" collapsed="false">
      <c r="A2232" s="85" t="n">
        <v>43529</v>
      </c>
      <c r="B2232" s="79"/>
      <c r="C2232" s="79" t="n">
        <v>3030</v>
      </c>
      <c r="D2232" s="79" t="n">
        <v>2049</v>
      </c>
      <c r="E2232" s="79" t="n">
        <v>2873</v>
      </c>
      <c r="F2232" s="79" t="n">
        <v>55</v>
      </c>
      <c r="G2232" s="79" t="n">
        <v>16</v>
      </c>
      <c r="H2232" s="79" t="n">
        <v>249</v>
      </c>
      <c r="I2232" s="79" t="n">
        <v>2453</v>
      </c>
      <c r="J2232" s="79" t="n">
        <v>24</v>
      </c>
      <c r="K2232" s="79" t="n">
        <v>591</v>
      </c>
      <c r="L2232" s="79" t="n">
        <v>45</v>
      </c>
      <c r="M2232" s="79" t="n">
        <v>79</v>
      </c>
      <c r="N2232" s="79" t="n">
        <v>223</v>
      </c>
      <c r="O2232" s="79" t="n">
        <v>6</v>
      </c>
      <c r="P2232" s="79" t="n">
        <v>761</v>
      </c>
      <c r="Q2232" s="79"/>
      <c r="R2232" s="79"/>
      <c r="S2232" s="79" t="n">
        <f aca="false">SUM(C2232:P2232)</f>
        <v>12454</v>
      </c>
    </row>
    <row r="2233" customFormat="false" ht="15" hidden="false" customHeight="false" outlineLevel="0" collapsed="false">
      <c r="A2233" s="85" t="n">
        <v>43530</v>
      </c>
      <c r="B2233" s="79"/>
      <c r="C2233" s="79" t="n">
        <v>2795</v>
      </c>
      <c r="D2233" s="79" t="n">
        <v>2681</v>
      </c>
      <c r="E2233" s="79" t="n">
        <v>2695</v>
      </c>
      <c r="F2233" s="79" t="n">
        <v>65</v>
      </c>
      <c r="G2233" s="79" t="n">
        <v>19</v>
      </c>
      <c r="H2233" s="79" t="n">
        <v>289</v>
      </c>
      <c r="I2233" s="79" t="n">
        <v>2922</v>
      </c>
      <c r="J2233" s="79" t="n">
        <v>37</v>
      </c>
      <c r="K2233" s="79" t="n">
        <v>823</v>
      </c>
      <c r="L2233" s="79" t="n">
        <v>96</v>
      </c>
      <c r="M2233" s="79" t="n">
        <v>1</v>
      </c>
      <c r="N2233" s="79" t="n">
        <v>232</v>
      </c>
      <c r="O2233" s="79" t="n">
        <v>32</v>
      </c>
      <c r="P2233" s="79" t="n">
        <v>1098</v>
      </c>
      <c r="Q2233" s="79"/>
      <c r="R2233" s="79"/>
      <c r="S2233" s="79" t="n">
        <f aca="false">SUM(C2233:P2233)</f>
        <v>13785</v>
      </c>
    </row>
    <row r="2234" customFormat="false" ht="15" hidden="false" customHeight="false" outlineLevel="0" collapsed="false">
      <c r="A2234" s="85" t="n">
        <v>43531</v>
      </c>
      <c r="B2234" s="79"/>
      <c r="C2234" s="79" t="n">
        <v>2278</v>
      </c>
      <c r="D2234" s="79" t="n">
        <v>2913</v>
      </c>
      <c r="E2234" s="79" t="n">
        <v>3035</v>
      </c>
      <c r="F2234" s="79" t="n">
        <v>176</v>
      </c>
      <c r="G2234" s="79" t="n">
        <v>6</v>
      </c>
      <c r="H2234" s="79" t="n">
        <v>290</v>
      </c>
      <c r="I2234" s="79" t="n">
        <v>4934</v>
      </c>
      <c r="J2234" s="79" t="n">
        <v>75</v>
      </c>
      <c r="K2234" s="79" t="n">
        <v>755</v>
      </c>
      <c r="L2234" s="79" t="n">
        <v>114</v>
      </c>
      <c r="M2234" s="79" t="n">
        <v>186</v>
      </c>
      <c r="N2234" s="79" t="n">
        <v>129</v>
      </c>
      <c r="O2234" s="79" t="n">
        <v>6</v>
      </c>
      <c r="P2234" s="79" t="n">
        <v>986</v>
      </c>
      <c r="Q2234" s="79"/>
      <c r="R2234" s="79"/>
      <c r="S2234" s="79" t="n">
        <f aca="false">SUM(C2234:P2234)</f>
        <v>15883</v>
      </c>
    </row>
    <row r="2235" customFormat="false" ht="15" hidden="false" customHeight="false" outlineLevel="0" collapsed="false">
      <c r="A2235" s="85" t="n">
        <v>43532</v>
      </c>
      <c r="B2235" s="79"/>
      <c r="C2235" s="79" t="n">
        <v>2950</v>
      </c>
      <c r="D2235" s="79" t="n">
        <v>3782</v>
      </c>
      <c r="E2235" s="79" t="n">
        <v>3244</v>
      </c>
      <c r="F2235" s="79" t="n">
        <v>106</v>
      </c>
      <c r="G2235" s="79" t="n">
        <v>2</v>
      </c>
      <c r="H2235" s="79" t="n">
        <v>440</v>
      </c>
      <c r="I2235" s="79" t="n">
        <v>4817</v>
      </c>
      <c r="J2235" s="79" t="n">
        <v>35</v>
      </c>
      <c r="K2235" s="79" t="n">
        <v>746</v>
      </c>
      <c r="L2235" s="79" t="n">
        <v>304</v>
      </c>
      <c r="M2235" s="79" t="n">
        <v>3</v>
      </c>
      <c r="N2235" s="79" t="n">
        <v>116</v>
      </c>
      <c r="O2235" s="79" t="n">
        <v>10</v>
      </c>
      <c r="P2235" s="79" t="n">
        <v>1231</v>
      </c>
      <c r="Q2235" s="79"/>
      <c r="R2235" s="79"/>
      <c r="S2235" s="79" t="n">
        <f aca="false">SUM(C2235:P2235)</f>
        <v>17786</v>
      </c>
    </row>
    <row r="2236" customFormat="false" ht="15" hidden="false" customHeight="false" outlineLevel="0" collapsed="false">
      <c r="A2236" s="85" t="n">
        <v>43533</v>
      </c>
      <c r="B2236" s="79"/>
      <c r="C2236" s="79" t="n">
        <v>4099</v>
      </c>
      <c r="D2236" s="79" t="n">
        <v>2953</v>
      </c>
      <c r="E2236" s="79" t="n">
        <v>2514</v>
      </c>
      <c r="F2236" s="79" t="n">
        <v>64</v>
      </c>
      <c r="G2236" s="79" t="n">
        <v>3</v>
      </c>
      <c r="H2236" s="79" t="n">
        <v>701</v>
      </c>
      <c r="I2236" s="79" t="n">
        <v>4665</v>
      </c>
      <c r="J2236" s="79" t="n">
        <v>35</v>
      </c>
      <c r="K2236" s="79" t="n">
        <v>1301</v>
      </c>
      <c r="L2236" s="79" t="n">
        <v>192</v>
      </c>
      <c r="M2236" s="79" t="n">
        <v>31</v>
      </c>
      <c r="N2236" s="79" t="n">
        <v>86</v>
      </c>
      <c r="O2236" s="79" t="n">
        <v>0</v>
      </c>
      <c r="P2236" s="79" t="n">
        <v>1605</v>
      </c>
      <c r="Q2236" s="79"/>
      <c r="R2236" s="79"/>
      <c r="S2236" s="79" t="n">
        <f aca="false">SUM(C2236:P2236)</f>
        <v>18249</v>
      </c>
    </row>
    <row r="2237" customFormat="false" ht="15" hidden="false" customHeight="false" outlineLevel="0" collapsed="false">
      <c r="A2237" s="85" t="n">
        <v>43534</v>
      </c>
      <c r="B2237" s="79"/>
      <c r="C2237" s="79" t="n">
        <v>4052</v>
      </c>
      <c r="D2237" s="79" t="n">
        <v>2915</v>
      </c>
      <c r="E2237" s="79" t="n">
        <v>2982</v>
      </c>
      <c r="F2237" s="79" t="n">
        <v>109</v>
      </c>
      <c r="G2237" s="79" t="n">
        <v>26</v>
      </c>
      <c r="H2237" s="79" t="n">
        <v>144</v>
      </c>
      <c r="I2237" s="79" t="n">
        <v>4157</v>
      </c>
      <c r="J2237" s="79" t="n">
        <v>67</v>
      </c>
      <c r="K2237" s="79" t="n">
        <v>596</v>
      </c>
      <c r="L2237" s="79" t="n">
        <v>462</v>
      </c>
      <c r="M2237" s="79" t="n">
        <v>43</v>
      </c>
      <c r="N2237" s="79" t="n">
        <v>147</v>
      </c>
      <c r="O2237" s="79" t="n">
        <v>14</v>
      </c>
      <c r="P2237" s="79" t="n">
        <v>1140</v>
      </c>
      <c r="Q2237" s="79"/>
      <c r="R2237" s="79"/>
      <c r="S2237" s="79" t="n">
        <f aca="false">SUM(C2237:P2237)</f>
        <v>16854</v>
      </c>
    </row>
    <row r="2238" customFormat="false" ht="15" hidden="false" customHeight="false" outlineLevel="0" collapsed="false">
      <c r="A2238" s="85" t="n">
        <v>43535</v>
      </c>
      <c r="B2238" s="79"/>
      <c r="C2238" s="79" t="n">
        <v>2681</v>
      </c>
      <c r="D2238" s="79" t="n">
        <v>3068</v>
      </c>
      <c r="E2238" s="79" t="n">
        <v>3775</v>
      </c>
      <c r="F2238" s="79" t="n">
        <v>29</v>
      </c>
      <c r="G2238" s="79" t="n">
        <v>20</v>
      </c>
      <c r="H2238" s="79" t="n">
        <v>343</v>
      </c>
      <c r="I2238" s="79" t="n">
        <v>2925</v>
      </c>
      <c r="J2238" s="79" t="n">
        <v>66</v>
      </c>
      <c r="K2238" s="79" t="n">
        <v>460</v>
      </c>
      <c r="L2238" s="79" t="n">
        <v>54</v>
      </c>
      <c r="M2238" s="79" t="n">
        <v>40</v>
      </c>
      <c r="N2238" s="79" t="n">
        <v>95</v>
      </c>
      <c r="O2238" s="79" t="n">
        <v>0</v>
      </c>
      <c r="P2238" s="79" t="n">
        <v>577</v>
      </c>
      <c r="Q2238" s="79"/>
      <c r="R2238" s="79"/>
      <c r="S2238" s="79" t="n">
        <f aca="false">SUM(C2238:P2238)</f>
        <v>14133</v>
      </c>
    </row>
    <row r="2239" customFormat="false" ht="15" hidden="false" customHeight="false" outlineLevel="0" collapsed="false">
      <c r="A2239" s="85" t="n">
        <v>43536</v>
      </c>
      <c r="B2239" s="79"/>
      <c r="C2239" s="79" t="n">
        <v>1151</v>
      </c>
      <c r="D2239" s="79" t="n">
        <v>1467</v>
      </c>
      <c r="E2239" s="79" t="n">
        <v>3391</v>
      </c>
      <c r="F2239" s="79" t="n">
        <v>85</v>
      </c>
      <c r="G2239" s="79" t="n">
        <v>10</v>
      </c>
      <c r="H2239" s="79" t="n">
        <v>194</v>
      </c>
      <c r="I2239" s="79" t="n">
        <v>3510</v>
      </c>
      <c r="J2239" s="79" t="n">
        <v>48</v>
      </c>
      <c r="K2239" s="79" t="n">
        <v>186</v>
      </c>
      <c r="L2239" s="79" t="n">
        <v>411</v>
      </c>
      <c r="M2239" s="79" t="n">
        <v>0</v>
      </c>
      <c r="N2239" s="79" t="n">
        <v>11</v>
      </c>
      <c r="O2239" s="79" t="n">
        <v>5</v>
      </c>
      <c r="P2239" s="79" t="n">
        <v>1322</v>
      </c>
      <c r="Q2239" s="79"/>
      <c r="R2239" s="79"/>
      <c r="S2239" s="79" t="n">
        <f aca="false">SUM(C2239:P2239)</f>
        <v>11791</v>
      </c>
    </row>
    <row r="2240" customFormat="false" ht="15" hidden="false" customHeight="false" outlineLevel="0" collapsed="false">
      <c r="A2240" s="85" t="n">
        <v>43537</v>
      </c>
      <c r="B2240" s="79"/>
      <c r="C2240" s="79" t="n">
        <v>4166</v>
      </c>
      <c r="D2240" s="79" t="n">
        <v>1407</v>
      </c>
      <c r="E2240" s="79" t="n">
        <v>3234</v>
      </c>
      <c r="F2240" s="79" t="n">
        <v>361</v>
      </c>
      <c r="G2240" s="79" t="n">
        <v>7</v>
      </c>
      <c r="H2240" s="79" t="n">
        <v>311</v>
      </c>
      <c r="I2240" s="79" t="n">
        <v>2845</v>
      </c>
      <c r="J2240" s="79" t="n">
        <v>45</v>
      </c>
      <c r="K2240" s="79" t="n">
        <v>436</v>
      </c>
      <c r="L2240" s="79" t="n">
        <v>65</v>
      </c>
      <c r="M2240" s="79" t="n">
        <v>30</v>
      </c>
      <c r="N2240" s="79" t="n">
        <v>71</v>
      </c>
      <c r="O2240" s="79" t="n">
        <v>7</v>
      </c>
      <c r="P2240" s="79" t="n">
        <v>1073</v>
      </c>
      <c r="Q2240" s="79"/>
      <c r="R2240" s="79"/>
      <c r="S2240" s="79" t="n">
        <f aca="false">SUM(C2240:P2240)</f>
        <v>14058</v>
      </c>
    </row>
    <row r="2241" customFormat="false" ht="15" hidden="false" customHeight="false" outlineLevel="0" collapsed="false">
      <c r="A2241" s="85" t="n">
        <v>43538</v>
      </c>
      <c r="B2241" s="79"/>
      <c r="C2241" s="79" t="n">
        <v>3482</v>
      </c>
      <c r="D2241" s="79" t="n">
        <v>3996</v>
      </c>
      <c r="E2241" s="79" t="n">
        <v>6275</v>
      </c>
      <c r="F2241" s="79" t="n">
        <v>122</v>
      </c>
      <c r="G2241" s="79" t="n">
        <v>9</v>
      </c>
      <c r="H2241" s="79" t="n">
        <v>253</v>
      </c>
      <c r="I2241" s="79" t="n">
        <v>3331</v>
      </c>
      <c r="J2241" s="79" t="n">
        <v>68</v>
      </c>
      <c r="K2241" s="79" t="n">
        <v>397</v>
      </c>
      <c r="L2241" s="79" t="n">
        <v>78</v>
      </c>
      <c r="M2241" s="79" t="n">
        <v>30</v>
      </c>
      <c r="N2241" s="79" t="n">
        <v>55</v>
      </c>
      <c r="O2241" s="79" t="n">
        <v>5</v>
      </c>
      <c r="P2241" s="79" t="n">
        <v>1272</v>
      </c>
      <c r="Q2241" s="79"/>
      <c r="R2241" s="79"/>
      <c r="S2241" s="79" t="n">
        <f aca="false">SUM(C2241:P2241)</f>
        <v>19373</v>
      </c>
    </row>
    <row r="2242" customFormat="false" ht="15" hidden="false" customHeight="false" outlineLevel="0" collapsed="false">
      <c r="A2242" s="85" t="n">
        <v>43539</v>
      </c>
      <c r="B2242" s="79"/>
      <c r="C2242" s="79" t="n">
        <v>3630</v>
      </c>
      <c r="D2242" s="79" t="n">
        <v>2056</v>
      </c>
      <c r="E2242" s="79" t="n">
        <v>4112</v>
      </c>
      <c r="F2242" s="79" t="n">
        <v>28</v>
      </c>
      <c r="G2242" s="79" t="n">
        <v>11</v>
      </c>
      <c r="H2242" s="79" t="n">
        <v>363</v>
      </c>
      <c r="I2242" s="79" t="n">
        <v>3574</v>
      </c>
      <c r="J2242" s="79" t="n">
        <v>152</v>
      </c>
      <c r="K2242" s="79" t="n">
        <v>520</v>
      </c>
      <c r="L2242" s="79" t="n">
        <v>1148</v>
      </c>
      <c r="M2242" s="79" t="n">
        <v>32</v>
      </c>
      <c r="N2242" s="79" t="n">
        <v>35</v>
      </c>
      <c r="O2242" s="79" t="n">
        <v>45</v>
      </c>
      <c r="P2242" s="79" t="n">
        <v>1501</v>
      </c>
      <c r="Q2242" s="79"/>
      <c r="R2242" s="79"/>
      <c r="S2242" s="79" t="n">
        <f aca="false">SUM(C2242:P2242)</f>
        <v>17207</v>
      </c>
    </row>
    <row r="2243" customFormat="false" ht="15" hidden="false" customHeight="false" outlineLevel="0" collapsed="false">
      <c r="A2243" s="85" t="n">
        <v>43540</v>
      </c>
      <c r="B2243" s="79"/>
      <c r="C2243" s="79" t="n">
        <v>2790</v>
      </c>
      <c r="D2243" s="79" t="n">
        <v>2222</v>
      </c>
      <c r="E2243" s="79" t="n">
        <v>3853</v>
      </c>
      <c r="F2243" s="79" t="n">
        <v>41</v>
      </c>
      <c r="G2243" s="79" t="n">
        <v>15</v>
      </c>
      <c r="H2243" s="79" t="n">
        <v>194</v>
      </c>
      <c r="I2243" s="79" t="n">
        <v>3903</v>
      </c>
      <c r="J2243" s="79" t="n">
        <v>51</v>
      </c>
      <c r="K2243" s="79" t="n">
        <v>356</v>
      </c>
      <c r="L2243" s="79" t="n">
        <v>269</v>
      </c>
      <c r="M2243" s="79" t="n">
        <v>41</v>
      </c>
      <c r="N2243" s="79" t="n">
        <v>547</v>
      </c>
      <c r="O2243" s="79" t="n">
        <v>24</v>
      </c>
      <c r="P2243" s="79" t="n">
        <v>1352</v>
      </c>
      <c r="Q2243" s="79"/>
      <c r="R2243" s="79"/>
      <c r="S2243" s="79" t="n">
        <f aca="false">SUM(C2243:P2243)</f>
        <v>15658</v>
      </c>
    </row>
    <row r="2244" customFormat="false" ht="15" hidden="false" customHeight="false" outlineLevel="0" collapsed="false">
      <c r="A2244" s="85" t="n">
        <v>43541</v>
      </c>
      <c r="B2244" s="79"/>
      <c r="C2244" s="79" t="n">
        <v>1670</v>
      </c>
      <c r="D2244" s="79" t="n">
        <v>2083</v>
      </c>
      <c r="E2244" s="79" t="n">
        <v>5187</v>
      </c>
      <c r="F2244" s="79" t="n">
        <v>27</v>
      </c>
      <c r="G2244" s="79" t="n">
        <v>12</v>
      </c>
      <c r="H2244" s="79" t="n">
        <v>101</v>
      </c>
      <c r="I2244" s="79" t="n">
        <v>3959</v>
      </c>
      <c r="J2244" s="79" t="n">
        <v>43</v>
      </c>
      <c r="K2244" s="79" t="n">
        <v>835</v>
      </c>
      <c r="L2244" s="79" t="n">
        <v>330</v>
      </c>
      <c r="M2244" s="79" t="n">
        <v>72</v>
      </c>
      <c r="N2244" s="79" t="n">
        <v>215</v>
      </c>
      <c r="O2244" s="79" t="n">
        <v>0</v>
      </c>
      <c r="P2244" s="79" t="n">
        <v>663</v>
      </c>
      <c r="Q2244" s="79"/>
      <c r="R2244" s="79"/>
      <c r="S2244" s="79" t="n">
        <f aca="false">SUM(C2244:P2244)</f>
        <v>15197</v>
      </c>
    </row>
    <row r="2245" customFormat="false" ht="15" hidden="false" customHeight="false" outlineLevel="0" collapsed="false">
      <c r="A2245" s="85" t="n">
        <v>43542</v>
      </c>
      <c r="B2245" s="79"/>
      <c r="C2245" s="79" t="n">
        <v>3863</v>
      </c>
      <c r="D2245" s="79" t="n">
        <v>1755</v>
      </c>
      <c r="E2245" s="79" t="n">
        <v>2477</v>
      </c>
      <c r="F2245" s="79" t="n">
        <v>13</v>
      </c>
      <c r="G2245" s="79" t="n">
        <v>5</v>
      </c>
      <c r="H2245" s="79" t="n">
        <v>128</v>
      </c>
      <c r="I2245" s="79" t="n">
        <v>5328</v>
      </c>
      <c r="J2245" s="79" t="n">
        <v>74</v>
      </c>
      <c r="K2245" s="79" t="n">
        <v>583</v>
      </c>
      <c r="L2245" s="79" t="n">
        <v>228</v>
      </c>
      <c r="M2245" s="79" t="n">
        <v>12</v>
      </c>
      <c r="N2245" s="79" t="n">
        <v>189</v>
      </c>
      <c r="O2245" s="79" t="n">
        <v>0</v>
      </c>
      <c r="P2245" s="79" t="n">
        <v>1410</v>
      </c>
      <c r="Q2245" s="79"/>
      <c r="R2245" s="79"/>
      <c r="S2245" s="79" t="n">
        <f aca="false">SUM(C2245:P2245)</f>
        <v>16065</v>
      </c>
    </row>
    <row r="2246" customFormat="false" ht="15" hidden="false" customHeight="false" outlineLevel="0" collapsed="false">
      <c r="A2246" s="85" t="n">
        <v>43543</v>
      </c>
      <c r="B2246" s="79"/>
      <c r="C2246" s="79" t="n">
        <v>1140</v>
      </c>
      <c r="D2246" s="79" t="n">
        <v>1245</v>
      </c>
      <c r="E2246" s="79" t="n">
        <v>3326</v>
      </c>
      <c r="F2246" s="79" t="n">
        <v>7</v>
      </c>
      <c r="G2246" s="79" t="n">
        <v>12</v>
      </c>
      <c r="H2246" s="79" t="n">
        <v>48</v>
      </c>
      <c r="I2246" s="79" t="n">
        <v>3561</v>
      </c>
      <c r="J2246" s="79" t="n">
        <v>89</v>
      </c>
      <c r="K2246" s="79" t="n">
        <v>157</v>
      </c>
      <c r="L2246" s="79" t="n">
        <v>11</v>
      </c>
      <c r="M2246" s="79" t="n">
        <v>15</v>
      </c>
      <c r="N2246" s="79" t="n">
        <v>180</v>
      </c>
      <c r="O2246" s="79" t="n">
        <v>0</v>
      </c>
      <c r="P2246" s="79" t="n">
        <v>1165</v>
      </c>
      <c r="Q2246" s="79"/>
      <c r="R2246" s="79"/>
      <c r="S2246" s="79" t="n">
        <f aca="false">SUM(C2246:P2246)</f>
        <v>10956</v>
      </c>
    </row>
    <row r="2247" customFormat="false" ht="15" hidden="false" customHeight="false" outlineLevel="0" collapsed="false">
      <c r="A2247" s="85" t="n">
        <v>43544</v>
      </c>
      <c r="B2247" s="79"/>
      <c r="C2247" s="79" t="n">
        <v>2789</v>
      </c>
      <c r="D2247" s="79" t="n">
        <v>2858</v>
      </c>
      <c r="E2247" s="79" t="n">
        <v>4480</v>
      </c>
      <c r="F2247" s="79" t="n">
        <v>37</v>
      </c>
      <c r="G2247" s="79" t="n">
        <v>6</v>
      </c>
      <c r="H2247" s="79" t="n">
        <v>214</v>
      </c>
      <c r="I2247" s="79" t="n">
        <v>6390</v>
      </c>
      <c r="J2247" s="79" t="n">
        <v>36</v>
      </c>
      <c r="K2247" s="79" t="n">
        <v>167</v>
      </c>
      <c r="L2247" s="79" t="n">
        <v>93</v>
      </c>
      <c r="M2247" s="79" t="n">
        <v>21</v>
      </c>
      <c r="N2247" s="79" t="n">
        <v>83</v>
      </c>
      <c r="O2247" s="79" t="n">
        <v>18</v>
      </c>
      <c r="P2247" s="79" t="n">
        <v>1647</v>
      </c>
      <c r="Q2247" s="79"/>
      <c r="R2247" s="79"/>
      <c r="S2247" s="79" t="n">
        <f aca="false">SUM(C2247:P2247)</f>
        <v>18839</v>
      </c>
    </row>
    <row r="2248" customFormat="false" ht="15" hidden="false" customHeight="false" outlineLevel="0" collapsed="false">
      <c r="A2248" s="85" t="n">
        <v>43545</v>
      </c>
      <c r="B2248" s="79"/>
      <c r="C2248" s="79" t="n">
        <v>3720</v>
      </c>
      <c r="D2248" s="79" t="n">
        <v>1873</v>
      </c>
      <c r="E2248" s="79" t="n">
        <v>3798</v>
      </c>
      <c r="F2248" s="79" t="n">
        <v>27</v>
      </c>
      <c r="G2248" s="79" t="n">
        <v>11</v>
      </c>
      <c r="H2248" s="79" t="n">
        <v>201</v>
      </c>
      <c r="I2248" s="79" t="n">
        <v>6311</v>
      </c>
      <c r="J2248" s="79" t="n">
        <v>75</v>
      </c>
      <c r="K2248" s="79" t="n">
        <v>311</v>
      </c>
      <c r="L2248" s="79" t="n">
        <v>344</v>
      </c>
      <c r="M2248" s="79" t="n">
        <v>4</v>
      </c>
      <c r="N2248" s="79" t="n">
        <v>353</v>
      </c>
      <c r="O2248" s="79" t="n">
        <v>3</v>
      </c>
      <c r="P2248" s="79" t="n">
        <v>712</v>
      </c>
      <c r="Q2248" s="79"/>
      <c r="R2248" s="79"/>
      <c r="S2248" s="79" t="n">
        <f aca="false">SUM(C2248:P2248)</f>
        <v>17743</v>
      </c>
    </row>
    <row r="2249" customFormat="false" ht="15" hidden="false" customHeight="false" outlineLevel="0" collapsed="false">
      <c r="A2249" s="85" t="n">
        <v>43546</v>
      </c>
      <c r="B2249" s="79"/>
      <c r="C2249" s="79" t="n">
        <v>2989</v>
      </c>
      <c r="D2249" s="79" t="n">
        <v>1859</v>
      </c>
      <c r="E2249" s="79" t="n">
        <v>3467</v>
      </c>
      <c r="F2249" s="79" t="n">
        <v>88</v>
      </c>
      <c r="G2249" s="79" t="n">
        <v>5</v>
      </c>
      <c r="H2249" s="79" t="n">
        <v>649</v>
      </c>
      <c r="I2249" s="79" t="n">
        <v>4386</v>
      </c>
      <c r="J2249" s="79" t="n">
        <v>35</v>
      </c>
      <c r="K2249" s="79" t="n">
        <v>695</v>
      </c>
      <c r="L2249" s="79" t="n">
        <v>407</v>
      </c>
      <c r="M2249" s="79" t="n">
        <v>146</v>
      </c>
      <c r="N2249" s="79" t="n">
        <v>242</v>
      </c>
      <c r="O2249" s="79" t="n">
        <v>23</v>
      </c>
      <c r="P2249" s="79" t="n">
        <v>911</v>
      </c>
      <c r="Q2249" s="79"/>
      <c r="R2249" s="79"/>
      <c r="S2249" s="79" t="n">
        <f aca="false">SUM(C2249:P2249)</f>
        <v>15902</v>
      </c>
    </row>
    <row r="2250" customFormat="false" ht="15" hidden="false" customHeight="false" outlineLevel="0" collapsed="false">
      <c r="A2250" s="85" t="n">
        <v>43547</v>
      </c>
      <c r="B2250" s="79"/>
      <c r="C2250" s="79" t="n">
        <v>1971</v>
      </c>
      <c r="D2250" s="79" t="n">
        <v>2842</v>
      </c>
      <c r="E2250" s="79" t="n">
        <v>3605</v>
      </c>
      <c r="F2250" s="79" t="n">
        <v>4</v>
      </c>
      <c r="G2250" s="79" t="n">
        <v>8</v>
      </c>
      <c r="H2250" s="79" t="n">
        <v>95</v>
      </c>
      <c r="I2250" s="79" t="n">
        <v>4508</v>
      </c>
      <c r="J2250" s="79" t="n">
        <v>49</v>
      </c>
      <c r="K2250" s="79" t="n">
        <v>277</v>
      </c>
      <c r="L2250" s="79" t="n">
        <v>255</v>
      </c>
      <c r="M2250" s="79" t="n">
        <v>61</v>
      </c>
      <c r="N2250" s="79" t="n">
        <v>105</v>
      </c>
      <c r="O2250" s="79" t="n">
        <v>15</v>
      </c>
      <c r="P2250" s="79" t="n">
        <v>1397</v>
      </c>
      <c r="Q2250" s="79"/>
      <c r="R2250" s="79"/>
      <c r="S2250" s="79" t="n">
        <f aca="false">SUM(C2250:P2250)</f>
        <v>15192</v>
      </c>
    </row>
    <row r="2251" customFormat="false" ht="15" hidden="false" customHeight="false" outlineLevel="0" collapsed="false">
      <c r="A2251" s="85" t="n">
        <v>43548</v>
      </c>
      <c r="B2251" s="79"/>
      <c r="C2251" s="79" t="n">
        <v>2432</v>
      </c>
      <c r="D2251" s="79" t="n">
        <v>2626</v>
      </c>
      <c r="E2251" s="79" t="n">
        <v>2151</v>
      </c>
      <c r="F2251" s="79" t="n">
        <v>29</v>
      </c>
      <c r="G2251" s="79" t="n">
        <v>9</v>
      </c>
      <c r="H2251" s="79" t="n">
        <v>164</v>
      </c>
      <c r="I2251" s="79" t="n">
        <v>5100</v>
      </c>
      <c r="J2251" s="79" t="n">
        <v>32</v>
      </c>
      <c r="K2251" s="79" t="n">
        <v>138</v>
      </c>
      <c r="L2251" s="79" t="n">
        <v>219</v>
      </c>
      <c r="M2251" s="79" t="n">
        <v>55</v>
      </c>
      <c r="N2251" s="79" t="n">
        <v>179</v>
      </c>
      <c r="O2251" s="79" t="n">
        <v>31</v>
      </c>
      <c r="P2251" s="79" t="n">
        <v>923</v>
      </c>
      <c r="Q2251" s="79"/>
      <c r="R2251" s="79"/>
      <c r="S2251" s="79" t="n">
        <f aca="false">SUM(C2251:P2251)</f>
        <v>14088</v>
      </c>
    </row>
    <row r="2252" customFormat="false" ht="15" hidden="false" customHeight="false" outlineLevel="0" collapsed="false">
      <c r="A2252" s="85" t="n">
        <v>43549</v>
      </c>
      <c r="B2252" s="79"/>
      <c r="C2252" s="79" t="n">
        <v>3354</v>
      </c>
      <c r="D2252" s="79" t="n">
        <v>2197</v>
      </c>
      <c r="E2252" s="79" t="n">
        <v>5428</v>
      </c>
      <c r="F2252" s="79" t="n">
        <v>37</v>
      </c>
      <c r="G2252" s="79" t="n">
        <v>9</v>
      </c>
      <c r="H2252" s="79" t="n">
        <v>269</v>
      </c>
      <c r="I2252" s="79" t="n">
        <v>4619</v>
      </c>
      <c r="J2252" s="79" t="n">
        <v>61</v>
      </c>
      <c r="K2252" s="79" t="n">
        <v>358</v>
      </c>
      <c r="L2252" s="79" t="n">
        <v>103</v>
      </c>
      <c r="M2252" s="79" t="n">
        <v>108</v>
      </c>
      <c r="N2252" s="79" t="n">
        <v>61</v>
      </c>
      <c r="O2252" s="79" t="n">
        <v>8</v>
      </c>
      <c r="P2252" s="79" t="n">
        <v>764</v>
      </c>
      <c r="Q2252" s="79"/>
      <c r="R2252" s="79"/>
      <c r="S2252" s="79" t="n">
        <f aca="false">SUM(C2252:P2252)</f>
        <v>17376</v>
      </c>
    </row>
    <row r="2253" customFormat="false" ht="15" hidden="false" customHeight="false" outlineLevel="0" collapsed="false">
      <c r="A2253" s="85" t="n">
        <v>43550</v>
      </c>
      <c r="B2253" s="79"/>
      <c r="C2253" s="79" t="n">
        <v>3369</v>
      </c>
      <c r="D2253" s="79" t="n">
        <v>3418</v>
      </c>
      <c r="E2253" s="79" t="n">
        <v>2351</v>
      </c>
      <c r="F2253" s="79" t="n">
        <v>57</v>
      </c>
      <c r="G2253" s="79" t="n">
        <v>13</v>
      </c>
      <c r="H2253" s="79" t="n">
        <v>126</v>
      </c>
      <c r="I2253" s="79" t="n">
        <v>5025</v>
      </c>
      <c r="J2253" s="79" t="n">
        <v>61</v>
      </c>
      <c r="K2253" s="79" t="n">
        <v>319</v>
      </c>
      <c r="L2253" s="79" t="n">
        <v>323</v>
      </c>
      <c r="M2253" s="79" t="n">
        <v>84</v>
      </c>
      <c r="N2253" s="79" t="n">
        <v>265</v>
      </c>
      <c r="O2253" s="79" t="n">
        <v>958</v>
      </c>
      <c r="P2253" s="79" t="n">
        <v>1566</v>
      </c>
      <c r="Q2253" s="79"/>
      <c r="R2253" s="79"/>
      <c r="S2253" s="79" t="n">
        <f aca="false">SUM(C2253:P2253)</f>
        <v>17935</v>
      </c>
    </row>
    <row r="2254" customFormat="false" ht="15" hidden="false" customHeight="false" outlineLevel="0" collapsed="false">
      <c r="A2254" s="85" t="n">
        <v>43551</v>
      </c>
      <c r="B2254" s="79"/>
      <c r="C2254" s="79" t="n">
        <v>3186</v>
      </c>
      <c r="D2254" s="79" t="n">
        <v>2903</v>
      </c>
      <c r="E2254" s="79" t="n">
        <v>1566</v>
      </c>
      <c r="F2254" s="79" t="n">
        <v>5</v>
      </c>
      <c r="G2254" s="79" t="n">
        <v>12</v>
      </c>
      <c r="H2254" s="79" t="n">
        <v>177</v>
      </c>
      <c r="I2254" s="79" t="n">
        <v>5230</v>
      </c>
      <c r="J2254" s="79" t="n">
        <v>63</v>
      </c>
      <c r="K2254" s="79" t="n">
        <v>859</v>
      </c>
      <c r="L2254" s="79" t="n">
        <v>124</v>
      </c>
      <c r="M2254" s="79" t="n">
        <v>237</v>
      </c>
      <c r="N2254" s="79" t="n">
        <v>200</v>
      </c>
      <c r="O2254" s="79" t="n">
        <v>72</v>
      </c>
      <c r="P2254" s="79" t="n">
        <v>1646</v>
      </c>
      <c r="Q2254" s="79"/>
      <c r="R2254" s="79"/>
      <c r="S2254" s="79" t="n">
        <f aca="false">SUM(C2254:P2254)</f>
        <v>16280</v>
      </c>
    </row>
    <row r="2255" customFormat="false" ht="15" hidden="false" customHeight="false" outlineLevel="0" collapsed="false">
      <c r="A2255" s="85" t="n">
        <v>43552</v>
      </c>
      <c r="B2255" s="79"/>
      <c r="C2255" s="79" t="n">
        <v>4208</v>
      </c>
      <c r="D2255" s="79" t="n">
        <v>3003</v>
      </c>
      <c r="E2255" s="79" t="n">
        <v>2859</v>
      </c>
      <c r="F2255" s="79" t="n">
        <v>15</v>
      </c>
      <c r="G2255" s="79" t="n">
        <v>18</v>
      </c>
      <c r="H2255" s="79" t="n">
        <v>276</v>
      </c>
      <c r="I2255" s="79" t="n">
        <v>4890</v>
      </c>
      <c r="J2255" s="79" t="n">
        <v>54</v>
      </c>
      <c r="K2255" s="79" t="n">
        <v>633</v>
      </c>
      <c r="L2255" s="79" t="n">
        <v>211</v>
      </c>
      <c r="M2255" s="79" t="n">
        <v>92</v>
      </c>
      <c r="N2255" s="79" t="n">
        <v>379</v>
      </c>
      <c r="O2255" s="79" t="n">
        <v>41</v>
      </c>
      <c r="P2255" s="79" t="n">
        <v>1063</v>
      </c>
      <c r="Q2255" s="79"/>
      <c r="R2255" s="79"/>
      <c r="S2255" s="79" t="n">
        <f aca="false">SUM(C2255:P2255)</f>
        <v>17742</v>
      </c>
    </row>
    <row r="2256" customFormat="false" ht="15" hidden="false" customHeight="false" outlineLevel="0" collapsed="false">
      <c r="A2256" s="85" t="n">
        <v>43553</v>
      </c>
      <c r="B2256" s="79"/>
      <c r="C2256" s="79" t="n">
        <v>3818</v>
      </c>
      <c r="D2256" s="79" t="n">
        <v>1379</v>
      </c>
      <c r="E2256" s="79" t="n">
        <v>2262</v>
      </c>
      <c r="F2256" s="79" t="n">
        <v>34</v>
      </c>
      <c r="G2256" s="79" t="n">
        <v>13</v>
      </c>
      <c r="H2256" s="79" t="n">
        <v>245</v>
      </c>
      <c r="I2256" s="79" t="n">
        <v>5076</v>
      </c>
      <c r="J2256" s="79" t="n">
        <v>43</v>
      </c>
      <c r="K2256" s="79" t="n">
        <v>508</v>
      </c>
      <c r="L2256" s="79" t="n">
        <v>597</v>
      </c>
      <c r="M2256" s="79" t="n">
        <v>6</v>
      </c>
      <c r="N2256" s="79" t="n">
        <v>246</v>
      </c>
      <c r="O2256" s="79" t="n">
        <v>32</v>
      </c>
      <c r="P2256" s="79" t="n">
        <v>1196</v>
      </c>
      <c r="Q2256" s="79" t="n">
        <v>1295</v>
      </c>
      <c r="R2256" s="79"/>
      <c r="S2256" s="79" t="n">
        <f aca="false">SUM(C2256:Q2256)</f>
        <v>16750</v>
      </c>
    </row>
    <row r="2257" customFormat="false" ht="15" hidden="false" customHeight="false" outlineLevel="0" collapsed="false">
      <c r="A2257" s="85" t="n">
        <v>43554</v>
      </c>
      <c r="B2257" s="79"/>
      <c r="C2257" s="79" t="n">
        <v>3595</v>
      </c>
      <c r="D2257" s="79" t="n">
        <v>2128</v>
      </c>
      <c r="E2257" s="79" t="n">
        <v>3105</v>
      </c>
      <c r="F2257" s="79" t="n">
        <v>136</v>
      </c>
      <c r="G2257" s="79" t="n">
        <v>6</v>
      </c>
      <c r="H2257" s="79" t="n">
        <v>260</v>
      </c>
      <c r="I2257" s="79" t="n">
        <v>5062</v>
      </c>
      <c r="J2257" s="79" t="n">
        <v>112</v>
      </c>
      <c r="K2257" s="79" t="n">
        <v>1070</v>
      </c>
      <c r="L2257" s="79" t="n">
        <v>135</v>
      </c>
      <c r="M2257" s="79" t="n">
        <v>45</v>
      </c>
      <c r="N2257" s="79" t="n">
        <v>220</v>
      </c>
      <c r="O2257" s="79" t="n">
        <v>0</v>
      </c>
      <c r="P2257" s="79" t="n">
        <v>1125</v>
      </c>
      <c r="Q2257" s="79" t="n">
        <v>677</v>
      </c>
      <c r="R2257" s="79"/>
      <c r="S2257" s="79" t="n">
        <f aca="false">SUM(C2257:Q2257)</f>
        <v>17676</v>
      </c>
    </row>
    <row r="2258" customFormat="false" ht="15" hidden="false" customHeight="false" outlineLevel="0" collapsed="false">
      <c r="A2258" s="85" t="n">
        <v>43555</v>
      </c>
      <c r="B2258" s="79"/>
      <c r="C2258" s="79" t="n">
        <v>2968</v>
      </c>
      <c r="D2258" s="79" t="n">
        <v>761</v>
      </c>
      <c r="E2258" s="79" t="n">
        <v>1389</v>
      </c>
      <c r="F2258" s="79" t="n">
        <v>11</v>
      </c>
      <c r="G2258" s="79" t="n">
        <v>19</v>
      </c>
      <c r="H2258" s="79" t="n">
        <v>294</v>
      </c>
      <c r="I2258" s="79" t="n">
        <v>6637</v>
      </c>
      <c r="J2258" s="79" t="n">
        <v>83</v>
      </c>
      <c r="K2258" s="79" t="n">
        <v>333</v>
      </c>
      <c r="L2258" s="79" t="n">
        <v>492</v>
      </c>
      <c r="M2258" s="79" t="n">
        <v>43</v>
      </c>
      <c r="N2258" s="79" t="n">
        <v>284</v>
      </c>
      <c r="O2258" s="79" t="n">
        <v>7</v>
      </c>
      <c r="P2258" s="79" t="n">
        <v>873</v>
      </c>
      <c r="Q2258" s="79" t="n">
        <v>1757</v>
      </c>
      <c r="R2258" s="79"/>
      <c r="S2258" s="79" t="n">
        <f aca="false">SUM(C2258:Q2258)</f>
        <v>15951</v>
      </c>
    </row>
    <row r="2259" customFormat="false" ht="15" hidden="false" customHeight="false" outlineLevel="0" collapsed="false">
      <c r="A2259" s="85" t="n">
        <v>43556</v>
      </c>
      <c r="B2259" s="79"/>
      <c r="C2259" s="79" t="n">
        <v>4945</v>
      </c>
      <c r="D2259" s="79" t="n">
        <v>1847</v>
      </c>
      <c r="E2259" s="79" t="n">
        <v>3096</v>
      </c>
      <c r="F2259" s="79" t="n">
        <v>61</v>
      </c>
      <c r="G2259" s="79" t="n">
        <v>80</v>
      </c>
      <c r="H2259" s="79" t="n">
        <v>277</v>
      </c>
      <c r="I2259" s="79" t="n">
        <v>7963</v>
      </c>
      <c r="J2259" s="79" t="n">
        <v>77</v>
      </c>
      <c r="K2259" s="79" t="n">
        <v>577</v>
      </c>
      <c r="L2259" s="79" t="n">
        <v>454</v>
      </c>
      <c r="M2259" s="79" t="n">
        <v>49</v>
      </c>
      <c r="N2259" s="79" t="n">
        <v>31</v>
      </c>
      <c r="O2259" s="79" t="n">
        <v>150</v>
      </c>
      <c r="P2259" s="79" t="n">
        <v>857</v>
      </c>
      <c r="Q2259" s="79" t="n">
        <v>11338</v>
      </c>
      <c r="R2259" s="79"/>
      <c r="S2259" s="79" t="n">
        <f aca="false">SUM(C2259:Q2259)</f>
        <v>31802</v>
      </c>
    </row>
    <row r="2260" customFormat="false" ht="15" hidden="false" customHeight="false" outlineLevel="0" collapsed="false">
      <c r="A2260" s="85" t="n">
        <v>43557</v>
      </c>
      <c r="B2260" s="79"/>
      <c r="C2260" s="79" t="n">
        <v>3336</v>
      </c>
      <c r="D2260" s="79" t="n">
        <v>987</v>
      </c>
      <c r="E2260" s="79" t="n">
        <v>2568</v>
      </c>
      <c r="F2260" s="79" t="n">
        <v>19</v>
      </c>
      <c r="G2260" s="79" t="n">
        <v>71</v>
      </c>
      <c r="H2260" s="79" t="n">
        <v>320</v>
      </c>
      <c r="I2260" s="79" t="n">
        <v>5110</v>
      </c>
      <c r="J2260" s="79" t="n">
        <v>95</v>
      </c>
      <c r="K2260" s="79" t="n">
        <v>195</v>
      </c>
      <c r="L2260" s="79" t="n">
        <v>13</v>
      </c>
      <c r="M2260" s="79" t="n">
        <v>13</v>
      </c>
      <c r="N2260" s="79" t="n">
        <v>109</v>
      </c>
      <c r="O2260" s="79" t="n">
        <v>81</v>
      </c>
      <c r="P2260" s="79" t="n">
        <v>585</v>
      </c>
      <c r="Q2260" s="79" t="n">
        <v>13165</v>
      </c>
      <c r="R2260" s="79"/>
      <c r="S2260" s="79" t="n">
        <f aca="false">SUM(C2260:Q2260)</f>
        <v>26667</v>
      </c>
    </row>
    <row r="2261" customFormat="false" ht="15" hidden="false" customHeight="false" outlineLevel="0" collapsed="false">
      <c r="A2261" s="85" t="n">
        <v>43558</v>
      </c>
      <c r="B2261" s="79"/>
      <c r="C2261" s="79" t="n">
        <v>3649</v>
      </c>
      <c r="D2261" s="79" t="n">
        <v>1669</v>
      </c>
      <c r="E2261" s="79" t="n">
        <v>2400</v>
      </c>
      <c r="F2261" s="79" t="n">
        <v>3</v>
      </c>
      <c r="G2261" s="79" t="n">
        <v>21</v>
      </c>
      <c r="H2261" s="79" t="n">
        <v>501</v>
      </c>
      <c r="I2261" s="79" t="n">
        <v>5598</v>
      </c>
      <c r="J2261" s="79" t="n">
        <v>82</v>
      </c>
      <c r="K2261" s="79" t="n">
        <v>76</v>
      </c>
      <c r="L2261" s="79" t="n">
        <v>3</v>
      </c>
      <c r="M2261" s="79" t="n">
        <v>8</v>
      </c>
      <c r="N2261" s="79" t="n">
        <v>30</v>
      </c>
      <c r="O2261" s="79" t="n">
        <v>18</v>
      </c>
      <c r="P2261" s="79" t="n">
        <v>960</v>
      </c>
      <c r="Q2261" s="79" t="n">
        <v>13573</v>
      </c>
      <c r="R2261" s="79"/>
      <c r="S2261" s="79" t="n">
        <f aca="false">SUM(C2261:Q2261)</f>
        <v>28591</v>
      </c>
    </row>
    <row r="2262" customFormat="false" ht="15" hidden="false" customHeight="false" outlineLevel="0" collapsed="false">
      <c r="A2262" s="85" t="n">
        <v>43559</v>
      </c>
      <c r="B2262" s="79"/>
      <c r="C2262" s="79" t="n">
        <v>3205</v>
      </c>
      <c r="D2262" s="79" t="n">
        <v>2364</v>
      </c>
      <c r="E2262" s="79" t="n">
        <v>2986</v>
      </c>
      <c r="F2262" s="79" t="n">
        <v>50</v>
      </c>
      <c r="G2262" s="79" t="n">
        <v>26</v>
      </c>
      <c r="H2262" s="79" t="n">
        <v>342</v>
      </c>
      <c r="I2262" s="79" t="n">
        <v>3971</v>
      </c>
      <c r="J2262" s="79" t="n">
        <v>139</v>
      </c>
      <c r="K2262" s="79" t="n">
        <v>1517</v>
      </c>
      <c r="L2262" s="79" t="n">
        <v>76</v>
      </c>
      <c r="M2262" s="79" t="n">
        <v>21</v>
      </c>
      <c r="N2262" s="79" t="n">
        <v>116</v>
      </c>
      <c r="O2262" s="79" t="n">
        <v>79</v>
      </c>
      <c r="P2262" s="79" t="n">
        <v>1066</v>
      </c>
      <c r="Q2262" s="79" t="n">
        <v>12584</v>
      </c>
      <c r="R2262" s="79"/>
      <c r="S2262" s="79" t="n">
        <f aca="false">SUM(C2262:Q2262)</f>
        <v>28542</v>
      </c>
    </row>
    <row r="2263" customFormat="false" ht="15" hidden="false" customHeight="false" outlineLevel="0" collapsed="false">
      <c r="A2263" s="85" t="n">
        <v>43560</v>
      </c>
      <c r="B2263" s="79"/>
      <c r="C2263" s="79" t="n">
        <v>1476</v>
      </c>
      <c r="D2263" s="79" t="n">
        <v>1954</v>
      </c>
      <c r="E2263" s="79" t="n">
        <v>3802</v>
      </c>
      <c r="F2263" s="79" t="n">
        <v>37</v>
      </c>
      <c r="G2263" s="79" t="n">
        <v>25</v>
      </c>
      <c r="H2263" s="79" t="n">
        <v>1745</v>
      </c>
      <c r="I2263" s="79" t="n">
        <v>5559</v>
      </c>
      <c r="J2263" s="79" t="n">
        <v>170</v>
      </c>
      <c r="K2263" s="79" t="n">
        <v>433</v>
      </c>
      <c r="L2263" s="79" t="n">
        <v>206</v>
      </c>
      <c r="M2263" s="79" t="n">
        <v>27</v>
      </c>
      <c r="N2263" s="79" t="n">
        <v>237</v>
      </c>
      <c r="O2263" s="79" t="n">
        <v>185</v>
      </c>
      <c r="P2263" s="79" t="n">
        <v>971</v>
      </c>
      <c r="Q2263" s="79" t="n">
        <v>5313</v>
      </c>
      <c r="R2263" s="79"/>
      <c r="S2263" s="79" t="n">
        <f aca="false">SUM(C2263:Q2263)</f>
        <v>22140</v>
      </c>
    </row>
    <row r="2264" customFormat="false" ht="15" hidden="false" customHeight="false" outlineLevel="0" collapsed="false">
      <c r="A2264" s="85" t="n">
        <v>43561</v>
      </c>
      <c r="B2264" s="79"/>
      <c r="C2264" s="79" t="n">
        <v>3703</v>
      </c>
      <c r="D2264" s="79" t="n">
        <v>1780</v>
      </c>
      <c r="E2264" s="79" t="n">
        <v>3524</v>
      </c>
      <c r="F2264" s="79" t="n">
        <v>217</v>
      </c>
      <c r="G2264" s="79" t="n">
        <v>19</v>
      </c>
      <c r="H2264" s="79" t="n">
        <v>260</v>
      </c>
      <c r="I2264" s="79" t="n">
        <v>9557</v>
      </c>
      <c r="J2264" s="79" t="n">
        <v>100</v>
      </c>
      <c r="K2264" s="79" t="n">
        <v>83</v>
      </c>
      <c r="L2264" s="79" t="n">
        <v>528</v>
      </c>
      <c r="M2264" s="79" t="n">
        <v>36</v>
      </c>
      <c r="N2264" s="79" t="n">
        <v>332</v>
      </c>
      <c r="O2264" s="79" t="n">
        <v>3</v>
      </c>
      <c r="P2264" s="79" t="n">
        <v>1944</v>
      </c>
      <c r="Q2264" s="79"/>
      <c r="R2264" s="79"/>
      <c r="S2264" s="79" t="n">
        <f aca="false">SUM(C2264:P2264)</f>
        <v>22086</v>
      </c>
    </row>
    <row r="2265" customFormat="false" ht="15" hidden="false" customHeight="false" outlineLevel="0" collapsed="false">
      <c r="A2265" s="85" t="n">
        <v>43562</v>
      </c>
      <c r="B2265" s="79"/>
      <c r="C2265" s="79" t="n">
        <v>3725</v>
      </c>
      <c r="D2265" s="79" t="n">
        <v>2006</v>
      </c>
      <c r="E2265" s="79" t="n">
        <v>3206</v>
      </c>
      <c r="F2265" s="87" t="n">
        <v>32</v>
      </c>
      <c r="G2265" s="87" t="n">
        <v>20</v>
      </c>
      <c r="H2265" s="87" t="n">
        <v>853</v>
      </c>
      <c r="I2265" s="87" t="n">
        <v>10024</v>
      </c>
      <c r="J2265" s="87" t="n">
        <v>103</v>
      </c>
      <c r="K2265" s="87" t="n">
        <v>488</v>
      </c>
      <c r="L2265" s="87" t="n">
        <v>100</v>
      </c>
      <c r="M2265" s="87" t="n">
        <v>13</v>
      </c>
      <c r="N2265" s="87" t="n">
        <v>189</v>
      </c>
      <c r="O2265" s="87" t="n">
        <v>4</v>
      </c>
      <c r="P2265" s="79" t="n">
        <v>3550</v>
      </c>
      <c r="Q2265" s="79"/>
      <c r="R2265" s="79"/>
      <c r="S2265" s="79" t="n">
        <f aca="false">SUM(C2265:P2265)</f>
        <v>24313</v>
      </c>
    </row>
    <row r="2266" customFormat="false" ht="15" hidden="false" customHeight="false" outlineLevel="0" collapsed="false">
      <c r="A2266" s="85" t="n">
        <v>43563</v>
      </c>
      <c r="B2266" s="79"/>
      <c r="C2266" s="79" t="n">
        <v>3250</v>
      </c>
      <c r="D2266" s="79" t="n">
        <v>3260</v>
      </c>
      <c r="E2266" s="79" t="n">
        <v>4750</v>
      </c>
      <c r="F2266" s="87" t="n">
        <v>5</v>
      </c>
      <c r="G2266" s="87" t="n">
        <v>15</v>
      </c>
      <c r="H2266" s="87" t="n">
        <v>295</v>
      </c>
      <c r="I2266" s="87" t="n">
        <v>4082</v>
      </c>
      <c r="J2266" s="87" t="n">
        <v>104</v>
      </c>
      <c r="K2266" s="87" t="n">
        <v>341</v>
      </c>
      <c r="L2266" s="87" t="n">
        <v>63</v>
      </c>
      <c r="M2266" s="87" t="n">
        <v>53</v>
      </c>
      <c r="N2266" s="87" t="n">
        <v>154</v>
      </c>
      <c r="O2266" s="87" t="n">
        <v>3</v>
      </c>
      <c r="P2266" s="79" t="n">
        <v>4373</v>
      </c>
      <c r="Q2266" s="79"/>
      <c r="R2266" s="79"/>
      <c r="S2266" s="79" t="n">
        <f aca="false">SUM(C2266:P2266)</f>
        <v>20748</v>
      </c>
    </row>
    <row r="2267" customFormat="false" ht="15" hidden="false" customHeight="false" outlineLevel="0" collapsed="false">
      <c r="A2267" s="85" t="n">
        <v>43564</v>
      </c>
      <c r="B2267" s="79"/>
      <c r="C2267" s="79" t="n">
        <v>2386</v>
      </c>
      <c r="D2267" s="79" t="n">
        <v>2391</v>
      </c>
      <c r="E2267" s="79" t="n">
        <v>2467</v>
      </c>
      <c r="F2267" s="87" t="n">
        <v>2</v>
      </c>
      <c r="G2267" s="87" t="n">
        <v>13</v>
      </c>
      <c r="H2267" s="87" t="n">
        <v>1788</v>
      </c>
      <c r="I2267" s="87" t="n">
        <v>6436</v>
      </c>
      <c r="J2267" s="87" t="n">
        <v>153</v>
      </c>
      <c r="K2267" s="87" t="n">
        <v>192</v>
      </c>
      <c r="L2267" s="87" t="n">
        <v>83</v>
      </c>
      <c r="M2267" s="87" t="n">
        <v>62</v>
      </c>
      <c r="N2267" s="87" t="n">
        <v>88</v>
      </c>
      <c r="O2267" s="87" t="n">
        <v>24</v>
      </c>
      <c r="P2267" s="79" t="n">
        <v>2411</v>
      </c>
      <c r="Q2267" s="79"/>
      <c r="R2267" s="79"/>
      <c r="S2267" s="79" t="n">
        <f aca="false">SUM(C2267:P2267)</f>
        <v>18496</v>
      </c>
    </row>
    <row r="2268" customFormat="false" ht="15" hidden="false" customHeight="false" outlineLevel="0" collapsed="false">
      <c r="A2268" s="85" t="n">
        <v>43565</v>
      </c>
      <c r="B2268" s="79"/>
      <c r="C2268" s="79" t="n">
        <v>4025</v>
      </c>
      <c r="D2268" s="79" t="n">
        <v>2658</v>
      </c>
      <c r="E2268" s="79" t="n">
        <v>3101</v>
      </c>
      <c r="F2268" s="87" t="n">
        <v>2</v>
      </c>
      <c r="G2268" s="87" t="n">
        <v>30</v>
      </c>
      <c r="H2268" s="87" t="n">
        <v>644</v>
      </c>
      <c r="I2268" s="87" t="n">
        <v>7823</v>
      </c>
      <c r="J2268" s="87" t="n">
        <v>102</v>
      </c>
      <c r="K2268" s="87" t="n">
        <v>639</v>
      </c>
      <c r="L2268" s="87" t="n">
        <v>184</v>
      </c>
      <c r="M2268" s="87" t="n">
        <v>43</v>
      </c>
      <c r="N2268" s="87" t="n">
        <v>53</v>
      </c>
      <c r="O2268" s="87" t="n">
        <v>58</v>
      </c>
      <c r="P2268" s="79" t="n">
        <v>1832</v>
      </c>
      <c r="Q2268" s="79"/>
      <c r="R2268" s="79"/>
      <c r="S2268" s="79" t="n">
        <f aca="false">SUM(C2268:P2268)</f>
        <v>21194</v>
      </c>
    </row>
    <row r="2269" customFormat="false" ht="15" hidden="false" customHeight="false" outlineLevel="0" collapsed="false">
      <c r="A2269" s="85" t="n">
        <v>43566</v>
      </c>
      <c r="B2269" s="79"/>
      <c r="C2269" s="79" t="n">
        <v>6116</v>
      </c>
      <c r="D2269" s="79" t="n">
        <v>4069</v>
      </c>
      <c r="E2269" s="79" t="n">
        <v>2763</v>
      </c>
      <c r="F2269" s="87" t="n">
        <v>93</v>
      </c>
      <c r="G2269" s="87" t="n">
        <v>18</v>
      </c>
      <c r="H2269" s="87" t="n">
        <v>279</v>
      </c>
      <c r="I2269" s="87" t="n">
        <v>8083</v>
      </c>
      <c r="J2269" s="87" t="n">
        <v>112</v>
      </c>
      <c r="K2269" s="87" t="n">
        <v>362</v>
      </c>
      <c r="L2269" s="87" t="n">
        <v>153</v>
      </c>
      <c r="M2269" s="87" t="n">
        <v>150</v>
      </c>
      <c r="N2269" s="87" t="n">
        <v>307</v>
      </c>
      <c r="O2269" s="87" t="n">
        <v>8</v>
      </c>
      <c r="P2269" s="79" t="n">
        <v>1406</v>
      </c>
      <c r="Q2269" s="79"/>
      <c r="R2269" s="79"/>
      <c r="S2269" s="79" t="n">
        <f aca="false">SUM(C2269:P2269)</f>
        <v>23919</v>
      </c>
    </row>
    <row r="2270" customFormat="false" ht="15" hidden="false" customHeight="false" outlineLevel="0" collapsed="false">
      <c r="A2270" s="85" t="n">
        <v>43567</v>
      </c>
      <c r="B2270" s="79"/>
      <c r="C2270" s="79" t="n">
        <v>5799</v>
      </c>
      <c r="D2270" s="79" t="n">
        <v>5202</v>
      </c>
      <c r="E2270" s="79" t="n">
        <v>3680</v>
      </c>
      <c r="F2270" s="87" t="n">
        <v>254</v>
      </c>
      <c r="G2270" s="87" t="n">
        <v>25</v>
      </c>
      <c r="H2270" s="87" t="n">
        <v>193</v>
      </c>
      <c r="I2270" s="87" t="n">
        <v>7473</v>
      </c>
      <c r="J2270" s="87" t="n">
        <v>135</v>
      </c>
      <c r="K2270" s="87" t="n">
        <v>543</v>
      </c>
      <c r="L2270" s="87" t="n">
        <v>74</v>
      </c>
      <c r="M2270" s="87" t="n">
        <v>26</v>
      </c>
      <c r="N2270" s="87" t="n">
        <v>212</v>
      </c>
      <c r="O2270" s="87" t="n">
        <v>22</v>
      </c>
      <c r="P2270" s="79" t="n">
        <v>3435</v>
      </c>
      <c r="Q2270" s="79"/>
      <c r="R2270" s="79"/>
      <c r="S2270" s="79" t="n">
        <f aca="false">SUM(C2270:P2270)</f>
        <v>27073</v>
      </c>
    </row>
    <row r="2271" customFormat="false" ht="15" hidden="false" customHeight="false" outlineLevel="0" collapsed="false">
      <c r="A2271" s="85" t="n">
        <v>43568</v>
      </c>
      <c r="B2271" s="79"/>
      <c r="C2271" s="79" t="n">
        <v>6544</v>
      </c>
      <c r="D2271" s="79" t="n">
        <v>4149</v>
      </c>
      <c r="E2271" s="79" t="n">
        <v>5282</v>
      </c>
      <c r="F2271" s="87" t="n">
        <v>11</v>
      </c>
      <c r="G2271" s="87" t="n">
        <v>50</v>
      </c>
      <c r="H2271" s="87" t="n">
        <v>2300</v>
      </c>
      <c r="I2271" s="87" t="n">
        <v>8080</v>
      </c>
      <c r="J2271" s="87" t="n">
        <v>221</v>
      </c>
      <c r="K2271" s="87" t="n">
        <v>395</v>
      </c>
      <c r="L2271" s="87" t="n">
        <v>209</v>
      </c>
      <c r="M2271" s="87" t="n">
        <v>46</v>
      </c>
      <c r="N2271" s="87" t="n">
        <v>79</v>
      </c>
      <c r="O2271" s="87" t="n">
        <v>100</v>
      </c>
      <c r="P2271" s="79" t="n">
        <v>2991</v>
      </c>
      <c r="Q2271" s="79"/>
      <c r="R2271" s="79"/>
      <c r="S2271" s="79" t="n">
        <f aca="false">SUM(C2271:P2271)</f>
        <v>30457</v>
      </c>
    </row>
    <row r="2272" customFormat="false" ht="15" hidden="false" customHeight="false" outlineLevel="0" collapsed="false">
      <c r="A2272" s="85" t="n">
        <v>43569</v>
      </c>
      <c r="B2272" s="79"/>
      <c r="C2272" s="79" t="n">
        <v>5598</v>
      </c>
      <c r="D2272" s="79" t="n">
        <v>5477</v>
      </c>
      <c r="E2272" s="79" t="n">
        <v>2904</v>
      </c>
      <c r="F2272" s="87" t="n">
        <v>15</v>
      </c>
      <c r="G2272" s="87" t="n">
        <v>29</v>
      </c>
      <c r="H2272" s="87" t="n">
        <v>840</v>
      </c>
      <c r="I2272" s="87" t="n">
        <v>8412</v>
      </c>
      <c r="J2272" s="87" t="n">
        <v>146</v>
      </c>
      <c r="K2272" s="87" t="n">
        <v>225</v>
      </c>
      <c r="L2272" s="87" t="n">
        <v>64</v>
      </c>
      <c r="M2272" s="87" t="n">
        <v>24</v>
      </c>
      <c r="N2272" s="87" t="n">
        <v>164</v>
      </c>
      <c r="O2272" s="87" t="n">
        <v>38</v>
      </c>
      <c r="P2272" s="79" t="n">
        <v>1062</v>
      </c>
      <c r="Q2272" s="79"/>
      <c r="R2272" s="79"/>
      <c r="S2272" s="79" t="n">
        <f aca="false">SUM(C2272:P2272)</f>
        <v>24998</v>
      </c>
    </row>
    <row r="2273" customFormat="false" ht="15" hidden="false" customHeight="false" outlineLevel="0" collapsed="false">
      <c r="A2273" s="85" t="n">
        <v>43570</v>
      </c>
      <c r="B2273" s="79"/>
      <c r="C2273" s="79" t="n">
        <v>3156</v>
      </c>
      <c r="D2273" s="79" t="n">
        <v>1430</v>
      </c>
      <c r="E2273" s="79" t="n">
        <v>2876</v>
      </c>
      <c r="F2273" s="87" t="n">
        <v>1</v>
      </c>
      <c r="G2273" s="87" t="n">
        <v>12</v>
      </c>
      <c r="H2273" s="87" t="n">
        <v>706</v>
      </c>
      <c r="I2273" s="87" t="n">
        <v>5973</v>
      </c>
      <c r="J2273" s="87" t="n">
        <v>121</v>
      </c>
      <c r="K2273" s="87" t="n">
        <v>154</v>
      </c>
      <c r="L2273" s="87" t="n">
        <v>61</v>
      </c>
      <c r="M2273" s="87" t="n">
        <v>15</v>
      </c>
      <c r="N2273" s="87" t="n">
        <v>216</v>
      </c>
      <c r="O2273" s="87" t="n">
        <v>12</v>
      </c>
      <c r="P2273" s="79" t="n">
        <v>504</v>
      </c>
      <c r="Q2273" s="79"/>
      <c r="R2273" s="79"/>
      <c r="S2273" s="79" t="n">
        <f aca="false">SUM(C2273:P2273)</f>
        <v>15237</v>
      </c>
    </row>
    <row r="2274" customFormat="false" ht="15" hidden="false" customHeight="false" outlineLevel="0" collapsed="false">
      <c r="A2274" s="85" t="n">
        <v>43571</v>
      </c>
      <c r="B2274" s="79"/>
      <c r="C2274" s="79" t="n">
        <v>4440</v>
      </c>
      <c r="D2274" s="79" t="n">
        <v>1953</v>
      </c>
      <c r="E2274" s="79" t="n">
        <v>3999</v>
      </c>
      <c r="F2274" s="87" t="n">
        <v>19</v>
      </c>
      <c r="G2274" s="87" t="n">
        <v>14</v>
      </c>
      <c r="H2274" s="87" t="n">
        <v>1000</v>
      </c>
      <c r="I2274" s="87" t="n">
        <v>8666</v>
      </c>
      <c r="J2274" s="87" t="n">
        <v>97</v>
      </c>
      <c r="K2274" s="87" t="n">
        <v>292</v>
      </c>
      <c r="L2274" s="87" t="n">
        <v>80</v>
      </c>
      <c r="M2274" s="87" t="n">
        <v>13</v>
      </c>
      <c r="N2274" s="87" t="n">
        <v>91</v>
      </c>
      <c r="O2274" s="87" t="n">
        <v>88</v>
      </c>
      <c r="P2274" s="79"/>
      <c r="Q2274" s="79"/>
      <c r="R2274" s="79"/>
      <c r="S2274" s="79" t="n">
        <f aca="false">SUM(C2274:O2274)</f>
        <v>20752</v>
      </c>
    </row>
    <row r="2275" customFormat="false" ht="15" hidden="false" customHeight="false" outlineLevel="0" collapsed="false">
      <c r="A2275" s="85" t="n">
        <v>43572</v>
      </c>
      <c r="B2275" s="79"/>
      <c r="C2275" s="79" t="n">
        <v>6171</v>
      </c>
      <c r="D2275" s="79" t="n">
        <v>1308</v>
      </c>
      <c r="E2275" s="79" t="n">
        <v>4156</v>
      </c>
      <c r="F2275" s="87" t="n">
        <v>26</v>
      </c>
      <c r="G2275" s="87" t="n">
        <v>33</v>
      </c>
      <c r="H2275" s="87" t="n">
        <v>892</v>
      </c>
      <c r="I2275" s="87" t="n">
        <v>4872</v>
      </c>
      <c r="J2275" s="87" t="n">
        <v>219</v>
      </c>
      <c r="K2275" s="87" t="n">
        <v>456</v>
      </c>
      <c r="L2275" s="87" t="n">
        <v>22</v>
      </c>
      <c r="M2275" s="87" t="n">
        <v>2</v>
      </c>
      <c r="N2275" s="87" t="n">
        <v>162</v>
      </c>
      <c r="O2275" s="87" t="n">
        <v>107</v>
      </c>
      <c r="P2275" s="79"/>
      <c r="Q2275" s="79"/>
      <c r="R2275" s="79"/>
      <c r="S2275" s="79" t="n">
        <f aca="false">SUM(C2275:O2275)</f>
        <v>18426</v>
      </c>
    </row>
    <row r="2276" customFormat="false" ht="15" hidden="false" customHeight="false" outlineLevel="0" collapsed="false">
      <c r="A2276" s="85" t="n">
        <v>43573</v>
      </c>
      <c r="B2276" s="79"/>
      <c r="C2276" s="79" t="n">
        <v>3398</v>
      </c>
      <c r="D2276" s="79" t="n">
        <v>1493</v>
      </c>
      <c r="E2276" s="79" t="n">
        <v>2788</v>
      </c>
      <c r="F2276" s="87" t="n">
        <v>132</v>
      </c>
      <c r="G2276" s="87" t="n">
        <v>18</v>
      </c>
      <c r="H2276" s="87" t="n">
        <v>614</v>
      </c>
      <c r="I2276" s="87" t="n">
        <v>6163</v>
      </c>
      <c r="J2276" s="87" t="n">
        <v>79</v>
      </c>
      <c r="K2276" s="87" t="n">
        <v>149</v>
      </c>
      <c r="L2276" s="87" t="n">
        <v>2</v>
      </c>
      <c r="M2276" s="87" t="n">
        <v>67</v>
      </c>
      <c r="N2276" s="87" t="n">
        <v>147</v>
      </c>
      <c r="O2276" s="87" t="n">
        <v>0</v>
      </c>
      <c r="P2276" s="79"/>
      <c r="Q2276" s="79"/>
      <c r="R2276" s="79"/>
      <c r="S2276" s="79" t="n">
        <f aca="false">SUM(C2276:O2276)</f>
        <v>15050</v>
      </c>
    </row>
    <row r="2277" customFormat="false" ht="15" hidden="false" customHeight="false" outlineLevel="0" collapsed="false">
      <c r="A2277" s="85" t="n">
        <v>43574</v>
      </c>
      <c r="B2277" s="79"/>
      <c r="C2277" s="79" t="n">
        <v>4062</v>
      </c>
      <c r="D2277" s="79" t="n">
        <v>1410</v>
      </c>
      <c r="E2277" s="79" t="n">
        <v>4470</v>
      </c>
      <c r="F2277" s="87" t="n">
        <v>20</v>
      </c>
      <c r="G2277" s="87" t="n">
        <v>18</v>
      </c>
      <c r="H2277" s="87" t="n">
        <v>1245</v>
      </c>
      <c r="I2277" s="87" t="n">
        <v>7826</v>
      </c>
      <c r="J2277" s="87" t="n">
        <v>148</v>
      </c>
      <c r="K2277" s="87" t="n">
        <v>88</v>
      </c>
      <c r="L2277" s="87" t="n">
        <v>3</v>
      </c>
      <c r="M2277" s="87" t="n">
        <v>4</v>
      </c>
      <c r="N2277" s="87" t="n">
        <v>192</v>
      </c>
      <c r="O2277" s="87" t="n">
        <v>23</v>
      </c>
      <c r="P2277" s="79"/>
      <c r="Q2277" s="79"/>
      <c r="R2277" s="79"/>
      <c r="S2277" s="79" t="n">
        <f aca="false">SUM(C2277:O2277)</f>
        <v>19509</v>
      </c>
    </row>
    <row r="2278" customFormat="false" ht="15" hidden="false" customHeight="false" outlineLevel="0" collapsed="false">
      <c r="A2278" s="85" t="n">
        <v>43575</v>
      </c>
      <c r="B2278" s="79"/>
      <c r="C2278" s="79" t="n">
        <v>5742</v>
      </c>
      <c r="D2278" s="79" t="n">
        <v>3348</v>
      </c>
      <c r="E2278" s="79" t="n">
        <v>4661</v>
      </c>
      <c r="F2278" s="87" t="n">
        <v>23</v>
      </c>
      <c r="G2278" s="87" t="n">
        <v>38</v>
      </c>
      <c r="H2278" s="87" t="n">
        <v>1148</v>
      </c>
      <c r="I2278" s="87" t="n">
        <v>8831</v>
      </c>
      <c r="J2278" s="87" t="n">
        <v>131</v>
      </c>
      <c r="K2278" s="87" t="n">
        <v>44</v>
      </c>
      <c r="L2278" s="87" t="n">
        <v>149</v>
      </c>
      <c r="M2278" s="87" t="n">
        <v>77</v>
      </c>
      <c r="N2278" s="87" t="n">
        <v>6</v>
      </c>
      <c r="O2278" s="87" t="n">
        <v>50</v>
      </c>
      <c r="P2278" s="79"/>
      <c r="Q2278" s="79"/>
      <c r="R2278" s="79"/>
      <c r="S2278" s="79" t="n">
        <f aca="false">SUM(C2278:O2278)</f>
        <v>24248</v>
      </c>
    </row>
    <row r="2279" customFormat="false" ht="15" hidden="false" customHeight="false" outlineLevel="0" collapsed="false">
      <c r="A2279" s="85" t="n">
        <v>43576</v>
      </c>
      <c r="B2279" s="79"/>
      <c r="C2279" s="79" t="n">
        <v>4147</v>
      </c>
      <c r="D2279" s="79" t="n">
        <v>2423</v>
      </c>
      <c r="E2279" s="79" t="n">
        <v>4700</v>
      </c>
      <c r="F2279" s="87" t="n">
        <v>36</v>
      </c>
      <c r="G2279" s="87" t="n">
        <v>29</v>
      </c>
      <c r="H2279" s="87" t="n">
        <v>269</v>
      </c>
      <c r="I2279" s="87" t="n">
        <v>10038</v>
      </c>
      <c r="J2279" s="87" t="n">
        <v>129</v>
      </c>
      <c r="K2279" s="87" t="n">
        <v>266</v>
      </c>
      <c r="L2279" s="87" t="n">
        <v>201</v>
      </c>
      <c r="M2279" s="87" t="n">
        <v>3</v>
      </c>
      <c r="N2279" s="87" t="n">
        <v>37</v>
      </c>
      <c r="O2279" s="87" t="n">
        <v>79</v>
      </c>
      <c r="P2279" s="79"/>
      <c r="Q2279" s="79"/>
      <c r="R2279" s="79"/>
      <c r="S2279" s="79" t="n">
        <f aca="false">SUM(C2279:O2279)</f>
        <v>22357</v>
      </c>
    </row>
    <row r="2280" customFormat="false" ht="15" hidden="false" customHeight="false" outlineLevel="0" collapsed="false">
      <c r="A2280" s="85" t="n">
        <v>43577</v>
      </c>
      <c r="B2280" s="79"/>
      <c r="C2280" s="79" t="n">
        <v>3676</v>
      </c>
      <c r="D2280" s="79" t="n">
        <v>1338</v>
      </c>
      <c r="E2280" s="79" t="n">
        <v>3754</v>
      </c>
      <c r="F2280" s="87" t="n">
        <v>184</v>
      </c>
      <c r="G2280" s="87" t="n">
        <v>12</v>
      </c>
      <c r="H2280" s="87" t="n">
        <v>2024</v>
      </c>
      <c r="I2280" s="87" t="n">
        <v>7460</v>
      </c>
      <c r="J2280" s="87" t="n">
        <v>161</v>
      </c>
      <c r="K2280" s="87" t="n">
        <v>167</v>
      </c>
      <c r="L2280" s="87" t="n">
        <v>8</v>
      </c>
      <c r="M2280" s="87" t="n">
        <v>1</v>
      </c>
      <c r="N2280" s="87" t="n">
        <v>36</v>
      </c>
      <c r="O2280" s="87" t="n">
        <v>109</v>
      </c>
      <c r="P2280" s="79"/>
      <c r="Q2280" s="79"/>
      <c r="R2280" s="79"/>
      <c r="S2280" s="79" t="n">
        <f aca="false">SUM(C2280:O2280)</f>
        <v>18930</v>
      </c>
    </row>
    <row r="2281" customFormat="false" ht="15" hidden="false" customHeight="false" outlineLevel="0" collapsed="false">
      <c r="A2281" s="85" t="n">
        <v>43578</v>
      </c>
      <c r="B2281" s="79"/>
      <c r="C2281" s="79" t="n">
        <v>3256</v>
      </c>
      <c r="D2281" s="79" t="n">
        <v>1983</v>
      </c>
      <c r="E2281" s="79" t="n">
        <v>2530</v>
      </c>
      <c r="F2281" s="87" t="n">
        <v>1</v>
      </c>
      <c r="G2281" s="87" t="n">
        <v>15</v>
      </c>
      <c r="H2281" s="87" t="n">
        <v>833</v>
      </c>
      <c r="I2281" s="87" t="n">
        <v>5997</v>
      </c>
      <c r="J2281" s="87" t="n">
        <v>155</v>
      </c>
      <c r="K2281" s="87" t="n">
        <v>119</v>
      </c>
      <c r="L2281" s="87" t="n">
        <v>44</v>
      </c>
      <c r="M2281" s="87" t="n">
        <v>29</v>
      </c>
      <c r="N2281" s="87" t="n">
        <v>285</v>
      </c>
      <c r="O2281" s="87" t="n">
        <v>61</v>
      </c>
      <c r="P2281" s="79" t="n">
        <v>1570</v>
      </c>
      <c r="Q2281" s="79"/>
      <c r="R2281" s="79"/>
      <c r="S2281" s="79" t="n">
        <f aca="false">SUM(C2281:P2281)</f>
        <v>16878</v>
      </c>
    </row>
    <row r="2282" customFormat="false" ht="15" hidden="false" customHeight="false" outlineLevel="0" collapsed="false">
      <c r="A2282" s="85" t="n">
        <v>43579</v>
      </c>
      <c r="B2282" s="79"/>
      <c r="C2282" s="79" t="n">
        <v>8064</v>
      </c>
      <c r="D2282" s="79" t="n">
        <v>1697</v>
      </c>
      <c r="E2282" s="79" t="n">
        <v>2392</v>
      </c>
      <c r="F2282" s="87" t="n">
        <v>10</v>
      </c>
      <c r="G2282" s="87" t="n">
        <v>61</v>
      </c>
      <c r="H2282" s="87" t="n">
        <v>208</v>
      </c>
      <c r="I2282" s="87" t="n">
        <v>8368</v>
      </c>
      <c r="J2282" s="87" t="n">
        <v>102</v>
      </c>
      <c r="K2282" s="87" t="n">
        <v>196</v>
      </c>
      <c r="L2282" s="87" t="n">
        <v>83</v>
      </c>
      <c r="M2282" s="87" t="n">
        <v>0</v>
      </c>
      <c r="N2282" s="87" t="n">
        <v>20</v>
      </c>
      <c r="O2282" s="87" t="n">
        <v>1</v>
      </c>
      <c r="P2282" s="79" t="n">
        <v>794</v>
      </c>
      <c r="Q2282" s="79"/>
      <c r="R2282" s="79"/>
      <c r="S2282" s="79" t="n">
        <f aca="false">SUM(C2282:P2282)</f>
        <v>21996</v>
      </c>
    </row>
    <row r="2283" customFormat="false" ht="15" hidden="false" customHeight="false" outlineLevel="0" collapsed="false">
      <c r="A2283" s="85" t="n">
        <v>43580</v>
      </c>
      <c r="B2283" s="79"/>
      <c r="C2283" s="79" t="n">
        <v>4323</v>
      </c>
      <c r="D2283" s="79" t="n">
        <v>1671</v>
      </c>
      <c r="E2283" s="79" t="n">
        <v>2299</v>
      </c>
      <c r="F2283" s="87" t="n">
        <v>10</v>
      </c>
      <c r="G2283" s="87" t="n">
        <v>46</v>
      </c>
      <c r="H2283" s="87" t="n">
        <v>319</v>
      </c>
      <c r="I2283" s="87" t="n">
        <v>7993</v>
      </c>
      <c r="J2283" s="87" t="n">
        <v>48</v>
      </c>
      <c r="K2283" s="87" t="n">
        <v>156</v>
      </c>
      <c r="L2283" s="87" t="n">
        <v>84</v>
      </c>
      <c r="M2283" s="87" t="n">
        <v>105</v>
      </c>
      <c r="N2283" s="87" t="n">
        <v>115</v>
      </c>
      <c r="O2283" s="87" t="n">
        <v>5</v>
      </c>
      <c r="P2283" s="79" t="n">
        <v>761</v>
      </c>
      <c r="Q2283" s="79"/>
      <c r="R2283" s="79"/>
      <c r="S2283" s="79" t="n">
        <f aca="false">SUM(C2283:P2283)</f>
        <v>17935</v>
      </c>
    </row>
    <row r="2284" customFormat="false" ht="15" hidden="false" customHeight="false" outlineLevel="0" collapsed="false">
      <c r="A2284" s="85" t="n">
        <v>43581</v>
      </c>
      <c r="B2284" s="79"/>
      <c r="C2284" s="79" t="n">
        <v>5828</v>
      </c>
      <c r="D2284" s="79" t="n">
        <v>1075</v>
      </c>
      <c r="E2284" s="79" t="n">
        <v>2958</v>
      </c>
      <c r="F2284" s="87" t="n">
        <v>38</v>
      </c>
      <c r="G2284" s="87" t="n">
        <v>14</v>
      </c>
      <c r="H2284" s="87" t="n">
        <v>497</v>
      </c>
      <c r="I2284" s="87" t="n">
        <v>5796</v>
      </c>
      <c r="J2284" s="87" t="n">
        <v>128</v>
      </c>
      <c r="K2284" s="87" t="n">
        <v>178</v>
      </c>
      <c r="L2284" s="87" t="n">
        <v>38</v>
      </c>
      <c r="M2284" s="87" t="n">
        <v>55</v>
      </c>
      <c r="N2284" s="87" t="n">
        <v>205</v>
      </c>
      <c r="O2284" s="87" t="n">
        <v>82</v>
      </c>
      <c r="P2284" s="79" t="n">
        <v>1140</v>
      </c>
      <c r="Q2284" s="79"/>
      <c r="R2284" s="79"/>
      <c r="S2284" s="79" t="n">
        <f aca="false">SUM(C2284:P2284)</f>
        <v>18032</v>
      </c>
    </row>
    <row r="2285" customFormat="false" ht="15" hidden="false" customHeight="false" outlineLevel="0" collapsed="false">
      <c r="A2285" s="85" t="n">
        <v>43582</v>
      </c>
      <c r="B2285" s="79"/>
      <c r="C2285" s="79" t="n">
        <v>6183</v>
      </c>
      <c r="D2285" s="79" t="n">
        <v>2240</v>
      </c>
      <c r="E2285" s="79" t="n">
        <v>3389</v>
      </c>
      <c r="F2285" s="87" t="n">
        <v>142</v>
      </c>
      <c r="G2285" s="87" t="n">
        <v>9</v>
      </c>
      <c r="H2285" s="87" t="n">
        <v>258</v>
      </c>
      <c r="I2285" s="87" t="n">
        <v>13294</v>
      </c>
      <c r="J2285" s="87" t="n">
        <v>195</v>
      </c>
      <c r="K2285" s="87" t="n">
        <v>150</v>
      </c>
      <c r="L2285" s="87" t="n">
        <v>139</v>
      </c>
      <c r="M2285" s="87" t="n">
        <v>18</v>
      </c>
      <c r="N2285" s="87" t="n">
        <v>96</v>
      </c>
      <c r="O2285" s="87" t="n">
        <v>46</v>
      </c>
      <c r="P2285" s="79" t="n">
        <v>315</v>
      </c>
      <c r="Q2285" s="79"/>
      <c r="R2285" s="79"/>
      <c r="S2285" s="79" t="n">
        <f aca="false">SUM(C2285:P2285)</f>
        <v>26474</v>
      </c>
    </row>
    <row r="2286" customFormat="false" ht="15" hidden="false" customHeight="false" outlineLevel="0" collapsed="false">
      <c r="A2286" s="85" t="n">
        <v>43583</v>
      </c>
      <c r="B2286" s="79"/>
      <c r="C2286" s="79" t="n">
        <v>5944</v>
      </c>
      <c r="D2286" s="79" t="n">
        <v>1948</v>
      </c>
      <c r="E2286" s="79" t="n">
        <v>2443</v>
      </c>
      <c r="F2286" s="87" t="n">
        <v>11</v>
      </c>
      <c r="G2286" s="87" t="n">
        <v>0</v>
      </c>
      <c r="H2286" s="87" t="n">
        <v>143</v>
      </c>
      <c r="I2286" s="87" t="n">
        <v>8589</v>
      </c>
      <c r="J2286" s="87" t="n">
        <v>148</v>
      </c>
      <c r="K2286" s="87" t="n">
        <v>215</v>
      </c>
      <c r="L2286" s="87" t="n">
        <v>39</v>
      </c>
      <c r="M2286" s="87" t="n">
        <v>8</v>
      </c>
      <c r="N2286" s="87" t="n">
        <v>96</v>
      </c>
      <c r="O2286" s="87" t="n">
        <v>12</v>
      </c>
      <c r="P2286" s="79" t="n">
        <v>401</v>
      </c>
      <c r="Q2286" s="79"/>
      <c r="R2286" s="79"/>
      <c r="S2286" s="79" t="n">
        <f aca="false">SUM(C2286:P2286)</f>
        <v>19997</v>
      </c>
    </row>
    <row r="2287" customFormat="false" ht="15" hidden="false" customHeight="false" outlineLevel="0" collapsed="false">
      <c r="A2287" s="85" t="n">
        <v>43584</v>
      </c>
      <c r="B2287" s="79"/>
      <c r="C2287" s="79" t="n">
        <v>5567</v>
      </c>
      <c r="D2287" s="79" t="n">
        <v>1520</v>
      </c>
      <c r="E2287" s="79" t="n">
        <v>1844</v>
      </c>
      <c r="F2287" s="87" t="n">
        <v>33</v>
      </c>
      <c r="G2287" s="87" t="n">
        <v>12</v>
      </c>
      <c r="H2287" s="87" t="n">
        <v>1024</v>
      </c>
      <c r="I2287" s="87" t="n">
        <v>9903</v>
      </c>
      <c r="J2287" s="87" t="n">
        <v>134</v>
      </c>
      <c r="K2287" s="87" t="n">
        <v>294</v>
      </c>
      <c r="L2287" s="87" t="n">
        <v>25</v>
      </c>
      <c r="M2287" s="87" t="n">
        <v>28</v>
      </c>
      <c r="N2287" s="87" t="n">
        <v>64</v>
      </c>
      <c r="O2287" s="87" t="n">
        <v>9</v>
      </c>
      <c r="P2287" s="79" t="n">
        <v>449</v>
      </c>
      <c r="Q2287" s="79"/>
      <c r="R2287" s="79"/>
      <c r="S2287" s="79" t="n">
        <f aca="false">SUM(C2287:P2287)</f>
        <v>20906</v>
      </c>
    </row>
    <row r="2288" customFormat="false" ht="15" hidden="false" customHeight="false" outlineLevel="0" collapsed="false">
      <c r="A2288" s="85" t="n">
        <v>43585</v>
      </c>
      <c r="B2288" s="79"/>
      <c r="C2288" s="79" t="n">
        <v>4615</v>
      </c>
      <c r="D2288" s="79" t="n">
        <v>1511</v>
      </c>
      <c r="E2288" s="79" t="n">
        <v>2558</v>
      </c>
      <c r="F2288" s="87" t="n">
        <v>93</v>
      </c>
      <c r="G2288" s="87" t="n">
        <v>55</v>
      </c>
      <c r="H2288" s="87" t="n">
        <v>318</v>
      </c>
      <c r="I2288" s="87" t="n">
        <v>11821</v>
      </c>
      <c r="J2288" s="87" t="n">
        <v>88</v>
      </c>
      <c r="K2288" s="87" t="n">
        <v>23</v>
      </c>
      <c r="L2288" s="87" t="n">
        <v>4</v>
      </c>
      <c r="M2288" s="87" t="n">
        <v>27</v>
      </c>
      <c r="N2288" s="87" t="n">
        <v>393</v>
      </c>
      <c r="O2288" s="87" t="n">
        <v>9</v>
      </c>
      <c r="P2288" s="79" t="n">
        <v>2095</v>
      </c>
      <c r="Q2288" s="79"/>
      <c r="R2288" s="79"/>
      <c r="S2288" s="79" t="n">
        <f aca="false">SUM(C2288:P2288)</f>
        <v>23610</v>
      </c>
    </row>
    <row r="2289" customFormat="false" ht="15" hidden="false" customHeight="false" outlineLevel="0" collapsed="false">
      <c r="A2289" s="85" t="n">
        <v>43586</v>
      </c>
      <c r="B2289" s="79"/>
      <c r="C2289" s="79" t="n">
        <v>6431</v>
      </c>
      <c r="D2289" s="79" t="n">
        <v>1778</v>
      </c>
      <c r="E2289" s="79" t="n">
        <v>1557</v>
      </c>
      <c r="F2289" s="87" t="n">
        <v>105</v>
      </c>
      <c r="G2289" s="87" t="n">
        <v>15</v>
      </c>
      <c r="H2289" s="87" t="n">
        <v>581</v>
      </c>
      <c r="I2289" s="87" t="n">
        <v>8512</v>
      </c>
      <c r="J2289" s="87" t="n">
        <v>163</v>
      </c>
      <c r="K2289" s="87" t="n">
        <v>17</v>
      </c>
      <c r="L2289" s="87" t="n">
        <v>33</v>
      </c>
      <c r="M2289" s="87" t="n">
        <v>71</v>
      </c>
      <c r="N2289" s="87" t="n">
        <v>80</v>
      </c>
      <c r="O2289" s="87" t="n">
        <v>0</v>
      </c>
      <c r="P2289" s="79" t="n">
        <v>408</v>
      </c>
      <c r="Q2289" s="79"/>
      <c r="R2289" s="79"/>
      <c r="S2289" s="79" t="n">
        <f aca="false">SUM(C2289:P2289)</f>
        <v>19751</v>
      </c>
    </row>
    <row r="2290" customFormat="false" ht="15" hidden="false" customHeight="false" outlineLevel="0" collapsed="false">
      <c r="A2290" s="85" t="n">
        <v>43587</v>
      </c>
      <c r="B2290" s="79"/>
      <c r="C2290" s="79" t="n">
        <v>5249</v>
      </c>
      <c r="D2290" s="79" t="n">
        <v>1557</v>
      </c>
      <c r="E2290" s="79" t="n">
        <v>5420</v>
      </c>
      <c r="F2290" s="87" t="n">
        <v>29</v>
      </c>
      <c r="G2290" s="87" t="n">
        <v>30</v>
      </c>
      <c r="H2290" s="87" t="n">
        <v>447</v>
      </c>
      <c r="I2290" s="87" t="n">
        <v>12828</v>
      </c>
      <c r="J2290" s="87" t="n">
        <v>131</v>
      </c>
      <c r="K2290" s="87" t="n">
        <v>18</v>
      </c>
      <c r="L2290" s="87" t="n">
        <v>79</v>
      </c>
      <c r="M2290" s="87" t="n">
        <v>64</v>
      </c>
      <c r="N2290" s="87" t="n">
        <v>164</v>
      </c>
      <c r="O2290" s="87" t="n">
        <v>11</v>
      </c>
      <c r="P2290" s="79" t="n">
        <v>431</v>
      </c>
      <c r="Q2290" s="79"/>
      <c r="R2290" s="79"/>
      <c r="S2290" s="79" t="n">
        <f aca="false">SUM(C2290:P2290)</f>
        <v>26458</v>
      </c>
    </row>
    <row r="2291" customFormat="false" ht="15" hidden="false" customHeight="false" outlineLevel="0" collapsed="false">
      <c r="A2291" s="85" t="n">
        <v>43588</v>
      </c>
      <c r="B2291" s="79"/>
      <c r="C2291" s="79" t="n">
        <v>4511</v>
      </c>
      <c r="D2291" s="79" t="n">
        <v>835</v>
      </c>
      <c r="E2291" s="79" t="n">
        <v>4494</v>
      </c>
      <c r="F2291" s="87" t="n">
        <v>718</v>
      </c>
      <c r="G2291" s="87" t="n">
        <v>3</v>
      </c>
      <c r="H2291" s="87" t="n">
        <v>663</v>
      </c>
      <c r="I2291" s="87" t="n">
        <v>7481</v>
      </c>
      <c r="J2291" s="87" t="n">
        <v>74</v>
      </c>
      <c r="K2291" s="87" t="n">
        <v>124</v>
      </c>
      <c r="L2291" s="87" t="n">
        <v>38</v>
      </c>
      <c r="M2291" s="87" t="n">
        <v>42</v>
      </c>
      <c r="N2291" s="87" t="n">
        <v>601</v>
      </c>
      <c r="O2291" s="87" t="n">
        <v>10</v>
      </c>
      <c r="P2291" s="79" t="n">
        <v>691</v>
      </c>
      <c r="Q2291" s="79"/>
      <c r="R2291" s="79"/>
      <c r="S2291" s="79" t="n">
        <f aca="false">SUM(C2291:P2291)</f>
        <v>20285</v>
      </c>
    </row>
    <row r="2292" customFormat="false" ht="15" hidden="false" customHeight="false" outlineLevel="0" collapsed="false">
      <c r="A2292" s="85" t="n">
        <v>43589</v>
      </c>
      <c r="B2292" s="79"/>
      <c r="C2292" s="79" t="n">
        <v>7206</v>
      </c>
      <c r="D2292" s="79" t="n">
        <v>2318</v>
      </c>
      <c r="E2292" s="79" t="n">
        <v>2277</v>
      </c>
      <c r="F2292" s="87" t="n">
        <v>77</v>
      </c>
      <c r="G2292" s="87" t="n">
        <v>36</v>
      </c>
      <c r="H2292" s="87" t="n">
        <v>1197</v>
      </c>
      <c r="I2292" s="87" t="n">
        <v>8273</v>
      </c>
      <c r="J2292" s="87" t="n">
        <v>117</v>
      </c>
      <c r="K2292" s="87" t="n">
        <v>74</v>
      </c>
      <c r="L2292" s="87" t="n">
        <v>11</v>
      </c>
      <c r="M2292" s="87" t="n">
        <v>0</v>
      </c>
      <c r="N2292" s="87" t="n">
        <v>94</v>
      </c>
      <c r="O2292" s="87" t="n">
        <v>0</v>
      </c>
      <c r="P2292" s="79" t="n">
        <v>2222</v>
      </c>
      <c r="Q2292" s="79"/>
      <c r="R2292" s="79"/>
      <c r="S2292" s="79" t="n">
        <f aca="false">SUM(C2292:P2292)</f>
        <v>23902</v>
      </c>
    </row>
    <row r="2293" customFormat="false" ht="15" hidden="false" customHeight="false" outlineLevel="0" collapsed="false">
      <c r="A2293" s="85" t="n">
        <v>43590</v>
      </c>
      <c r="B2293" s="79"/>
      <c r="C2293" s="79" t="n">
        <v>5668</v>
      </c>
      <c r="D2293" s="79" t="n">
        <v>2074</v>
      </c>
      <c r="E2293" s="79" t="n">
        <v>1870</v>
      </c>
      <c r="F2293" s="87" t="n">
        <v>43</v>
      </c>
      <c r="G2293" s="87" t="n">
        <v>11</v>
      </c>
      <c r="H2293" s="87" t="n">
        <v>954</v>
      </c>
      <c r="I2293" s="87" t="n">
        <v>9173</v>
      </c>
      <c r="J2293" s="87" t="n">
        <v>134</v>
      </c>
      <c r="K2293" s="87" t="n">
        <v>51</v>
      </c>
      <c r="L2293" s="87" t="n">
        <v>624</v>
      </c>
      <c r="M2293" s="87" t="n">
        <v>45</v>
      </c>
      <c r="N2293" s="87" t="n">
        <v>165</v>
      </c>
      <c r="O2293" s="87" t="n">
        <v>25</v>
      </c>
      <c r="P2293" s="79" t="n">
        <v>269</v>
      </c>
      <c r="Q2293" s="79"/>
      <c r="R2293" s="79"/>
      <c r="S2293" s="79" t="n">
        <f aca="false">SUM(C2293:P2293)</f>
        <v>21106</v>
      </c>
    </row>
    <row r="2294" customFormat="false" ht="15" hidden="false" customHeight="false" outlineLevel="0" collapsed="false">
      <c r="A2294" s="85" t="n">
        <v>43591</v>
      </c>
      <c r="B2294" s="79"/>
      <c r="C2294" s="79" t="n">
        <v>4391</v>
      </c>
      <c r="D2294" s="79" t="n">
        <v>1498</v>
      </c>
      <c r="E2294" s="79" t="n">
        <v>2396</v>
      </c>
      <c r="F2294" s="87" t="n">
        <v>25</v>
      </c>
      <c r="G2294" s="87" t="n">
        <v>22</v>
      </c>
      <c r="H2294" s="87" t="n">
        <v>437</v>
      </c>
      <c r="I2294" s="87" t="n">
        <v>7976</v>
      </c>
      <c r="J2294" s="87" t="n">
        <v>75</v>
      </c>
      <c r="K2294" s="87" t="n">
        <v>190</v>
      </c>
      <c r="L2294" s="87" t="n">
        <v>153</v>
      </c>
      <c r="M2294" s="87" t="n">
        <v>37</v>
      </c>
      <c r="N2294" s="87" t="n">
        <v>90</v>
      </c>
      <c r="O2294" s="87" t="n">
        <v>0</v>
      </c>
      <c r="P2294" s="79" t="n">
        <v>535</v>
      </c>
      <c r="Q2294" s="79"/>
      <c r="R2294" s="79"/>
      <c r="S2294" s="79" t="n">
        <f aca="false">SUM(C2294:P2294)</f>
        <v>17825</v>
      </c>
    </row>
    <row r="2295" customFormat="false" ht="15" hidden="false" customHeight="false" outlineLevel="0" collapsed="false">
      <c r="A2295" s="85" t="n">
        <v>43592</v>
      </c>
      <c r="B2295" s="79"/>
      <c r="C2295" s="79" t="n">
        <v>2789</v>
      </c>
      <c r="D2295" s="79" t="n">
        <v>1416</v>
      </c>
      <c r="E2295" s="79" t="n">
        <v>2541</v>
      </c>
      <c r="F2295" s="87" t="n">
        <v>10</v>
      </c>
      <c r="G2295" s="87" t="n">
        <v>4</v>
      </c>
      <c r="H2295" s="87" t="n">
        <v>563</v>
      </c>
      <c r="I2295" s="87" t="n">
        <v>9230</v>
      </c>
      <c r="J2295" s="87" t="n">
        <v>115</v>
      </c>
      <c r="K2295" s="87" t="n">
        <v>55</v>
      </c>
      <c r="L2295" s="87" t="n">
        <v>78</v>
      </c>
      <c r="M2295" s="87" t="n">
        <v>29</v>
      </c>
      <c r="N2295" s="87" t="n">
        <v>29</v>
      </c>
      <c r="O2295" s="87" t="n">
        <v>0</v>
      </c>
      <c r="P2295" s="79" t="n">
        <v>71</v>
      </c>
      <c r="Q2295" s="79"/>
      <c r="R2295" s="79"/>
      <c r="S2295" s="79" t="n">
        <f aca="false">SUM(C2295:P2295)</f>
        <v>16930</v>
      </c>
    </row>
    <row r="2296" customFormat="false" ht="15" hidden="false" customHeight="false" outlineLevel="0" collapsed="false">
      <c r="A2296" s="85" t="n">
        <v>43593</v>
      </c>
      <c r="B2296" s="79"/>
      <c r="C2296" s="79" t="n">
        <v>3730</v>
      </c>
      <c r="D2296" s="79" t="n">
        <v>1036</v>
      </c>
      <c r="E2296" s="79" t="n">
        <v>4511</v>
      </c>
      <c r="F2296" s="87" t="n">
        <v>27</v>
      </c>
      <c r="G2296" s="87" t="n">
        <v>18</v>
      </c>
      <c r="H2296" s="87" t="n">
        <v>2588</v>
      </c>
      <c r="I2296" s="87" t="n">
        <v>6517</v>
      </c>
      <c r="J2296" s="87" t="n">
        <v>33</v>
      </c>
      <c r="K2296" s="87" t="n">
        <v>245</v>
      </c>
      <c r="L2296" s="87" t="n">
        <v>38</v>
      </c>
      <c r="M2296" s="87" t="n">
        <v>34</v>
      </c>
      <c r="N2296" s="87" t="n">
        <v>202</v>
      </c>
      <c r="O2296" s="87" t="n">
        <v>0</v>
      </c>
      <c r="P2296" s="79"/>
      <c r="Q2296" s="79"/>
      <c r="R2296" s="79"/>
      <c r="S2296" s="79" t="n">
        <f aca="false">SUM(C2296:O2296)</f>
        <v>18979</v>
      </c>
    </row>
    <row r="2297" customFormat="false" ht="15" hidden="false" customHeight="false" outlineLevel="0" collapsed="false">
      <c r="A2297" s="85" t="n">
        <v>43594</v>
      </c>
      <c r="B2297" s="79"/>
      <c r="C2297" s="79" t="n">
        <v>3504</v>
      </c>
      <c r="D2297" s="79" t="n">
        <v>3141</v>
      </c>
      <c r="E2297" s="79" t="n">
        <v>3751</v>
      </c>
      <c r="F2297" s="87" t="n">
        <v>31</v>
      </c>
      <c r="G2297" s="87" t="n">
        <v>24</v>
      </c>
      <c r="H2297" s="87" t="n">
        <v>1545</v>
      </c>
      <c r="I2297" s="87" t="n">
        <v>10405</v>
      </c>
      <c r="J2297" s="87" t="n">
        <v>74</v>
      </c>
      <c r="K2297" s="87" t="n">
        <v>154</v>
      </c>
      <c r="L2297" s="87" t="n">
        <v>74</v>
      </c>
      <c r="M2297" s="87" t="n">
        <v>0</v>
      </c>
      <c r="N2297" s="87" t="n">
        <v>71</v>
      </c>
      <c r="O2297" s="87" t="n">
        <v>32</v>
      </c>
      <c r="P2297" s="79"/>
      <c r="Q2297" s="79"/>
      <c r="R2297" s="79"/>
      <c r="S2297" s="79" t="n">
        <f aca="false">SUM(C2297:O2297)</f>
        <v>22806</v>
      </c>
    </row>
    <row r="2298" customFormat="false" ht="15" hidden="false" customHeight="false" outlineLevel="0" collapsed="false">
      <c r="A2298" s="85" t="n">
        <v>43595</v>
      </c>
      <c r="B2298" s="79"/>
      <c r="C2298" s="79" t="n">
        <v>5948</v>
      </c>
      <c r="D2298" s="79" t="n">
        <v>1990</v>
      </c>
      <c r="E2298" s="79" t="n">
        <v>1934</v>
      </c>
      <c r="F2298" s="87" t="n">
        <v>67</v>
      </c>
      <c r="G2298" s="87" t="n">
        <v>19</v>
      </c>
      <c r="H2298" s="87" t="n">
        <v>1365</v>
      </c>
      <c r="I2298" s="87" t="n">
        <v>10431</v>
      </c>
      <c r="J2298" s="87" t="n">
        <v>79</v>
      </c>
      <c r="K2298" s="87" t="n">
        <v>118</v>
      </c>
      <c r="L2298" s="87" t="n">
        <v>83</v>
      </c>
      <c r="M2298" s="87" t="n">
        <v>7</v>
      </c>
      <c r="N2298" s="87" t="n">
        <v>482</v>
      </c>
      <c r="O2298" s="87" t="n">
        <v>6</v>
      </c>
      <c r="P2298" s="79"/>
      <c r="Q2298" s="79" t="n">
        <v>3762</v>
      </c>
      <c r="R2298" s="79"/>
      <c r="S2298" s="79" t="n">
        <f aca="false">SUM(C2298:Q2298)</f>
        <v>26291</v>
      </c>
    </row>
    <row r="2299" customFormat="false" ht="15" hidden="false" customHeight="false" outlineLevel="0" collapsed="false">
      <c r="A2299" s="85" t="n">
        <v>43596</v>
      </c>
      <c r="B2299" s="79"/>
      <c r="C2299" s="79" t="n">
        <v>7097</v>
      </c>
      <c r="D2299" s="79" t="n">
        <v>998</v>
      </c>
      <c r="E2299" s="79" t="n">
        <v>3450</v>
      </c>
      <c r="F2299" s="87" t="n">
        <v>234</v>
      </c>
      <c r="G2299" s="87" t="n">
        <v>11</v>
      </c>
      <c r="H2299" s="87" t="n">
        <v>874</v>
      </c>
      <c r="I2299" s="87" t="n">
        <v>11299</v>
      </c>
      <c r="J2299" s="87" t="n">
        <v>155</v>
      </c>
      <c r="K2299" s="87" t="n">
        <v>70</v>
      </c>
      <c r="L2299" s="87" t="n">
        <v>120</v>
      </c>
      <c r="M2299" s="87" t="n">
        <v>12</v>
      </c>
      <c r="N2299" s="87" t="n">
        <v>26</v>
      </c>
      <c r="O2299" s="87" t="n">
        <v>79</v>
      </c>
      <c r="P2299" s="79"/>
      <c r="Q2299" s="79"/>
      <c r="R2299" s="79"/>
      <c r="S2299" s="79" t="n">
        <f aca="false">SUM(C2299:O2299)</f>
        <v>24425</v>
      </c>
    </row>
    <row r="2300" customFormat="false" ht="15" hidden="false" customHeight="false" outlineLevel="0" collapsed="false">
      <c r="A2300" s="85" t="n">
        <v>43597</v>
      </c>
      <c r="B2300" s="79"/>
      <c r="C2300" s="79" t="n">
        <v>4328</v>
      </c>
      <c r="D2300" s="79" t="n">
        <v>1602</v>
      </c>
      <c r="E2300" s="79" t="n">
        <v>3499</v>
      </c>
      <c r="F2300" s="87" t="n">
        <v>28</v>
      </c>
      <c r="G2300" s="87" t="n">
        <v>26</v>
      </c>
      <c r="H2300" s="87" t="n">
        <v>742</v>
      </c>
      <c r="I2300" s="87" t="n">
        <v>11762</v>
      </c>
      <c r="J2300" s="87" t="n">
        <v>99</v>
      </c>
      <c r="K2300" s="87" t="n">
        <v>74</v>
      </c>
      <c r="L2300" s="87" t="n">
        <v>419</v>
      </c>
      <c r="M2300" s="87" t="n">
        <v>4</v>
      </c>
      <c r="N2300" s="87" t="n">
        <v>169</v>
      </c>
      <c r="O2300" s="87" t="n">
        <v>6</v>
      </c>
      <c r="P2300" s="79"/>
      <c r="Q2300" s="79" t="n">
        <v>3423</v>
      </c>
      <c r="R2300" s="79"/>
      <c r="S2300" s="79" t="n">
        <f aca="false">SUM(C2300:Q2300)</f>
        <v>26181</v>
      </c>
    </row>
    <row r="2301" customFormat="false" ht="15" hidden="false" customHeight="false" outlineLevel="0" collapsed="false">
      <c r="A2301" s="85" t="n">
        <v>43598</v>
      </c>
      <c r="B2301" s="79"/>
      <c r="C2301" s="79" t="n">
        <v>5863</v>
      </c>
      <c r="D2301" s="79" t="n">
        <v>3013</v>
      </c>
      <c r="E2301" s="79" t="n">
        <v>3977</v>
      </c>
      <c r="F2301" s="87" t="n">
        <v>15</v>
      </c>
      <c r="G2301" s="87" t="n">
        <v>260</v>
      </c>
      <c r="H2301" s="87" t="n">
        <v>1635</v>
      </c>
      <c r="I2301" s="87" t="n">
        <v>11020</v>
      </c>
      <c r="J2301" s="87" t="n">
        <v>70</v>
      </c>
      <c r="K2301" s="87" t="n">
        <v>46</v>
      </c>
      <c r="L2301" s="87" t="n">
        <v>96</v>
      </c>
      <c r="M2301" s="87" t="n">
        <v>7</v>
      </c>
      <c r="N2301" s="87" t="n">
        <v>46</v>
      </c>
      <c r="O2301" s="87" t="n">
        <v>1</v>
      </c>
      <c r="P2301" s="79"/>
      <c r="Q2301" s="79"/>
      <c r="R2301" s="79"/>
      <c r="S2301" s="79" t="n">
        <f aca="false">SUM(C2301:O2301)</f>
        <v>26049</v>
      </c>
    </row>
    <row r="2302" customFormat="false" ht="15" hidden="false" customHeight="false" outlineLevel="0" collapsed="false">
      <c r="A2302" s="85" t="n">
        <v>43599</v>
      </c>
      <c r="B2302" s="79"/>
      <c r="C2302" s="79" t="n">
        <v>5452</v>
      </c>
      <c r="D2302" s="79" t="n">
        <v>1060</v>
      </c>
      <c r="E2302" s="79" t="n">
        <v>1778</v>
      </c>
      <c r="F2302" s="87" t="n">
        <v>17</v>
      </c>
      <c r="G2302" s="87" t="n">
        <v>18</v>
      </c>
      <c r="H2302" s="87" t="n">
        <v>1470</v>
      </c>
      <c r="I2302" s="87" t="n">
        <v>10138</v>
      </c>
      <c r="J2302" s="87" t="n">
        <v>118</v>
      </c>
      <c r="K2302" s="87" t="n">
        <v>181</v>
      </c>
      <c r="L2302" s="87" t="n">
        <v>97</v>
      </c>
      <c r="M2302" s="87" t="n">
        <v>4</v>
      </c>
      <c r="N2302" s="87" t="n">
        <v>67</v>
      </c>
      <c r="O2302" s="87" t="n">
        <v>3</v>
      </c>
      <c r="P2302" s="79"/>
      <c r="Q2302" s="79" t="n">
        <v>6419</v>
      </c>
      <c r="R2302" s="79"/>
      <c r="S2302" s="79" t="n">
        <f aca="false">SUM(C2302:Q2302)</f>
        <v>26822</v>
      </c>
    </row>
    <row r="2303" customFormat="false" ht="15" hidden="false" customHeight="false" outlineLevel="0" collapsed="false">
      <c r="A2303" s="85" t="n">
        <v>43600</v>
      </c>
      <c r="B2303" s="79"/>
      <c r="C2303" s="79" t="n">
        <v>7948</v>
      </c>
      <c r="D2303" s="79" t="n">
        <v>971</v>
      </c>
      <c r="E2303" s="79" t="n">
        <v>2868</v>
      </c>
      <c r="F2303" s="87" t="n">
        <v>240</v>
      </c>
      <c r="G2303" s="87" t="n">
        <v>43</v>
      </c>
      <c r="H2303" s="87" t="n">
        <v>1595</v>
      </c>
      <c r="I2303" s="87" t="n">
        <v>12461</v>
      </c>
      <c r="J2303" s="87" t="n">
        <v>113</v>
      </c>
      <c r="K2303" s="87" t="n">
        <v>65</v>
      </c>
      <c r="L2303" s="87" t="n">
        <v>54</v>
      </c>
      <c r="M2303" s="87" t="n">
        <v>13</v>
      </c>
      <c r="N2303" s="87" t="n">
        <v>33</v>
      </c>
      <c r="O2303" s="87" t="n">
        <v>4</v>
      </c>
      <c r="P2303" s="79"/>
      <c r="Q2303" s="79"/>
      <c r="R2303" s="79"/>
      <c r="S2303" s="79" t="n">
        <f aca="false">SUM(C2303:O2303)</f>
        <v>26408</v>
      </c>
    </row>
    <row r="2304" customFormat="false" ht="15" hidden="false" customHeight="false" outlineLevel="0" collapsed="false">
      <c r="A2304" s="85" t="n">
        <v>43601</v>
      </c>
      <c r="B2304" s="79"/>
      <c r="C2304" s="79" t="n">
        <v>5665</v>
      </c>
      <c r="D2304" s="79" t="n">
        <v>3044</v>
      </c>
      <c r="E2304" s="79" t="n">
        <v>3930</v>
      </c>
      <c r="F2304" s="87" t="n">
        <v>297</v>
      </c>
      <c r="G2304" s="87" t="n">
        <v>54</v>
      </c>
      <c r="H2304" s="87" t="n">
        <v>732</v>
      </c>
      <c r="I2304" s="87" t="n">
        <v>12423</v>
      </c>
      <c r="J2304" s="87" t="n">
        <v>65</v>
      </c>
      <c r="K2304" s="87" t="n">
        <v>148</v>
      </c>
      <c r="L2304" s="87" t="n">
        <v>63</v>
      </c>
      <c r="M2304" s="87" t="n">
        <v>271</v>
      </c>
      <c r="N2304" s="87" t="n">
        <v>85</v>
      </c>
      <c r="O2304" s="87" t="n">
        <v>13</v>
      </c>
      <c r="P2304" s="79"/>
      <c r="Q2304" s="79"/>
      <c r="R2304" s="79"/>
      <c r="S2304" s="79" t="n">
        <f aca="false">SUM(C2304:O2304)</f>
        <v>26790</v>
      </c>
    </row>
    <row r="2305" customFormat="false" ht="15" hidden="false" customHeight="false" outlineLevel="0" collapsed="false">
      <c r="A2305" s="85" t="n">
        <v>43602</v>
      </c>
      <c r="B2305" s="79"/>
      <c r="C2305" s="79" t="n">
        <v>3980</v>
      </c>
      <c r="D2305" s="79" t="n">
        <v>1529</v>
      </c>
      <c r="E2305" s="79" t="n">
        <v>3457</v>
      </c>
      <c r="F2305" s="87" t="n">
        <v>84</v>
      </c>
      <c r="G2305" s="87" t="n">
        <v>2</v>
      </c>
      <c r="H2305" s="87" t="n">
        <v>1485</v>
      </c>
      <c r="I2305" s="87" t="n">
        <v>11112</v>
      </c>
      <c r="J2305" s="87" t="n">
        <v>100</v>
      </c>
      <c r="K2305" s="87" t="n">
        <v>23</v>
      </c>
      <c r="L2305" s="87" t="n">
        <v>35</v>
      </c>
      <c r="M2305" s="87" t="n">
        <v>12</v>
      </c>
      <c r="N2305" s="87" t="n">
        <v>541</v>
      </c>
      <c r="O2305" s="87" t="n">
        <v>10</v>
      </c>
      <c r="P2305" s="79"/>
      <c r="Q2305" s="79"/>
      <c r="R2305" s="79"/>
      <c r="S2305" s="79" t="n">
        <f aca="false">SUM(C2305:O2305)</f>
        <v>22370</v>
      </c>
    </row>
    <row r="2306" customFormat="false" ht="15" hidden="false" customHeight="false" outlineLevel="0" collapsed="false">
      <c r="A2306" s="85" t="n">
        <v>43603</v>
      </c>
      <c r="B2306" s="79"/>
      <c r="C2306" s="79" t="n">
        <v>6058</v>
      </c>
      <c r="D2306" s="79" t="n">
        <v>1122</v>
      </c>
      <c r="E2306" s="79" t="n">
        <v>3204</v>
      </c>
      <c r="F2306" s="87" t="n">
        <v>103</v>
      </c>
      <c r="G2306" s="87" t="n">
        <v>21</v>
      </c>
      <c r="H2306" s="87" t="n">
        <v>1075</v>
      </c>
      <c r="I2306" s="87" t="n">
        <v>15157</v>
      </c>
      <c r="J2306" s="87" t="n">
        <v>150</v>
      </c>
      <c r="K2306" s="87" t="n">
        <v>7</v>
      </c>
      <c r="L2306" s="87" t="n">
        <v>144</v>
      </c>
      <c r="M2306" s="87" t="n">
        <v>11</v>
      </c>
      <c r="N2306" s="87" t="n">
        <v>155</v>
      </c>
      <c r="O2306" s="87" t="n">
        <v>3</v>
      </c>
      <c r="P2306" s="79"/>
      <c r="Q2306" s="79"/>
      <c r="R2306" s="79"/>
      <c r="S2306" s="79" t="n">
        <f aca="false">SUM(C2306:O2306)</f>
        <v>27210</v>
      </c>
    </row>
    <row r="2307" customFormat="false" ht="15" hidden="false" customHeight="false" outlineLevel="0" collapsed="false">
      <c r="A2307" s="85" t="n">
        <v>43604</v>
      </c>
      <c r="B2307" s="79"/>
      <c r="C2307" s="79" t="n">
        <v>6147</v>
      </c>
      <c r="D2307" s="79" t="n">
        <v>2309</v>
      </c>
      <c r="E2307" s="79" t="n">
        <v>2637</v>
      </c>
      <c r="F2307" s="87" t="n">
        <v>4</v>
      </c>
      <c r="G2307" s="87" t="n">
        <v>51</v>
      </c>
      <c r="H2307" s="87" t="n">
        <v>168</v>
      </c>
      <c r="I2307" s="87" t="n">
        <v>12677</v>
      </c>
      <c r="J2307" s="87" t="n">
        <v>79</v>
      </c>
      <c r="K2307" s="87" t="n">
        <v>93</v>
      </c>
      <c r="L2307" s="87" t="n">
        <v>85</v>
      </c>
      <c r="M2307" s="87" t="n">
        <v>8</v>
      </c>
      <c r="N2307" s="87" t="n">
        <v>150</v>
      </c>
      <c r="O2307" s="87" t="n">
        <v>27</v>
      </c>
      <c r="P2307" s="79"/>
      <c r="Q2307" s="79"/>
      <c r="R2307" s="79"/>
      <c r="S2307" s="79" t="n">
        <f aca="false">SUM(C2307:O2307)</f>
        <v>24435</v>
      </c>
    </row>
    <row r="2308" customFormat="false" ht="15" hidden="false" customHeight="false" outlineLevel="0" collapsed="false">
      <c r="A2308" s="85" t="n">
        <v>43605</v>
      </c>
      <c r="B2308" s="79"/>
      <c r="C2308" s="79" t="n">
        <v>6181</v>
      </c>
      <c r="D2308" s="79" t="n">
        <v>1042</v>
      </c>
      <c r="E2308" s="79" t="n">
        <v>4686</v>
      </c>
      <c r="F2308" s="87" t="n">
        <v>52</v>
      </c>
      <c r="G2308" s="87" t="n">
        <v>18</v>
      </c>
      <c r="H2308" s="87" t="n">
        <v>364</v>
      </c>
      <c r="I2308" s="87" t="n">
        <v>9887</v>
      </c>
      <c r="J2308" s="87" t="n">
        <v>75</v>
      </c>
      <c r="K2308" s="87" t="n">
        <v>30</v>
      </c>
      <c r="L2308" s="87" t="n">
        <v>37</v>
      </c>
      <c r="M2308" s="87" t="n">
        <v>13</v>
      </c>
      <c r="N2308" s="87" t="n">
        <v>114</v>
      </c>
      <c r="O2308" s="87" t="n">
        <v>53</v>
      </c>
      <c r="P2308" s="79"/>
      <c r="Q2308" s="79"/>
      <c r="R2308" s="79"/>
      <c r="S2308" s="79" t="n">
        <f aca="false">SUM(C2308:O2308)</f>
        <v>22552</v>
      </c>
    </row>
    <row r="2309" customFormat="false" ht="15" hidden="false" customHeight="false" outlineLevel="0" collapsed="false">
      <c r="A2309" s="85" t="n">
        <v>43606</v>
      </c>
      <c r="B2309" s="79"/>
      <c r="C2309" s="79" t="n">
        <v>3903</v>
      </c>
      <c r="D2309" s="79" t="n">
        <v>1238</v>
      </c>
      <c r="E2309" s="79" t="n">
        <v>3038</v>
      </c>
      <c r="F2309" s="87" t="n">
        <v>7</v>
      </c>
      <c r="G2309" s="87" t="n">
        <v>40</v>
      </c>
      <c r="H2309" s="87" t="n">
        <v>675</v>
      </c>
      <c r="I2309" s="87" t="n">
        <v>6449</v>
      </c>
      <c r="J2309" s="87" t="n">
        <v>65</v>
      </c>
      <c r="K2309" s="87" t="n">
        <v>79</v>
      </c>
      <c r="L2309" s="87" t="n">
        <v>55</v>
      </c>
      <c r="M2309" s="87" t="n">
        <v>92</v>
      </c>
      <c r="N2309" s="87" t="n">
        <v>379</v>
      </c>
      <c r="O2309" s="87" t="n">
        <v>0</v>
      </c>
      <c r="P2309" s="79"/>
      <c r="Q2309" s="79"/>
      <c r="R2309" s="79"/>
      <c r="S2309" s="79" t="n">
        <f aca="false">SUM(C2309:O2309)</f>
        <v>16020</v>
      </c>
    </row>
    <row r="2310" customFormat="false" ht="15" hidden="false" customHeight="false" outlineLevel="0" collapsed="false">
      <c r="A2310" s="85" t="n">
        <v>43607</v>
      </c>
      <c r="B2310" s="79"/>
      <c r="C2310" s="79" t="n">
        <v>3751</v>
      </c>
      <c r="D2310" s="79" t="n">
        <v>1787</v>
      </c>
      <c r="E2310" s="79" t="n">
        <v>1860</v>
      </c>
      <c r="F2310" s="87" t="n">
        <v>27</v>
      </c>
      <c r="G2310" s="87" t="n">
        <v>8</v>
      </c>
      <c r="H2310" s="87" t="n">
        <v>330</v>
      </c>
      <c r="I2310" s="87" t="n">
        <v>9229</v>
      </c>
      <c r="J2310" s="87" t="n">
        <v>94</v>
      </c>
      <c r="K2310" s="87" t="n">
        <v>60</v>
      </c>
      <c r="L2310" s="87" t="n">
        <v>42</v>
      </c>
      <c r="M2310" s="87" t="n">
        <v>2</v>
      </c>
      <c r="N2310" s="87" t="n">
        <v>235</v>
      </c>
      <c r="O2310" s="87" t="n">
        <v>90</v>
      </c>
      <c r="P2310" s="79"/>
      <c r="Q2310" s="79"/>
      <c r="R2310" s="79"/>
      <c r="S2310" s="79" t="n">
        <f aca="false">SUM(C2310:O2310)</f>
        <v>17515</v>
      </c>
    </row>
    <row r="2311" customFormat="false" ht="15" hidden="false" customHeight="false" outlineLevel="0" collapsed="false">
      <c r="A2311" s="85" t="n">
        <v>43608</v>
      </c>
      <c r="B2311" s="79"/>
      <c r="C2311" s="79" t="n">
        <v>4132</v>
      </c>
      <c r="D2311" s="79" t="n">
        <v>1461</v>
      </c>
      <c r="E2311" s="79" t="n">
        <v>2550</v>
      </c>
      <c r="F2311" s="87" t="n">
        <v>22</v>
      </c>
      <c r="G2311" s="87" t="n">
        <v>51</v>
      </c>
      <c r="H2311" s="87" t="n">
        <v>430</v>
      </c>
      <c r="I2311" s="87" t="n">
        <v>13055</v>
      </c>
      <c r="J2311" s="87" t="n">
        <v>118</v>
      </c>
      <c r="K2311" s="87" t="n">
        <v>111</v>
      </c>
      <c r="L2311" s="87" t="n">
        <v>67</v>
      </c>
      <c r="M2311" s="87" t="n">
        <v>10</v>
      </c>
      <c r="N2311" s="87" t="n">
        <v>155</v>
      </c>
      <c r="O2311" s="87" t="n">
        <v>18</v>
      </c>
      <c r="P2311" s="79"/>
      <c r="Q2311" s="79"/>
      <c r="R2311" s="79"/>
      <c r="S2311" s="79" t="n">
        <f aca="false">SUM(C2311:O2311)</f>
        <v>22180</v>
      </c>
    </row>
    <row r="2312" customFormat="false" ht="15" hidden="false" customHeight="false" outlineLevel="0" collapsed="false">
      <c r="A2312" s="85" t="n">
        <v>43609</v>
      </c>
      <c r="B2312" s="79"/>
      <c r="C2312" s="79" t="n">
        <v>4581</v>
      </c>
      <c r="D2312" s="79" t="n">
        <v>1377</v>
      </c>
      <c r="E2312" s="79" t="n">
        <v>3215</v>
      </c>
      <c r="F2312" s="87" t="n">
        <v>59</v>
      </c>
      <c r="G2312" s="87" t="n">
        <v>2</v>
      </c>
      <c r="H2312" s="87" t="n">
        <v>605</v>
      </c>
      <c r="I2312" s="87" t="n">
        <v>13993</v>
      </c>
      <c r="J2312" s="87" t="n">
        <v>87</v>
      </c>
      <c r="K2312" s="87" t="n">
        <v>192</v>
      </c>
      <c r="L2312" s="87" t="n">
        <v>52</v>
      </c>
      <c r="M2312" s="87" t="n">
        <v>32</v>
      </c>
      <c r="N2312" s="87" t="n">
        <v>101</v>
      </c>
      <c r="O2312" s="87" t="n">
        <v>21</v>
      </c>
      <c r="P2312" s="79"/>
      <c r="Q2312" s="79"/>
      <c r="R2312" s="79"/>
      <c r="S2312" s="79" t="n">
        <f aca="false">SUM(C2312:O2312)</f>
        <v>24317</v>
      </c>
    </row>
    <row r="2313" customFormat="false" ht="15" hidden="false" customHeight="false" outlineLevel="0" collapsed="false">
      <c r="A2313" s="85" t="n">
        <v>43610</v>
      </c>
      <c r="B2313" s="79"/>
      <c r="C2313" s="79" t="n">
        <v>3520</v>
      </c>
      <c r="D2313" s="79" t="n">
        <v>3417</v>
      </c>
      <c r="E2313" s="79" t="n">
        <v>4295</v>
      </c>
      <c r="F2313" s="87" t="n">
        <v>228</v>
      </c>
      <c r="G2313" s="87" t="n">
        <v>21</v>
      </c>
      <c r="H2313" s="87" t="n">
        <v>204</v>
      </c>
      <c r="I2313" s="87" t="n">
        <v>10163</v>
      </c>
      <c r="J2313" s="87" t="n">
        <v>65</v>
      </c>
      <c r="K2313" s="87" t="n">
        <v>52</v>
      </c>
      <c r="L2313" s="87" t="n">
        <v>20</v>
      </c>
      <c r="M2313" s="87" t="n">
        <v>33</v>
      </c>
      <c r="N2313" s="87" t="n">
        <v>203</v>
      </c>
      <c r="O2313" s="87" t="n">
        <v>124</v>
      </c>
      <c r="P2313" s="79"/>
      <c r="Q2313" s="79"/>
      <c r="R2313" s="79"/>
      <c r="S2313" s="79" t="n">
        <f aca="false">SUM(C2313:O2313)</f>
        <v>22345</v>
      </c>
    </row>
    <row r="2314" customFormat="false" ht="15" hidden="false" customHeight="false" outlineLevel="0" collapsed="false">
      <c r="A2314" s="85" t="n">
        <v>43611</v>
      </c>
      <c r="B2314" s="79"/>
      <c r="C2314" s="79" t="n">
        <v>2913</v>
      </c>
      <c r="D2314" s="79" t="n">
        <v>2602</v>
      </c>
      <c r="E2314" s="79" t="n">
        <v>2961</v>
      </c>
      <c r="F2314" s="87" t="n">
        <v>265</v>
      </c>
      <c r="G2314" s="87" t="n">
        <v>6</v>
      </c>
      <c r="H2314" s="87" t="n">
        <v>379</v>
      </c>
      <c r="I2314" s="87" t="n">
        <v>11715</v>
      </c>
      <c r="J2314" s="87" t="n">
        <v>111</v>
      </c>
      <c r="K2314" s="87" t="n">
        <v>96</v>
      </c>
      <c r="L2314" s="87" t="n">
        <v>147</v>
      </c>
      <c r="M2314" s="87" t="n">
        <v>15</v>
      </c>
      <c r="N2314" s="87" t="n">
        <v>241</v>
      </c>
      <c r="O2314" s="87" t="n">
        <v>50</v>
      </c>
      <c r="P2314" s="79"/>
      <c r="Q2314" s="79"/>
      <c r="R2314" s="79"/>
      <c r="S2314" s="79" t="n">
        <f aca="false">SUM(C2314:O2314)</f>
        <v>21501</v>
      </c>
    </row>
    <row r="2315" customFormat="false" ht="15" hidden="false" customHeight="false" outlineLevel="0" collapsed="false">
      <c r="A2315" s="85" t="n">
        <v>43612</v>
      </c>
      <c r="B2315" s="79"/>
      <c r="C2315" s="79" t="n">
        <v>2956</v>
      </c>
      <c r="D2315" s="79" t="n">
        <v>2506</v>
      </c>
      <c r="E2315" s="79" t="n">
        <v>1653</v>
      </c>
      <c r="F2315" s="87" t="n">
        <v>522</v>
      </c>
      <c r="G2315" s="87" t="n">
        <v>15</v>
      </c>
      <c r="H2315" s="87" t="n">
        <v>289</v>
      </c>
      <c r="I2315" s="87" t="n">
        <v>11732</v>
      </c>
      <c r="J2315" s="87" t="n">
        <v>83</v>
      </c>
      <c r="K2315" s="87" t="n">
        <v>109</v>
      </c>
      <c r="L2315" s="87" t="n">
        <v>5</v>
      </c>
      <c r="M2315" s="87" t="n">
        <v>21</v>
      </c>
      <c r="N2315" s="87" t="n">
        <v>26</v>
      </c>
      <c r="O2315" s="87" t="n">
        <v>0</v>
      </c>
      <c r="P2315" s="79"/>
      <c r="Q2315" s="79"/>
      <c r="R2315" s="79"/>
      <c r="S2315" s="79" t="n">
        <f aca="false">SUM(C2315:O2315)</f>
        <v>19917</v>
      </c>
    </row>
    <row r="2316" customFormat="false" ht="15" hidden="false" customHeight="false" outlineLevel="0" collapsed="false">
      <c r="A2316" s="85" t="n">
        <v>43613</v>
      </c>
      <c r="B2316" s="79"/>
      <c r="C2316" s="79" t="n">
        <v>5820</v>
      </c>
      <c r="D2316" s="79" t="n">
        <v>2233</v>
      </c>
      <c r="E2316" s="79" t="n">
        <v>1680</v>
      </c>
      <c r="F2316" s="87" t="n">
        <v>61</v>
      </c>
      <c r="G2316" s="87" t="n">
        <v>17</v>
      </c>
      <c r="H2316" s="87" t="n">
        <v>320</v>
      </c>
      <c r="I2316" s="87" t="n">
        <v>11006</v>
      </c>
      <c r="J2316" s="87" t="n">
        <v>102</v>
      </c>
      <c r="K2316" s="87" t="n">
        <v>51</v>
      </c>
      <c r="L2316" s="87" t="n">
        <v>74</v>
      </c>
      <c r="M2316" s="87" t="n">
        <v>185</v>
      </c>
      <c r="N2316" s="87" t="n">
        <v>113</v>
      </c>
      <c r="O2316" s="87" t="n">
        <v>14</v>
      </c>
      <c r="P2316" s="79"/>
      <c r="Q2316" s="79"/>
      <c r="R2316" s="79"/>
      <c r="S2316" s="79" t="n">
        <f aca="false">SUM(C2316:O2316)</f>
        <v>21676</v>
      </c>
    </row>
    <row r="2317" customFormat="false" ht="15" hidden="false" customHeight="false" outlineLevel="0" collapsed="false">
      <c r="A2317" s="85" t="n">
        <v>43614</v>
      </c>
      <c r="B2317" s="79"/>
      <c r="C2317" s="79" t="n">
        <v>2582</v>
      </c>
      <c r="D2317" s="79" t="n">
        <v>4095</v>
      </c>
      <c r="E2317" s="79" t="n">
        <v>2479</v>
      </c>
      <c r="F2317" s="87" t="n">
        <v>385</v>
      </c>
      <c r="G2317" s="87" t="n">
        <v>22</v>
      </c>
      <c r="H2317" s="87" t="n">
        <v>531</v>
      </c>
      <c r="I2317" s="87" t="n">
        <v>11824</v>
      </c>
      <c r="J2317" s="87" t="n">
        <v>83</v>
      </c>
      <c r="K2317" s="87" t="n">
        <v>70</v>
      </c>
      <c r="L2317" s="87" t="n">
        <v>34</v>
      </c>
      <c r="M2317" s="87" t="n">
        <v>23</v>
      </c>
      <c r="N2317" s="87" t="n">
        <v>16</v>
      </c>
      <c r="O2317" s="87" t="n">
        <v>55</v>
      </c>
      <c r="P2317" s="79"/>
      <c r="Q2317" s="79"/>
      <c r="R2317" s="79"/>
      <c r="S2317" s="79" t="n">
        <f aca="false">SUM(C2317:O2317)</f>
        <v>22199</v>
      </c>
    </row>
    <row r="2318" customFormat="false" ht="15" hidden="false" customHeight="false" outlineLevel="0" collapsed="false">
      <c r="A2318" s="85" t="n">
        <v>43615</v>
      </c>
      <c r="B2318" s="79"/>
      <c r="C2318" s="79" t="n">
        <v>5678</v>
      </c>
      <c r="D2318" s="79" t="n">
        <v>3538</v>
      </c>
      <c r="E2318" s="79" t="n">
        <v>1308</v>
      </c>
      <c r="F2318" s="87" t="n">
        <v>47</v>
      </c>
      <c r="G2318" s="87" t="n">
        <v>34</v>
      </c>
      <c r="H2318" s="87" t="n">
        <v>302</v>
      </c>
      <c r="I2318" s="87" t="n">
        <v>9832</v>
      </c>
      <c r="J2318" s="87" t="n">
        <v>109</v>
      </c>
      <c r="K2318" s="87" t="n">
        <v>106</v>
      </c>
      <c r="L2318" s="87" t="n">
        <v>15</v>
      </c>
      <c r="M2318" s="87" t="n">
        <v>14</v>
      </c>
      <c r="N2318" s="87" t="n">
        <v>90</v>
      </c>
      <c r="O2318" s="87" t="n">
        <v>113</v>
      </c>
      <c r="P2318" s="79"/>
      <c r="Q2318" s="79"/>
      <c r="R2318" s="79"/>
      <c r="S2318" s="79" t="n">
        <f aca="false">SUM(C2318:O2318)</f>
        <v>21186</v>
      </c>
    </row>
    <row r="2319" customFormat="false" ht="15" hidden="false" customHeight="false" outlineLevel="0" collapsed="false">
      <c r="A2319" s="85" t="n">
        <v>43616</v>
      </c>
      <c r="B2319" s="79"/>
      <c r="C2319" s="79" t="n">
        <v>5354</v>
      </c>
      <c r="D2319" s="79" t="n">
        <v>2461</v>
      </c>
      <c r="E2319" s="79" t="n">
        <v>2850</v>
      </c>
      <c r="F2319" s="87" t="n">
        <v>18</v>
      </c>
      <c r="G2319" s="87" t="n">
        <v>7</v>
      </c>
      <c r="H2319" s="87" t="n">
        <v>655</v>
      </c>
      <c r="I2319" s="87" t="n">
        <v>7307</v>
      </c>
      <c r="J2319" s="87" t="n">
        <v>92</v>
      </c>
      <c r="K2319" s="87" t="n">
        <v>176</v>
      </c>
      <c r="L2319" s="87" t="n">
        <v>33</v>
      </c>
      <c r="M2319" s="87" t="n">
        <v>26</v>
      </c>
      <c r="N2319" s="87" t="n">
        <v>137</v>
      </c>
      <c r="O2319" s="87" t="n">
        <v>22</v>
      </c>
      <c r="P2319" s="79"/>
      <c r="Q2319" s="79"/>
      <c r="R2319" s="79"/>
      <c r="S2319" s="79" t="n">
        <f aca="false">SUM(C2319:O2319)</f>
        <v>19138</v>
      </c>
    </row>
    <row r="2320" customFormat="false" ht="15" hidden="false" customHeight="false" outlineLevel="0" collapsed="false">
      <c r="A2320" s="85" t="n">
        <v>43617</v>
      </c>
      <c r="B2320" s="79"/>
      <c r="C2320" s="79" t="n">
        <v>7518</v>
      </c>
      <c r="D2320" s="79" t="n">
        <v>3793</v>
      </c>
      <c r="E2320" s="79" t="n">
        <v>4482</v>
      </c>
      <c r="F2320" s="87" t="n">
        <v>34</v>
      </c>
      <c r="G2320" s="87" t="n">
        <v>7</v>
      </c>
      <c r="H2320" s="87" t="n">
        <v>174</v>
      </c>
      <c r="I2320" s="87" t="n">
        <v>11142</v>
      </c>
      <c r="J2320" s="87" t="n">
        <v>60</v>
      </c>
      <c r="K2320" s="87" t="n">
        <v>81</v>
      </c>
      <c r="L2320" s="87" t="n">
        <v>407</v>
      </c>
      <c r="M2320" s="87" t="n">
        <v>14</v>
      </c>
      <c r="N2320" s="87" t="n">
        <v>111</v>
      </c>
      <c r="O2320" s="87" t="n">
        <v>84</v>
      </c>
      <c r="P2320" s="79"/>
      <c r="Q2320" s="79"/>
      <c r="R2320" s="79"/>
      <c r="S2320" s="79" t="n">
        <f aca="false">SUM(C2320:O2320)</f>
        <v>27907</v>
      </c>
    </row>
    <row r="2321" customFormat="false" ht="15" hidden="false" customHeight="false" outlineLevel="0" collapsed="false">
      <c r="A2321" s="85" t="n">
        <v>43618</v>
      </c>
      <c r="B2321" s="79"/>
      <c r="C2321" s="79" t="n">
        <v>6837</v>
      </c>
      <c r="D2321" s="79" t="n">
        <v>1275</v>
      </c>
      <c r="E2321" s="79" t="n">
        <v>2554</v>
      </c>
      <c r="F2321" s="87" t="n">
        <v>20</v>
      </c>
      <c r="G2321" s="87" t="n">
        <v>19</v>
      </c>
      <c r="H2321" s="87" t="n">
        <v>504</v>
      </c>
      <c r="I2321" s="87" t="n">
        <v>9966</v>
      </c>
      <c r="J2321" s="87" t="n">
        <v>105</v>
      </c>
      <c r="K2321" s="87" t="n">
        <v>108</v>
      </c>
      <c r="L2321" s="87" t="n">
        <v>115</v>
      </c>
      <c r="M2321" s="87" t="n">
        <v>161</v>
      </c>
      <c r="N2321" s="87" t="n">
        <v>107</v>
      </c>
      <c r="O2321" s="87" t="n">
        <v>255</v>
      </c>
      <c r="P2321" s="79"/>
      <c r="Q2321" s="79"/>
      <c r="R2321" s="79"/>
      <c r="S2321" s="79" t="n">
        <f aca="false">SUM(C2321:O2321)</f>
        <v>22026</v>
      </c>
    </row>
    <row r="2322" customFormat="false" ht="15" hidden="false" customHeight="false" outlineLevel="0" collapsed="false">
      <c r="A2322" s="85" t="n">
        <v>43619</v>
      </c>
      <c r="B2322" s="79"/>
      <c r="C2322" s="79" t="n">
        <v>5745</v>
      </c>
      <c r="D2322" s="79" t="n">
        <v>1245</v>
      </c>
      <c r="E2322" s="79" t="n">
        <v>4187</v>
      </c>
      <c r="F2322" s="87" t="n">
        <v>19</v>
      </c>
      <c r="G2322" s="87" t="n">
        <v>32</v>
      </c>
      <c r="H2322" s="87" t="n">
        <v>277</v>
      </c>
      <c r="I2322" s="87" t="n">
        <v>6481</v>
      </c>
      <c r="J2322" s="87" t="n">
        <v>79</v>
      </c>
      <c r="K2322" s="87" t="n">
        <v>42</v>
      </c>
      <c r="L2322" s="87" t="n">
        <v>412</v>
      </c>
      <c r="M2322" s="87" t="n">
        <v>12</v>
      </c>
      <c r="N2322" s="87" t="n">
        <v>34</v>
      </c>
      <c r="O2322" s="87" t="n">
        <v>66</v>
      </c>
      <c r="P2322" s="79"/>
      <c r="Q2322" s="79"/>
      <c r="R2322" s="79"/>
      <c r="S2322" s="79" t="n">
        <f aca="false">SUM(C2322:O2322)</f>
        <v>18631</v>
      </c>
    </row>
    <row r="2323" customFormat="false" ht="15" hidden="false" customHeight="false" outlineLevel="0" collapsed="false">
      <c r="A2323" s="85" t="n">
        <v>43620</v>
      </c>
      <c r="B2323" s="79"/>
      <c r="C2323" s="79" t="n">
        <v>5587</v>
      </c>
      <c r="D2323" s="79" t="n">
        <v>4661</v>
      </c>
      <c r="E2323" s="79" t="n">
        <v>3086</v>
      </c>
      <c r="F2323" s="87" t="n">
        <v>11</v>
      </c>
      <c r="G2323" s="87" t="n">
        <v>26</v>
      </c>
      <c r="H2323" s="87" t="n">
        <v>394</v>
      </c>
      <c r="I2323" s="87" t="n">
        <v>8447</v>
      </c>
      <c r="J2323" s="87" t="n">
        <v>111</v>
      </c>
      <c r="K2323" s="87" t="n">
        <v>64</v>
      </c>
      <c r="L2323" s="87" t="n">
        <v>67</v>
      </c>
      <c r="M2323" s="87" t="n">
        <v>12</v>
      </c>
      <c r="N2323" s="87" t="n">
        <v>62</v>
      </c>
      <c r="O2323" s="87" t="n">
        <v>6</v>
      </c>
      <c r="P2323" s="79"/>
      <c r="Q2323" s="79"/>
      <c r="R2323" s="79"/>
      <c r="S2323" s="79" t="n">
        <f aca="false">SUM(C2323:O2323)</f>
        <v>22534</v>
      </c>
    </row>
    <row r="2324" customFormat="false" ht="15" hidden="false" customHeight="false" outlineLevel="0" collapsed="false">
      <c r="A2324" s="85" t="n">
        <v>43621</v>
      </c>
      <c r="B2324" s="79"/>
      <c r="C2324" s="79" t="n">
        <v>4416</v>
      </c>
      <c r="D2324" s="79" t="n">
        <v>4597</v>
      </c>
      <c r="E2324" s="79" t="n">
        <v>2538</v>
      </c>
      <c r="F2324" s="87" t="n">
        <v>16</v>
      </c>
      <c r="G2324" s="87" t="n">
        <v>15</v>
      </c>
      <c r="H2324" s="87" t="n">
        <v>220</v>
      </c>
      <c r="I2324" s="87" t="n">
        <v>10850</v>
      </c>
      <c r="J2324" s="87" t="n">
        <v>82</v>
      </c>
      <c r="K2324" s="87" t="n">
        <v>111</v>
      </c>
      <c r="L2324" s="87" t="n">
        <v>36</v>
      </c>
      <c r="M2324" s="87" t="n">
        <v>12</v>
      </c>
      <c r="N2324" s="87" t="n">
        <v>129</v>
      </c>
      <c r="O2324" s="87" t="n">
        <v>0</v>
      </c>
      <c r="P2324" s="79"/>
      <c r="Q2324" s="79"/>
      <c r="R2324" s="79"/>
      <c r="S2324" s="79" t="n">
        <f aca="false">SUM(C2324:O2324)</f>
        <v>23022</v>
      </c>
    </row>
    <row r="2325" customFormat="false" ht="15" hidden="false" customHeight="false" outlineLevel="0" collapsed="false">
      <c r="A2325" s="85" t="n">
        <v>43622</v>
      </c>
      <c r="B2325" s="79"/>
      <c r="C2325" s="79" t="n">
        <v>4816</v>
      </c>
      <c r="D2325" s="79" t="n">
        <v>4879</v>
      </c>
      <c r="E2325" s="79" t="n">
        <v>4073</v>
      </c>
      <c r="F2325" s="87" t="n">
        <v>19</v>
      </c>
      <c r="G2325" s="87" t="n">
        <v>60</v>
      </c>
      <c r="H2325" s="87" t="n">
        <v>407</v>
      </c>
      <c r="I2325" s="87" t="n">
        <v>12538</v>
      </c>
      <c r="J2325" s="87" t="n">
        <v>85</v>
      </c>
      <c r="K2325" s="87" t="n">
        <v>143</v>
      </c>
      <c r="L2325" s="87" t="n">
        <v>107</v>
      </c>
      <c r="M2325" s="87" t="n">
        <v>4</v>
      </c>
      <c r="N2325" s="87" t="n">
        <v>125</v>
      </c>
      <c r="O2325" s="87" t="n">
        <v>103</v>
      </c>
      <c r="P2325" s="79"/>
      <c r="Q2325" s="79"/>
      <c r="R2325" s="79"/>
      <c r="S2325" s="79" t="n">
        <f aca="false">SUM(C2325:O2325)</f>
        <v>27359</v>
      </c>
    </row>
    <row r="2326" customFormat="false" ht="15" hidden="false" customHeight="false" outlineLevel="0" collapsed="false">
      <c r="A2326" s="85" t="n">
        <v>43623</v>
      </c>
      <c r="B2326" s="79"/>
      <c r="C2326" s="79" t="n">
        <v>9819</v>
      </c>
      <c r="D2326" s="79" t="n">
        <v>6475</v>
      </c>
      <c r="E2326" s="79" t="n">
        <v>2580</v>
      </c>
      <c r="F2326" s="87" t="n">
        <v>39</v>
      </c>
      <c r="G2326" s="87" t="n">
        <v>104</v>
      </c>
      <c r="H2326" s="87" t="n">
        <v>542</v>
      </c>
      <c r="I2326" s="87" t="n">
        <v>10355</v>
      </c>
      <c r="J2326" s="87" t="n">
        <v>187</v>
      </c>
      <c r="K2326" s="87" t="n">
        <v>206</v>
      </c>
      <c r="L2326" s="87" t="n">
        <v>204</v>
      </c>
      <c r="M2326" s="87" t="n">
        <v>92</v>
      </c>
      <c r="N2326" s="87" t="n">
        <v>214</v>
      </c>
      <c r="O2326" s="87" t="n">
        <v>187</v>
      </c>
      <c r="P2326" s="79"/>
      <c r="Q2326" s="79"/>
      <c r="R2326" s="79"/>
      <c r="S2326" s="79" t="n">
        <f aca="false">SUM(C2326:O2326)</f>
        <v>31004</v>
      </c>
    </row>
    <row r="2327" customFormat="false" ht="15" hidden="false" customHeight="false" outlineLevel="0" collapsed="false">
      <c r="A2327" s="85" t="n">
        <v>43624</v>
      </c>
      <c r="B2327" s="79"/>
      <c r="C2327" s="79" t="n">
        <v>7034</v>
      </c>
      <c r="D2327" s="79" t="n">
        <v>6094</v>
      </c>
      <c r="E2327" s="79" t="n">
        <v>2603</v>
      </c>
      <c r="F2327" s="87" t="n">
        <v>53</v>
      </c>
      <c r="G2327" s="87" t="n">
        <v>21</v>
      </c>
      <c r="H2327" s="87" t="n">
        <v>333</v>
      </c>
      <c r="I2327" s="87" t="n">
        <v>12725</v>
      </c>
      <c r="J2327" s="87" t="n">
        <v>76</v>
      </c>
      <c r="K2327" s="87" t="n">
        <v>414</v>
      </c>
      <c r="L2327" s="87" t="n">
        <v>63</v>
      </c>
      <c r="M2327" s="87" t="n">
        <v>88</v>
      </c>
      <c r="N2327" s="87" t="n">
        <v>49</v>
      </c>
      <c r="O2327" s="87" t="n">
        <v>47</v>
      </c>
      <c r="P2327" s="79"/>
      <c r="Q2327" s="79"/>
      <c r="R2327" s="79"/>
      <c r="S2327" s="79" t="n">
        <f aca="false">SUM(C2327:O2327)</f>
        <v>29600</v>
      </c>
    </row>
    <row r="2328" customFormat="false" ht="15" hidden="false" customHeight="false" outlineLevel="0" collapsed="false">
      <c r="A2328" s="85" t="n">
        <v>43625</v>
      </c>
      <c r="B2328" s="79"/>
      <c r="C2328" s="79" t="n">
        <v>6634</v>
      </c>
      <c r="D2328" s="79" t="n">
        <v>2937</v>
      </c>
      <c r="E2328" s="79" t="n">
        <v>5069</v>
      </c>
      <c r="F2328" s="87" t="n">
        <v>66</v>
      </c>
      <c r="G2328" s="87" t="n">
        <v>21</v>
      </c>
      <c r="H2328" s="87" t="n">
        <v>497</v>
      </c>
      <c r="I2328" s="87" t="n">
        <v>15727</v>
      </c>
      <c r="J2328" s="87" t="n">
        <v>94</v>
      </c>
      <c r="K2328" s="87" t="n">
        <v>150</v>
      </c>
      <c r="L2328" s="87" t="n">
        <v>84</v>
      </c>
      <c r="M2328" s="87" t="n">
        <v>59</v>
      </c>
      <c r="N2328" s="87" t="n">
        <v>56</v>
      </c>
      <c r="O2328" s="87" t="n">
        <v>153</v>
      </c>
      <c r="P2328" s="79"/>
      <c r="Q2328" s="79"/>
      <c r="R2328" s="79"/>
      <c r="S2328" s="79" t="n">
        <f aca="false">SUM(C2328:O2328)</f>
        <v>31547</v>
      </c>
    </row>
    <row r="2329" customFormat="false" ht="15" hidden="false" customHeight="false" outlineLevel="0" collapsed="false">
      <c r="A2329" s="85" t="n">
        <v>43626</v>
      </c>
      <c r="B2329" s="79"/>
      <c r="C2329" s="79" t="n">
        <v>12698</v>
      </c>
      <c r="D2329" s="79" t="n">
        <v>5293</v>
      </c>
      <c r="E2329" s="79" t="n">
        <v>2515</v>
      </c>
      <c r="F2329" s="87" t="n">
        <v>17</v>
      </c>
      <c r="G2329" s="87" t="n">
        <v>75</v>
      </c>
      <c r="H2329" s="87" t="n">
        <v>588</v>
      </c>
      <c r="I2329" s="87" t="n">
        <v>9430</v>
      </c>
      <c r="J2329" s="87" t="n">
        <v>108</v>
      </c>
      <c r="K2329" s="87" t="n">
        <v>243</v>
      </c>
      <c r="L2329" s="87" t="n">
        <v>137</v>
      </c>
      <c r="M2329" s="87" t="n">
        <v>14</v>
      </c>
      <c r="N2329" s="87" t="n">
        <v>128</v>
      </c>
      <c r="O2329" s="87" t="n">
        <v>826</v>
      </c>
      <c r="P2329" s="79"/>
      <c r="Q2329" s="79"/>
      <c r="R2329" s="79"/>
      <c r="S2329" s="79" t="n">
        <f aca="false">SUM(C2329:O2329)</f>
        <v>32072</v>
      </c>
    </row>
    <row r="2330" customFormat="false" ht="15" hidden="false" customHeight="false" outlineLevel="0" collapsed="false">
      <c r="A2330" s="85" t="n">
        <v>43627</v>
      </c>
      <c r="B2330" s="79"/>
      <c r="C2330" s="79" t="n">
        <v>10150</v>
      </c>
      <c r="D2330" s="79" t="n">
        <v>2883</v>
      </c>
      <c r="E2330" s="79" t="n">
        <v>2504</v>
      </c>
      <c r="F2330" s="87" t="n">
        <v>11</v>
      </c>
      <c r="G2330" s="87" t="n">
        <v>12</v>
      </c>
      <c r="H2330" s="87" t="n">
        <v>269</v>
      </c>
      <c r="I2330" s="87" t="n">
        <v>12505</v>
      </c>
      <c r="J2330" s="87" t="n">
        <v>138</v>
      </c>
      <c r="K2330" s="87" t="n">
        <v>117</v>
      </c>
      <c r="L2330" s="87" t="n">
        <v>205</v>
      </c>
      <c r="M2330" s="87" t="n">
        <v>3</v>
      </c>
      <c r="N2330" s="87" t="n">
        <v>35</v>
      </c>
      <c r="O2330" s="87" t="n">
        <v>8</v>
      </c>
      <c r="P2330" s="79"/>
      <c r="Q2330" s="79"/>
      <c r="R2330" s="79"/>
      <c r="S2330" s="79" t="n">
        <f aca="false">SUM(C2330:O2330)</f>
        <v>28840</v>
      </c>
    </row>
    <row r="2331" customFormat="false" ht="15" hidden="false" customHeight="false" outlineLevel="0" collapsed="false">
      <c r="A2331" s="85" t="n">
        <v>43628</v>
      </c>
      <c r="B2331" s="79"/>
      <c r="C2331" s="79" t="n">
        <v>8074</v>
      </c>
      <c r="D2331" s="79" t="n">
        <v>5073</v>
      </c>
      <c r="E2331" s="79" t="n">
        <v>5065</v>
      </c>
      <c r="F2331" s="87" t="n">
        <v>10</v>
      </c>
      <c r="G2331" s="87" t="n">
        <v>8</v>
      </c>
      <c r="H2331" s="87" t="n">
        <v>271</v>
      </c>
      <c r="I2331" s="87" t="n">
        <v>10755</v>
      </c>
      <c r="J2331" s="87" t="n">
        <v>117</v>
      </c>
      <c r="K2331" s="87" t="n">
        <v>583</v>
      </c>
      <c r="L2331" s="87" t="n">
        <v>219</v>
      </c>
      <c r="M2331" s="87" t="n">
        <v>2</v>
      </c>
      <c r="N2331" s="87" t="n">
        <v>94</v>
      </c>
      <c r="O2331" s="87" t="n">
        <v>54</v>
      </c>
      <c r="P2331" s="79"/>
      <c r="Q2331" s="79"/>
      <c r="R2331" s="79"/>
      <c r="S2331" s="79" t="n">
        <f aca="false">SUM(C2331:O2331)</f>
        <v>30325</v>
      </c>
    </row>
    <row r="2332" customFormat="false" ht="15" hidden="false" customHeight="false" outlineLevel="0" collapsed="false">
      <c r="A2332" s="85" t="n">
        <v>43629</v>
      </c>
      <c r="B2332" s="79"/>
      <c r="C2332" s="79" t="n">
        <v>9866</v>
      </c>
      <c r="D2332" s="79" t="n">
        <v>4157</v>
      </c>
      <c r="E2332" s="79" t="n">
        <v>2942</v>
      </c>
      <c r="F2332" s="87" t="n">
        <v>57</v>
      </c>
      <c r="G2332" s="87" t="n">
        <v>5</v>
      </c>
      <c r="H2332" s="87" t="n">
        <v>459</v>
      </c>
      <c r="I2332" s="87" t="n">
        <v>11566</v>
      </c>
      <c r="J2332" s="87" t="n">
        <v>85</v>
      </c>
      <c r="K2332" s="87" t="n">
        <v>201</v>
      </c>
      <c r="L2332" s="87" t="n">
        <v>529</v>
      </c>
      <c r="M2332" s="87" t="n">
        <v>15</v>
      </c>
      <c r="N2332" s="87" t="n">
        <v>164</v>
      </c>
      <c r="O2332" s="87" t="n">
        <v>27</v>
      </c>
      <c r="P2332" s="79"/>
      <c r="Q2332" s="79"/>
      <c r="R2332" s="79"/>
      <c r="S2332" s="79" t="n">
        <f aca="false">SUM(C2332:O2332)</f>
        <v>30073</v>
      </c>
    </row>
    <row r="2333" customFormat="false" ht="15" hidden="false" customHeight="false" outlineLevel="0" collapsed="false">
      <c r="A2333" s="85" t="n">
        <v>43630</v>
      </c>
      <c r="B2333" s="79"/>
      <c r="C2333" s="79" t="n">
        <v>8190</v>
      </c>
      <c r="D2333" s="79" t="n">
        <v>4457</v>
      </c>
      <c r="E2333" s="79" t="n">
        <v>1839</v>
      </c>
      <c r="F2333" s="87" t="n">
        <v>173</v>
      </c>
      <c r="G2333" s="87" t="n">
        <v>7</v>
      </c>
      <c r="H2333" s="87" t="n">
        <v>1807</v>
      </c>
      <c r="I2333" s="87" t="n">
        <v>9623</v>
      </c>
      <c r="J2333" s="87" t="n">
        <v>67</v>
      </c>
      <c r="K2333" s="87" t="n">
        <v>124</v>
      </c>
      <c r="L2333" s="87" t="n">
        <v>215</v>
      </c>
      <c r="M2333" s="87" t="n">
        <v>37</v>
      </c>
      <c r="N2333" s="87" t="n">
        <v>110</v>
      </c>
      <c r="O2333" s="87" t="n">
        <v>50</v>
      </c>
      <c r="P2333" s="79"/>
      <c r="Q2333" s="79"/>
      <c r="R2333" s="79"/>
      <c r="S2333" s="79" t="n">
        <f aca="false">SUM(C2333:O2333)</f>
        <v>26699</v>
      </c>
    </row>
    <row r="2334" customFormat="false" ht="15" hidden="false" customHeight="false" outlineLevel="0" collapsed="false">
      <c r="A2334" s="85" t="n">
        <v>43631</v>
      </c>
      <c r="B2334" s="79"/>
      <c r="C2334" s="79" t="n">
        <v>8227</v>
      </c>
      <c r="D2334" s="79" t="n">
        <v>4958</v>
      </c>
      <c r="E2334" s="79" t="n">
        <v>2182</v>
      </c>
      <c r="F2334" s="87" t="n">
        <v>4</v>
      </c>
      <c r="G2334" s="87" t="n">
        <v>154</v>
      </c>
      <c r="H2334" s="87" t="n">
        <v>994</v>
      </c>
      <c r="I2334" s="87" t="n">
        <v>11514</v>
      </c>
      <c r="J2334" s="87" t="n">
        <v>74</v>
      </c>
      <c r="K2334" s="87" t="n">
        <v>171</v>
      </c>
      <c r="L2334" s="87" t="n">
        <v>389</v>
      </c>
      <c r="M2334" s="87" t="n">
        <v>12</v>
      </c>
      <c r="N2334" s="87" t="n">
        <v>65</v>
      </c>
      <c r="O2334" s="87" t="n">
        <v>0</v>
      </c>
      <c r="P2334" s="79"/>
      <c r="Q2334" s="79"/>
      <c r="R2334" s="79"/>
      <c r="S2334" s="79" t="n">
        <f aca="false">SUM(C2334:O2334)</f>
        <v>28744</v>
      </c>
    </row>
    <row r="2335" customFormat="false" ht="15" hidden="false" customHeight="false" outlineLevel="0" collapsed="false">
      <c r="A2335" s="85" t="n">
        <v>43632</v>
      </c>
      <c r="B2335" s="79"/>
      <c r="C2335" s="79" t="n">
        <v>7873</v>
      </c>
      <c r="D2335" s="79" t="n">
        <v>10013</v>
      </c>
      <c r="E2335" s="79" t="n">
        <v>1551</v>
      </c>
      <c r="F2335" s="87" t="n">
        <v>53</v>
      </c>
      <c r="G2335" s="87" t="n">
        <v>13</v>
      </c>
      <c r="H2335" s="87" t="n">
        <v>1777</v>
      </c>
      <c r="I2335" s="87" t="n">
        <v>11617</v>
      </c>
      <c r="J2335" s="87" t="n">
        <v>31</v>
      </c>
      <c r="K2335" s="87" t="n">
        <v>273</v>
      </c>
      <c r="L2335" s="87" t="n">
        <v>362</v>
      </c>
      <c r="M2335" s="87" t="n">
        <v>43</v>
      </c>
      <c r="N2335" s="87" t="n">
        <v>73</v>
      </c>
      <c r="O2335" s="87" t="n">
        <v>1504</v>
      </c>
      <c r="P2335" s="79"/>
      <c r="Q2335" s="79"/>
      <c r="R2335" s="79"/>
      <c r="S2335" s="79" t="n">
        <f aca="false">SUM(C2335:O2335)</f>
        <v>35183</v>
      </c>
    </row>
    <row r="2336" customFormat="false" ht="15" hidden="false" customHeight="false" outlineLevel="0" collapsed="false">
      <c r="A2336" s="85" t="n">
        <v>43633</v>
      </c>
      <c r="B2336" s="79"/>
      <c r="C2336" s="79" t="n">
        <v>8193</v>
      </c>
      <c r="D2336" s="79" t="n">
        <v>2276</v>
      </c>
      <c r="E2336" s="79" t="n">
        <v>2577</v>
      </c>
      <c r="F2336" s="87" t="n">
        <v>40</v>
      </c>
      <c r="G2336" s="87" t="n">
        <v>24</v>
      </c>
      <c r="H2336" s="87" t="n">
        <v>460</v>
      </c>
      <c r="I2336" s="87" t="n">
        <v>8151</v>
      </c>
      <c r="J2336" s="87" t="n">
        <v>64</v>
      </c>
      <c r="K2336" s="87" t="n">
        <v>87</v>
      </c>
      <c r="L2336" s="87" t="n">
        <v>362</v>
      </c>
      <c r="M2336" s="87" t="n">
        <v>55</v>
      </c>
      <c r="N2336" s="87" t="n">
        <v>320</v>
      </c>
      <c r="O2336" s="87" t="n">
        <v>119</v>
      </c>
      <c r="P2336" s="79" t="n">
        <v>37</v>
      </c>
      <c r="Q2336" s="79" t="n">
        <v>12916</v>
      </c>
      <c r="R2336" s="79"/>
      <c r="S2336" s="79" t="n">
        <f aca="false">SUM(C2336:Q2336)</f>
        <v>35681</v>
      </c>
    </row>
    <row r="2337" customFormat="false" ht="15" hidden="false" customHeight="false" outlineLevel="0" collapsed="false">
      <c r="A2337" s="85" t="n">
        <v>43634</v>
      </c>
      <c r="B2337" s="79"/>
      <c r="C2337" s="79" t="n">
        <v>7715</v>
      </c>
      <c r="D2337" s="79" t="n">
        <v>4536</v>
      </c>
      <c r="E2337" s="79" t="n">
        <v>2730</v>
      </c>
      <c r="F2337" s="87" t="n">
        <v>49</v>
      </c>
      <c r="G2337" s="87" t="n">
        <v>23</v>
      </c>
      <c r="H2337" s="87" t="n">
        <v>1082</v>
      </c>
      <c r="I2337" s="87" t="n">
        <v>9308</v>
      </c>
      <c r="J2337" s="87" t="n">
        <v>284</v>
      </c>
      <c r="K2337" s="87" t="n">
        <v>191</v>
      </c>
      <c r="L2337" s="87" t="n">
        <v>170</v>
      </c>
      <c r="M2337" s="87" t="n">
        <v>23</v>
      </c>
      <c r="N2337" s="87" t="n">
        <v>10</v>
      </c>
      <c r="O2337" s="87" t="n">
        <v>114</v>
      </c>
      <c r="P2337" s="79"/>
      <c r="Q2337" s="79"/>
      <c r="R2337" s="79"/>
      <c r="S2337" s="79" t="n">
        <f aca="false">SUM(C2337:O2337)</f>
        <v>26235</v>
      </c>
    </row>
    <row r="2338" customFormat="false" ht="15" hidden="false" customHeight="false" outlineLevel="0" collapsed="false">
      <c r="A2338" s="85" t="n">
        <v>43635</v>
      </c>
      <c r="B2338" s="79"/>
      <c r="C2338" s="79" t="n">
        <v>5913</v>
      </c>
      <c r="D2338" s="79" t="n">
        <v>1687</v>
      </c>
      <c r="E2338" s="79" t="n">
        <v>2500</v>
      </c>
      <c r="F2338" s="87" t="n">
        <v>5</v>
      </c>
      <c r="G2338" s="87" t="n">
        <v>10</v>
      </c>
      <c r="H2338" s="87" t="n">
        <v>1618</v>
      </c>
      <c r="I2338" s="87" t="n">
        <v>7720</v>
      </c>
      <c r="J2338" s="87" t="n">
        <v>102</v>
      </c>
      <c r="K2338" s="87" t="n">
        <v>125</v>
      </c>
      <c r="L2338" s="87" t="n">
        <v>234</v>
      </c>
      <c r="M2338" s="87" t="n">
        <v>36</v>
      </c>
      <c r="N2338" s="87" t="n">
        <v>130</v>
      </c>
      <c r="O2338" s="87" t="n">
        <v>20</v>
      </c>
      <c r="P2338" s="79"/>
      <c r="Q2338" s="79"/>
      <c r="R2338" s="79"/>
      <c r="S2338" s="79" t="n">
        <f aca="false">SUM(C2338:O2338)</f>
        <v>20100</v>
      </c>
    </row>
    <row r="2339" customFormat="false" ht="15" hidden="false" customHeight="false" outlineLevel="0" collapsed="false">
      <c r="A2339" s="85" t="n">
        <v>43636</v>
      </c>
      <c r="B2339" s="79"/>
      <c r="C2339" s="79" t="n">
        <v>8522</v>
      </c>
      <c r="D2339" s="79" t="n">
        <v>1962</v>
      </c>
      <c r="E2339" s="79" t="n">
        <v>1584</v>
      </c>
      <c r="F2339" s="87" t="n">
        <v>10</v>
      </c>
      <c r="G2339" s="87" t="n">
        <v>28</v>
      </c>
      <c r="H2339" s="87" t="n">
        <v>1406</v>
      </c>
      <c r="I2339" s="87" t="n">
        <v>10141</v>
      </c>
      <c r="J2339" s="87" t="n">
        <v>131</v>
      </c>
      <c r="K2339" s="87" t="n">
        <v>144</v>
      </c>
      <c r="L2339" s="87" t="n">
        <v>58</v>
      </c>
      <c r="M2339" s="87" t="n">
        <v>100</v>
      </c>
      <c r="N2339" s="87" t="n">
        <v>155</v>
      </c>
      <c r="O2339" s="87" t="n">
        <v>42</v>
      </c>
      <c r="P2339" s="79"/>
      <c r="Q2339" s="79"/>
      <c r="R2339" s="79"/>
      <c r="S2339" s="79" t="n">
        <f aca="false">SUM(C2339:O2339)</f>
        <v>24283</v>
      </c>
    </row>
    <row r="2340" customFormat="false" ht="15" hidden="false" customHeight="false" outlineLevel="0" collapsed="false">
      <c r="A2340" s="85" t="n">
        <v>43637</v>
      </c>
      <c r="B2340" s="79"/>
      <c r="C2340" s="79" t="n">
        <v>5772</v>
      </c>
      <c r="D2340" s="79" t="n">
        <v>2059</v>
      </c>
      <c r="E2340" s="79" t="n">
        <v>2405</v>
      </c>
      <c r="F2340" s="87" t="n">
        <v>233</v>
      </c>
      <c r="G2340" s="87" t="n">
        <v>9</v>
      </c>
      <c r="H2340" s="87" t="n">
        <v>414</v>
      </c>
      <c r="I2340" s="87" t="n">
        <v>11962</v>
      </c>
      <c r="J2340" s="87" t="n">
        <v>71</v>
      </c>
      <c r="K2340" s="87" t="n">
        <v>119</v>
      </c>
      <c r="L2340" s="87" t="n">
        <v>685</v>
      </c>
      <c r="M2340" s="87" t="n">
        <v>162</v>
      </c>
      <c r="N2340" s="87" t="n">
        <v>124</v>
      </c>
      <c r="O2340" s="87" t="n">
        <v>6</v>
      </c>
      <c r="P2340" s="79"/>
      <c r="Q2340" s="79"/>
      <c r="R2340" s="79"/>
      <c r="S2340" s="79" t="n">
        <f aca="false">SUM(C2340:O2340)</f>
        <v>24021</v>
      </c>
    </row>
    <row r="2341" customFormat="false" ht="15" hidden="false" customHeight="false" outlineLevel="0" collapsed="false">
      <c r="A2341" s="85" t="n">
        <v>43638</v>
      </c>
      <c r="B2341" s="79"/>
      <c r="C2341" s="79" t="n">
        <v>5097</v>
      </c>
      <c r="D2341" s="79" t="n">
        <v>1282</v>
      </c>
      <c r="E2341" s="79" t="n">
        <v>2726</v>
      </c>
      <c r="F2341" s="87" t="n">
        <v>434</v>
      </c>
      <c r="G2341" s="87" t="n">
        <v>103</v>
      </c>
      <c r="H2341" s="87" t="n">
        <v>280</v>
      </c>
      <c r="I2341" s="87" t="n">
        <v>10010</v>
      </c>
      <c r="J2341" s="87" t="n">
        <v>64</v>
      </c>
      <c r="K2341" s="87" t="n">
        <v>606</v>
      </c>
      <c r="L2341" s="87" t="n">
        <v>418</v>
      </c>
      <c r="M2341" s="87" t="n">
        <v>145</v>
      </c>
      <c r="N2341" s="87" t="n">
        <v>684</v>
      </c>
      <c r="O2341" s="87" t="n">
        <v>0</v>
      </c>
      <c r="P2341" s="79"/>
      <c r="Q2341" s="79"/>
      <c r="R2341" s="79"/>
      <c r="S2341" s="79" t="n">
        <f aca="false">SUM(C2341:O2341)</f>
        <v>21849</v>
      </c>
    </row>
    <row r="2342" customFormat="false" ht="15" hidden="false" customHeight="false" outlineLevel="0" collapsed="false">
      <c r="A2342" s="85" t="n">
        <v>43639</v>
      </c>
      <c r="B2342" s="79"/>
      <c r="C2342" s="79" t="n">
        <v>4772</v>
      </c>
      <c r="D2342" s="79" t="n">
        <v>2055</v>
      </c>
      <c r="E2342" s="79" t="n">
        <v>2459</v>
      </c>
      <c r="F2342" s="87" t="n">
        <v>222</v>
      </c>
      <c r="G2342" s="87" t="n">
        <v>2</v>
      </c>
      <c r="H2342" s="87" t="n">
        <v>914</v>
      </c>
      <c r="I2342" s="87" t="n">
        <v>8268</v>
      </c>
      <c r="J2342" s="87" t="n">
        <v>58</v>
      </c>
      <c r="K2342" s="87" t="n">
        <v>121</v>
      </c>
      <c r="L2342" s="87" t="n">
        <v>196</v>
      </c>
      <c r="M2342" s="87" t="n">
        <v>76</v>
      </c>
      <c r="N2342" s="87" t="n">
        <v>209</v>
      </c>
      <c r="O2342" s="87" t="n">
        <v>125</v>
      </c>
      <c r="P2342" s="79"/>
      <c r="Q2342" s="79"/>
      <c r="R2342" s="79"/>
      <c r="S2342" s="79" t="n">
        <f aca="false">SUM(C2342:O2342)</f>
        <v>19477</v>
      </c>
    </row>
    <row r="2343" customFormat="false" ht="15" hidden="false" customHeight="false" outlineLevel="0" collapsed="false">
      <c r="A2343" s="85" t="n">
        <v>43640</v>
      </c>
      <c r="B2343" s="79"/>
      <c r="C2343" s="79" t="n">
        <v>5677</v>
      </c>
      <c r="D2343" s="79" t="n">
        <v>1117</v>
      </c>
      <c r="E2343" s="79" t="n">
        <v>3243</v>
      </c>
      <c r="F2343" s="87" t="n">
        <v>492</v>
      </c>
      <c r="G2343" s="87" t="n">
        <v>2</v>
      </c>
      <c r="H2343" s="87" t="n">
        <v>97</v>
      </c>
      <c r="I2343" s="87" t="n">
        <v>9546</v>
      </c>
      <c r="J2343" s="87" t="n">
        <v>55</v>
      </c>
      <c r="K2343" s="87" t="n">
        <v>49</v>
      </c>
      <c r="L2343" s="87" t="n">
        <v>1075</v>
      </c>
      <c r="M2343" s="87" t="n">
        <v>337</v>
      </c>
      <c r="N2343" s="87" t="n">
        <v>221</v>
      </c>
      <c r="O2343" s="87" t="n">
        <v>163</v>
      </c>
      <c r="P2343" s="79"/>
      <c r="Q2343" s="79"/>
      <c r="R2343" s="79"/>
      <c r="S2343" s="79" t="n">
        <f aca="false">SUM(C2343:O2343)</f>
        <v>22074</v>
      </c>
    </row>
    <row r="2344" customFormat="false" ht="15" hidden="false" customHeight="false" outlineLevel="0" collapsed="false">
      <c r="A2344" s="85" t="n">
        <v>43641</v>
      </c>
      <c r="B2344" s="79"/>
      <c r="C2344" s="79" t="n">
        <v>3458</v>
      </c>
      <c r="D2344" s="79" t="n">
        <v>1276</v>
      </c>
      <c r="E2344" s="79" t="n">
        <v>1383</v>
      </c>
      <c r="F2344" s="87" t="n">
        <v>201</v>
      </c>
      <c r="G2344" s="79" t="n">
        <v>8</v>
      </c>
      <c r="H2344" s="87" t="n">
        <v>638</v>
      </c>
      <c r="I2344" s="87" t="n">
        <v>8962</v>
      </c>
      <c r="J2344" s="87" t="n">
        <v>161</v>
      </c>
      <c r="K2344" s="87" t="n">
        <v>328</v>
      </c>
      <c r="L2344" s="87" t="n">
        <v>36</v>
      </c>
      <c r="M2344" s="87" t="n">
        <v>184</v>
      </c>
      <c r="N2344" s="87" t="n">
        <v>170</v>
      </c>
      <c r="O2344" s="87" t="n">
        <v>58</v>
      </c>
      <c r="P2344" s="79"/>
      <c r="Q2344" s="79"/>
      <c r="R2344" s="79"/>
      <c r="S2344" s="79" t="n">
        <f aca="false">SUM(C2344:O2344)</f>
        <v>16863</v>
      </c>
    </row>
    <row r="2345" customFormat="false" ht="15" hidden="false" customHeight="false" outlineLevel="0" collapsed="false">
      <c r="A2345" s="85" t="n">
        <v>43642</v>
      </c>
      <c r="B2345" s="79"/>
      <c r="C2345" s="79" t="n">
        <v>6883</v>
      </c>
      <c r="D2345" s="79" t="n">
        <v>1087</v>
      </c>
      <c r="E2345" s="79" t="n">
        <v>1332</v>
      </c>
      <c r="F2345" s="87" t="n">
        <v>163</v>
      </c>
      <c r="G2345" s="87" t="n">
        <v>3</v>
      </c>
      <c r="H2345" s="87" t="n">
        <v>207</v>
      </c>
      <c r="I2345" s="87" t="n">
        <v>4196</v>
      </c>
      <c r="J2345" s="87" t="n">
        <v>56</v>
      </c>
      <c r="K2345" s="87" t="n">
        <v>161</v>
      </c>
      <c r="L2345" s="87" t="n">
        <v>137</v>
      </c>
      <c r="M2345" s="87" t="n">
        <v>7</v>
      </c>
      <c r="N2345" s="87" t="n">
        <v>74</v>
      </c>
      <c r="O2345" s="87" t="n">
        <v>0</v>
      </c>
      <c r="P2345" s="79"/>
      <c r="Q2345" s="79"/>
      <c r="R2345" s="79"/>
      <c r="S2345" s="79" t="n">
        <f aca="false">SUM(C2345:O2345)</f>
        <v>14306</v>
      </c>
    </row>
    <row r="2346" customFormat="false" ht="15" hidden="false" customHeight="false" outlineLevel="0" collapsed="false">
      <c r="A2346" s="85" t="n">
        <v>43643</v>
      </c>
      <c r="B2346" s="79"/>
      <c r="C2346" s="79" t="n">
        <v>5574</v>
      </c>
      <c r="D2346" s="79" t="n">
        <v>1288</v>
      </c>
      <c r="E2346" s="79" t="n">
        <v>3919</v>
      </c>
      <c r="F2346" s="87" t="n">
        <v>26</v>
      </c>
      <c r="G2346" s="87" t="n">
        <v>12</v>
      </c>
      <c r="H2346" s="87" t="n">
        <v>690</v>
      </c>
      <c r="I2346" s="87" t="n">
        <v>3991</v>
      </c>
      <c r="J2346" s="87" t="n">
        <v>66</v>
      </c>
      <c r="K2346" s="87" t="n">
        <v>238</v>
      </c>
      <c r="L2346" s="87" t="n">
        <v>1116</v>
      </c>
      <c r="M2346" s="87" t="n">
        <v>65</v>
      </c>
      <c r="N2346" s="87" t="n">
        <v>241</v>
      </c>
      <c r="O2346" s="87" t="n">
        <v>124</v>
      </c>
      <c r="P2346" s="79"/>
      <c r="Q2346" s="79"/>
      <c r="R2346" s="79"/>
      <c r="S2346" s="79" t="n">
        <f aca="false">SUM(C2346:O2346)</f>
        <v>17350</v>
      </c>
    </row>
    <row r="2347" customFormat="false" ht="15" hidden="false" customHeight="false" outlineLevel="0" collapsed="false">
      <c r="A2347" s="85" t="n">
        <v>43644</v>
      </c>
      <c r="B2347" s="79"/>
      <c r="C2347" s="79" t="n">
        <v>5212</v>
      </c>
      <c r="D2347" s="79" t="n">
        <v>2355</v>
      </c>
      <c r="E2347" s="79" t="n">
        <v>3015</v>
      </c>
      <c r="F2347" s="87" t="n">
        <v>201</v>
      </c>
      <c r="G2347" s="87" t="n">
        <v>12</v>
      </c>
      <c r="H2347" s="87" t="n">
        <v>564</v>
      </c>
      <c r="I2347" s="87" t="n">
        <v>5089</v>
      </c>
      <c r="J2347" s="87" t="n">
        <v>100</v>
      </c>
      <c r="K2347" s="87" t="n">
        <v>198</v>
      </c>
      <c r="L2347" s="87" t="n">
        <v>655</v>
      </c>
      <c r="M2347" s="87" t="n">
        <v>27</v>
      </c>
      <c r="N2347" s="87" t="n">
        <v>270</v>
      </c>
      <c r="O2347" s="87" t="n">
        <v>38</v>
      </c>
      <c r="P2347" s="79"/>
      <c r="Q2347" s="79"/>
      <c r="R2347" s="79"/>
      <c r="S2347" s="79" t="n">
        <f aca="false">SUM(C2347:O2347)</f>
        <v>17736</v>
      </c>
    </row>
    <row r="2348" customFormat="false" ht="15" hidden="false" customHeight="false" outlineLevel="0" collapsed="false">
      <c r="A2348" s="85" t="n">
        <v>43645</v>
      </c>
      <c r="B2348" s="79"/>
      <c r="C2348" s="79" t="n">
        <v>4509</v>
      </c>
      <c r="D2348" s="79" t="n">
        <v>1953</v>
      </c>
      <c r="E2348" s="79" t="n">
        <v>1678</v>
      </c>
      <c r="F2348" s="87" t="n">
        <v>17</v>
      </c>
      <c r="G2348" s="87" t="n">
        <v>62</v>
      </c>
      <c r="H2348" s="87" t="n">
        <v>157</v>
      </c>
      <c r="I2348" s="87" t="n">
        <v>3407</v>
      </c>
      <c r="J2348" s="87" t="n">
        <v>102</v>
      </c>
      <c r="K2348" s="87" t="n">
        <v>271</v>
      </c>
      <c r="L2348" s="87" t="n">
        <v>562</v>
      </c>
      <c r="M2348" s="87" t="n">
        <v>31</v>
      </c>
      <c r="N2348" s="87" t="n">
        <v>101</v>
      </c>
      <c r="O2348" s="87" t="n">
        <v>15</v>
      </c>
      <c r="P2348" s="79"/>
      <c r="Q2348" s="79"/>
      <c r="R2348" s="79"/>
      <c r="S2348" s="79" t="n">
        <f aca="false">SUM(C2348:O2348)</f>
        <v>12865</v>
      </c>
    </row>
    <row r="2349" customFormat="false" ht="15" hidden="false" customHeight="false" outlineLevel="0" collapsed="false">
      <c r="A2349" s="85" t="n">
        <v>43646</v>
      </c>
      <c r="B2349" s="79"/>
      <c r="C2349" s="79" t="n">
        <v>4490</v>
      </c>
      <c r="D2349" s="79" t="n">
        <v>2794</v>
      </c>
      <c r="E2349" s="79" t="n">
        <v>2497</v>
      </c>
      <c r="F2349" s="87" t="n">
        <v>23</v>
      </c>
      <c r="G2349" s="87" t="n">
        <v>3</v>
      </c>
      <c r="H2349" s="87" t="n">
        <v>246</v>
      </c>
      <c r="I2349" s="87" t="n">
        <v>2475</v>
      </c>
      <c r="J2349" s="87" t="n">
        <v>114</v>
      </c>
      <c r="K2349" s="87" t="n">
        <v>591</v>
      </c>
      <c r="L2349" s="87" t="n">
        <v>736</v>
      </c>
      <c r="M2349" s="87" t="n">
        <v>22</v>
      </c>
      <c r="N2349" s="87" t="n">
        <v>175</v>
      </c>
      <c r="O2349" s="87" t="n">
        <v>0</v>
      </c>
      <c r="P2349" s="79"/>
      <c r="Q2349" s="79"/>
      <c r="R2349" s="79"/>
      <c r="S2349" s="79" t="n">
        <f aca="false">SUM(C2349:O2349)</f>
        <v>14166</v>
      </c>
    </row>
    <row r="2350" customFormat="false" ht="15" hidden="false" customHeight="false" outlineLevel="0" collapsed="false">
      <c r="A2350" s="85" t="n">
        <v>43647</v>
      </c>
      <c r="B2350" s="79"/>
      <c r="C2350" s="79" t="n">
        <v>4523</v>
      </c>
      <c r="D2350" s="79" t="n">
        <v>1514</v>
      </c>
      <c r="E2350" s="79" t="n">
        <v>2071</v>
      </c>
      <c r="F2350" s="87" t="n">
        <v>73</v>
      </c>
      <c r="G2350" s="87" t="n">
        <v>0</v>
      </c>
      <c r="H2350" s="87" t="n">
        <v>86</v>
      </c>
      <c r="I2350" s="87" t="n">
        <v>1390</v>
      </c>
      <c r="J2350" s="87" t="n">
        <v>79</v>
      </c>
      <c r="K2350" s="87" t="n">
        <v>206</v>
      </c>
      <c r="L2350" s="87" t="n">
        <v>161</v>
      </c>
      <c r="M2350" s="87" t="n">
        <v>39</v>
      </c>
      <c r="N2350" s="87" t="n">
        <v>37</v>
      </c>
      <c r="O2350" s="87" t="n">
        <v>0</v>
      </c>
      <c r="P2350" s="79"/>
      <c r="Q2350" s="79"/>
      <c r="R2350" s="79"/>
      <c r="S2350" s="79" t="n">
        <f aca="false">SUM(C2350:O2350)</f>
        <v>10179</v>
      </c>
    </row>
    <row r="2351" customFormat="false" ht="15" hidden="false" customHeight="false" outlineLevel="0" collapsed="false">
      <c r="A2351" s="85" t="n">
        <v>43648</v>
      </c>
      <c r="B2351" s="79"/>
      <c r="C2351" s="79" t="n">
        <v>6639</v>
      </c>
      <c r="D2351" s="79" t="n">
        <v>3812</v>
      </c>
      <c r="E2351" s="79" t="n">
        <v>1721</v>
      </c>
      <c r="F2351" s="87" t="n">
        <v>120</v>
      </c>
      <c r="G2351" s="87" t="n">
        <v>6</v>
      </c>
      <c r="H2351" s="87" t="n">
        <v>198</v>
      </c>
      <c r="I2351" s="87" t="n">
        <v>2321</v>
      </c>
      <c r="J2351" s="87" t="n">
        <v>69</v>
      </c>
      <c r="K2351" s="87" t="n">
        <v>356</v>
      </c>
      <c r="L2351" s="87" t="n">
        <v>81</v>
      </c>
      <c r="M2351" s="87" t="n">
        <v>43</v>
      </c>
      <c r="N2351" s="87" t="n">
        <v>110</v>
      </c>
      <c r="O2351" s="87" t="n">
        <v>9</v>
      </c>
      <c r="P2351" s="79"/>
      <c r="Q2351" s="79"/>
      <c r="R2351" s="79"/>
      <c r="S2351" s="79" t="n">
        <f aca="false">SUM(C2351:O2351)</f>
        <v>15485</v>
      </c>
    </row>
    <row r="2352" customFormat="false" ht="15" hidden="false" customHeight="false" outlineLevel="0" collapsed="false">
      <c r="A2352" s="85" t="n">
        <v>43649</v>
      </c>
      <c r="B2352" s="79"/>
      <c r="C2352" s="79" t="n">
        <v>6494</v>
      </c>
      <c r="D2352" s="79" t="n">
        <v>2463</v>
      </c>
      <c r="E2352" s="79" t="n">
        <v>1157</v>
      </c>
      <c r="F2352" s="87" t="n">
        <v>27</v>
      </c>
      <c r="G2352" s="87" t="n">
        <v>5</v>
      </c>
      <c r="H2352" s="87" t="n">
        <v>202</v>
      </c>
      <c r="I2352" s="87" t="n">
        <v>1489</v>
      </c>
      <c r="J2352" s="87" t="n">
        <v>72</v>
      </c>
      <c r="K2352" s="87" t="n">
        <v>171</v>
      </c>
      <c r="L2352" s="87" t="n">
        <v>153</v>
      </c>
      <c r="M2352" s="87" t="n">
        <v>36</v>
      </c>
      <c r="N2352" s="87" t="n">
        <v>10</v>
      </c>
      <c r="O2352" s="87" t="n">
        <v>203</v>
      </c>
      <c r="P2352" s="79"/>
      <c r="Q2352" s="79"/>
      <c r="R2352" s="79"/>
      <c r="S2352" s="79" t="n">
        <f aca="false">SUM(C2352:O2352)</f>
        <v>12482</v>
      </c>
    </row>
    <row r="2353" customFormat="false" ht="15" hidden="false" customHeight="false" outlineLevel="0" collapsed="false">
      <c r="A2353" s="85" t="n">
        <v>43650</v>
      </c>
      <c r="B2353" s="79"/>
      <c r="C2353" s="79" t="n">
        <v>4799</v>
      </c>
      <c r="D2353" s="79" t="n">
        <v>1931</v>
      </c>
      <c r="E2353" s="79" t="n">
        <v>1885</v>
      </c>
      <c r="F2353" s="87" t="n">
        <v>292</v>
      </c>
      <c r="G2353" s="87" t="n">
        <v>32</v>
      </c>
      <c r="H2353" s="87" t="n">
        <v>124</v>
      </c>
      <c r="I2353" s="87" t="n">
        <v>1208</v>
      </c>
      <c r="J2353" s="87" t="n">
        <v>154</v>
      </c>
      <c r="K2353" s="87" t="n">
        <v>115</v>
      </c>
      <c r="L2353" s="87" t="n">
        <v>122</v>
      </c>
      <c r="M2353" s="87" t="n">
        <v>14</v>
      </c>
      <c r="N2353" s="87" t="n">
        <v>175</v>
      </c>
      <c r="O2353" s="87" t="n">
        <v>31</v>
      </c>
      <c r="P2353" s="79" t="n">
        <v>1374</v>
      </c>
      <c r="Q2353" s="79"/>
      <c r="R2353" s="79"/>
      <c r="S2353" s="79" t="n">
        <f aca="false">SUM(C2353:P2353)</f>
        <v>12256</v>
      </c>
    </row>
    <row r="2354" customFormat="false" ht="15" hidden="false" customHeight="false" outlineLevel="0" collapsed="false">
      <c r="A2354" s="85" t="n">
        <v>43651</v>
      </c>
      <c r="B2354" s="79"/>
      <c r="C2354" s="79" t="n">
        <v>4068</v>
      </c>
      <c r="D2354" s="79" t="n">
        <v>2771</v>
      </c>
      <c r="E2354" s="79" t="n">
        <v>3000</v>
      </c>
      <c r="F2354" s="87" t="n">
        <v>396</v>
      </c>
      <c r="G2354" s="87" t="n">
        <v>25</v>
      </c>
      <c r="H2354" s="87" t="n">
        <v>272</v>
      </c>
      <c r="I2354" s="87" t="n">
        <v>2663</v>
      </c>
      <c r="J2354" s="87" t="n">
        <v>95</v>
      </c>
      <c r="K2354" s="87" t="n">
        <v>197</v>
      </c>
      <c r="L2354" s="87" t="n">
        <v>546</v>
      </c>
      <c r="M2354" s="87" t="n">
        <v>32</v>
      </c>
      <c r="N2354" s="87" t="n">
        <v>172</v>
      </c>
      <c r="O2354" s="87" t="n">
        <v>7</v>
      </c>
      <c r="P2354" s="79" t="n">
        <v>291</v>
      </c>
      <c r="Q2354" s="79"/>
      <c r="R2354" s="79"/>
      <c r="S2354" s="79" t="n">
        <f aca="false">SUM(C2354:P2354)</f>
        <v>14535</v>
      </c>
    </row>
    <row r="2355" customFormat="false" ht="15" hidden="false" customHeight="false" outlineLevel="0" collapsed="false">
      <c r="A2355" s="85" t="n">
        <v>43652</v>
      </c>
      <c r="B2355" s="79"/>
      <c r="C2355" s="79" t="n">
        <v>7198</v>
      </c>
      <c r="D2355" s="79" t="n">
        <v>1557</v>
      </c>
      <c r="E2355" s="79" t="n">
        <v>2498</v>
      </c>
      <c r="F2355" s="87" t="n">
        <v>75</v>
      </c>
      <c r="G2355" s="87" t="n">
        <v>9</v>
      </c>
      <c r="H2355" s="87" t="n">
        <v>357</v>
      </c>
      <c r="I2355" s="87" t="n">
        <v>860</v>
      </c>
      <c r="J2355" s="87" t="n">
        <v>60</v>
      </c>
      <c r="K2355" s="87" t="n">
        <v>121</v>
      </c>
      <c r="L2355" s="87" t="n">
        <v>229</v>
      </c>
      <c r="M2355" s="87" t="n">
        <v>21</v>
      </c>
      <c r="N2355" s="87" t="n">
        <v>181</v>
      </c>
      <c r="O2355" s="87" t="n">
        <v>3</v>
      </c>
      <c r="P2355" s="79"/>
      <c r="Q2355" s="79"/>
      <c r="R2355" s="79"/>
      <c r="S2355" s="79" t="n">
        <f aca="false">SUM(C2355:O2355)</f>
        <v>13169</v>
      </c>
    </row>
    <row r="2356" customFormat="false" ht="15" hidden="false" customHeight="false" outlineLevel="0" collapsed="false">
      <c r="A2356" s="85" t="n">
        <v>43653</v>
      </c>
      <c r="B2356" s="79"/>
      <c r="C2356" s="79" t="n">
        <v>5387</v>
      </c>
      <c r="D2356" s="79" t="n">
        <v>925</v>
      </c>
      <c r="E2356" s="79" t="n">
        <v>1373</v>
      </c>
      <c r="F2356" s="87" t="n">
        <v>52</v>
      </c>
      <c r="G2356" s="87" t="n">
        <v>20</v>
      </c>
      <c r="H2356" s="87" t="n">
        <v>188</v>
      </c>
      <c r="I2356" s="87" t="n">
        <v>1505</v>
      </c>
      <c r="J2356" s="87" t="n">
        <v>79</v>
      </c>
      <c r="K2356" s="87" t="n">
        <v>180</v>
      </c>
      <c r="L2356" s="87" t="n">
        <v>226</v>
      </c>
      <c r="M2356" s="87" t="n">
        <v>15</v>
      </c>
      <c r="N2356" s="87" t="n">
        <v>6</v>
      </c>
      <c r="O2356" s="87" t="n">
        <v>0</v>
      </c>
      <c r="P2356" s="79"/>
      <c r="Q2356" s="79"/>
      <c r="R2356" s="79"/>
      <c r="S2356" s="79" t="n">
        <f aca="false">SUM(C2356:O2356)</f>
        <v>9956</v>
      </c>
    </row>
    <row r="2357" customFormat="false" ht="15" hidden="false" customHeight="false" outlineLevel="0" collapsed="false">
      <c r="A2357" s="85" t="n">
        <v>43654</v>
      </c>
      <c r="B2357" s="79"/>
      <c r="C2357" s="79" t="n">
        <v>6422</v>
      </c>
      <c r="D2357" s="79" t="n">
        <v>2824</v>
      </c>
      <c r="E2357" s="79" t="n">
        <v>2679</v>
      </c>
      <c r="F2357" s="87" t="n">
        <v>31</v>
      </c>
      <c r="G2357" s="87" t="n">
        <v>12</v>
      </c>
      <c r="H2357" s="87" t="n">
        <v>243</v>
      </c>
      <c r="I2357" s="87" t="n">
        <v>1394</v>
      </c>
      <c r="J2357" s="87" t="n">
        <v>47</v>
      </c>
      <c r="K2357" s="87" t="n">
        <v>172</v>
      </c>
      <c r="L2357" s="87" t="n">
        <v>269</v>
      </c>
      <c r="M2357" s="87" t="n">
        <v>20</v>
      </c>
      <c r="N2357" s="87" t="n">
        <v>29</v>
      </c>
      <c r="O2357" s="87" t="n">
        <v>28</v>
      </c>
      <c r="P2357" s="79"/>
      <c r="Q2357" s="79"/>
      <c r="R2357" s="79"/>
      <c r="S2357" s="79" t="n">
        <f aca="false">SUM(C2357:O2357)</f>
        <v>14170</v>
      </c>
    </row>
    <row r="2358" customFormat="false" ht="15" hidden="false" customHeight="false" outlineLevel="0" collapsed="false">
      <c r="A2358" s="85" t="n">
        <v>43655</v>
      </c>
      <c r="B2358" s="79"/>
      <c r="C2358" s="79" t="n">
        <v>4807</v>
      </c>
      <c r="D2358" s="79" t="n">
        <v>1433</v>
      </c>
      <c r="E2358" s="79" t="n">
        <v>1867</v>
      </c>
      <c r="F2358" s="87" t="n">
        <v>12</v>
      </c>
      <c r="G2358" s="87" t="n">
        <v>12</v>
      </c>
      <c r="H2358" s="87" t="n">
        <v>221</v>
      </c>
      <c r="I2358" s="87" t="n">
        <v>882</v>
      </c>
      <c r="J2358" s="87" t="n">
        <v>67</v>
      </c>
      <c r="K2358" s="87" t="n">
        <v>128</v>
      </c>
      <c r="L2358" s="87" t="n">
        <v>41</v>
      </c>
      <c r="M2358" s="87" t="n">
        <v>64</v>
      </c>
      <c r="N2358" s="87" t="n">
        <v>176</v>
      </c>
      <c r="O2358" s="87" t="n">
        <v>11</v>
      </c>
      <c r="P2358" s="79"/>
      <c r="Q2358" s="79"/>
      <c r="R2358" s="79"/>
      <c r="S2358" s="79" t="n">
        <f aca="false">SUM(C2358:O2358)</f>
        <v>9721</v>
      </c>
    </row>
    <row r="2359" customFormat="false" ht="15" hidden="false" customHeight="false" outlineLevel="0" collapsed="false">
      <c r="A2359" s="85" t="n">
        <v>43656</v>
      </c>
      <c r="B2359" s="79"/>
      <c r="C2359" s="79" t="n">
        <v>7201</v>
      </c>
      <c r="D2359" s="79" t="n">
        <v>3738</v>
      </c>
      <c r="E2359" s="79" t="n">
        <v>1233</v>
      </c>
      <c r="F2359" s="87" t="n">
        <v>26</v>
      </c>
      <c r="G2359" s="87" t="n">
        <v>11</v>
      </c>
      <c r="H2359" s="87" t="n">
        <v>321</v>
      </c>
      <c r="I2359" s="87" t="n">
        <v>1277</v>
      </c>
      <c r="J2359" s="87" t="n">
        <v>70</v>
      </c>
      <c r="K2359" s="87" t="n">
        <v>113</v>
      </c>
      <c r="L2359" s="87" t="n">
        <v>409</v>
      </c>
      <c r="M2359" s="87" t="n">
        <v>10</v>
      </c>
      <c r="N2359" s="87" t="n">
        <v>229</v>
      </c>
      <c r="O2359" s="87" t="n">
        <v>79</v>
      </c>
      <c r="P2359" s="79"/>
      <c r="Q2359" s="79"/>
      <c r="R2359" s="79"/>
      <c r="S2359" s="79" t="n">
        <f aca="false">SUM(C2359:O2359)</f>
        <v>14717</v>
      </c>
    </row>
    <row r="2360" customFormat="false" ht="15" hidden="false" customHeight="false" outlineLevel="0" collapsed="false">
      <c r="A2360" s="85" t="n">
        <v>43657</v>
      </c>
      <c r="B2360" s="79"/>
      <c r="C2360" s="79" t="n">
        <v>6732</v>
      </c>
      <c r="D2360" s="79" t="n">
        <v>3391</v>
      </c>
      <c r="E2360" s="79" t="n">
        <v>2610</v>
      </c>
      <c r="F2360" s="87" t="n">
        <v>29</v>
      </c>
      <c r="G2360" s="87" t="n">
        <v>4</v>
      </c>
      <c r="H2360" s="87" t="n">
        <v>84</v>
      </c>
      <c r="I2360" s="87" t="n">
        <v>1804</v>
      </c>
      <c r="J2360" s="87" t="n">
        <v>132</v>
      </c>
      <c r="K2360" s="87" t="n">
        <v>322</v>
      </c>
      <c r="L2360" s="87" t="n">
        <v>179</v>
      </c>
      <c r="M2360" s="87" t="n">
        <v>12</v>
      </c>
      <c r="N2360" s="87" t="n">
        <v>54</v>
      </c>
      <c r="O2360" s="87" t="n">
        <v>9</v>
      </c>
      <c r="P2360" s="79"/>
      <c r="Q2360" s="79"/>
      <c r="R2360" s="79"/>
      <c r="S2360" s="79" t="n">
        <f aca="false">SUM(C2360:O2360)</f>
        <v>15362</v>
      </c>
    </row>
    <row r="2361" customFormat="false" ht="15" hidden="false" customHeight="false" outlineLevel="0" collapsed="false">
      <c r="A2361" s="85" t="n">
        <v>43658</v>
      </c>
      <c r="B2361" s="79"/>
      <c r="C2361" s="79" t="n">
        <v>3342</v>
      </c>
      <c r="D2361" s="79" t="n">
        <v>835</v>
      </c>
      <c r="E2361" s="79" t="n">
        <v>2258</v>
      </c>
      <c r="F2361" s="87" t="n">
        <v>59</v>
      </c>
      <c r="G2361" s="87" t="n">
        <v>9</v>
      </c>
      <c r="H2361" s="87" t="n">
        <v>552</v>
      </c>
      <c r="I2361" s="87" t="n">
        <v>755</v>
      </c>
      <c r="J2361" s="87" t="n">
        <v>79</v>
      </c>
      <c r="K2361" s="87" t="n">
        <v>548</v>
      </c>
      <c r="L2361" s="87" t="n">
        <v>250</v>
      </c>
      <c r="M2361" s="87" t="n">
        <v>22</v>
      </c>
      <c r="N2361" s="87" t="n">
        <v>207</v>
      </c>
      <c r="O2361" s="87" t="n">
        <v>24</v>
      </c>
      <c r="P2361" s="79"/>
      <c r="Q2361" s="79"/>
      <c r="R2361" s="79"/>
      <c r="S2361" s="79" t="n">
        <f aca="false">SUM(C2361:O2361)</f>
        <v>8940</v>
      </c>
    </row>
    <row r="2362" customFormat="false" ht="15" hidden="false" customHeight="false" outlineLevel="0" collapsed="false">
      <c r="A2362" s="85" t="n">
        <v>43659</v>
      </c>
      <c r="B2362" s="79"/>
      <c r="C2362" s="79" t="n">
        <v>5374</v>
      </c>
      <c r="D2362" s="79" t="n">
        <v>2991</v>
      </c>
      <c r="E2362" s="79" t="n">
        <v>2368</v>
      </c>
      <c r="F2362" s="87" t="n">
        <v>245</v>
      </c>
      <c r="G2362" s="87" t="n">
        <v>34</v>
      </c>
      <c r="H2362" s="87" t="n">
        <v>205</v>
      </c>
      <c r="I2362" s="87" t="n">
        <v>847</v>
      </c>
      <c r="J2362" s="87" t="n">
        <v>104</v>
      </c>
      <c r="K2362" s="87" t="n">
        <v>120</v>
      </c>
      <c r="L2362" s="87" t="n">
        <v>346</v>
      </c>
      <c r="M2362" s="87" t="n">
        <v>39</v>
      </c>
      <c r="N2362" s="87" t="n">
        <v>108</v>
      </c>
      <c r="O2362" s="87" t="n">
        <v>0</v>
      </c>
      <c r="P2362" s="79"/>
      <c r="Q2362" s="79"/>
      <c r="R2362" s="79"/>
      <c r="S2362" s="79" t="n">
        <f aca="false">SUM(C2362:O2362)</f>
        <v>12781</v>
      </c>
    </row>
    <row r="2363" customFormat="false" ht="15" hidden="false" customHeight="false" outlineLevel="0" collapsed="false">
      <c r="A2363" s="85" t="n">
        <v>43660</v>
      </c>
      <c r="B2363" s="79"/>
      <c r="C2363" s="79" t="n">
        <v>3930</v>
      </c>
      <c r="D2363" s="79" t="n">
        <v>3863</v>
      </c>
      <c r="E2363" s="79" t="n">
        <v>1982</v>
      </c>
      <c r="F2363" s="87" t="n">
        <v>48</v>
      </c>
      <c r="G2363" s="87" t="n">
        <v>18</v>
      </c>
      <c r="H2363" s="87" t="n">
        <v>389</v>
      </c>
      <c r="I2363" s="87" t="n">
        <v>1295</v>
      </c>
      <c r="J2363" s="87" t="n">
        <v>76</v>
      </c>
      <c r="K2363" s="87" t="n">
        <v>354</v>
      </c>
      <c r="L2363" s="87" t="n">
        <v>390</v>
      </c>
      <c r="M2363" s="87" t="n">
        <v>72</v>
      </c>
      <c r="N2363" s="87" t="n">
        <v>173</v>
      </c>
      <c r="O2363" s="87" t="n">
        <v>15</v>
      </c>
      <c r="P2363" s="79"/>
      <c r="Q2363" s="79"/>
      <c r="R2363" s="79"/>
      <c r="S2363" s="79" t="n">
        <f aca="false">SUM(C2363:O2363)</f>
        <v>12605</v>
      </c>
    </row>
    <row r="2364" customFormat="false" ht="15" hidden="false" customHeight="false" outlineLevel="0" collapsed="false">
      <c r="A2364" s="85" t="n">
        <v>43661</v>
      </c>
      <c r="B2364" s="79"/>
      <c r="C2364" s="91" t="n">
        <v>3190</v>
      </c>
      <c r="D2364" s="91" t="n">
        <v>1658</v>
      </c>
      <c r="E2364" s="91" t="n">
        <v>1791</v>
      </c>
      <c r="F2364" s="87" t="n">
        <v>263</v>
      </c>
      <c r="G2364" s="87" t="n">
        <v>34</v>
      </c>
      <c r="H2364" s="87" t="n">
        <v>388</v>
      </c>
      <c r="I2364" s="87" t="n">
        <v>2914</v>
      </c>
      <c r="J2364" s="87" t="n">
        <v>71</v>
      </c>
      <c r="K2364" s="87" t="n">
        <v>147</v>
      </c>
      <c r="L2364" s="87" t="n">
        <v>40</v>
      </c>
      <c r="M2364" s="87" t="n">
        <v>90</v>
      </c>
      <c r="N2364" s="87" t="n">
        <v>544</v>
      </c>
      <c r="O2364" s="87" t="n">
        <v>23</v>
      </c>
      <c r="P2364" s="79"/>
      <c r="Q2364" s="79"/>
      <c r="R2364" s="79"/>
      <c r="S2364" s="79" t="n">
        <f aca="false">SUM(C2364:O2364)</f>
        <v>11153</v>
      </c>
    </row>
    <row r="2365" customFormat="false" ht="15" hidden="false" customHeight="false" outlineLevel="0" collapsed="false">
      <c r="A2365" s="85" t="n">
        <v>43662</v>
      </c>
      <c r="B2365" s="79"/>
      <c r="C2365" s="79" t="n">
        <v>4974</v>
      </c>
      <c r="D2365" s="79" t="n">
        <v>1361</v>
      </c>
      <c r="E2365" s="79" t="n">
        <v>2152</v>
      </c>
      <c r="F2365" s="87" t="n">
        <v>44</v>
      </c>
      <c r="G2365" s="87" t="n">
        <v>47</v>
      </c>
      <c r="H2365" s="87" t="n">
        <v>2315</v>
      </c>
      <c r="I2365" s="87" t="n">
        <v>1958</v>
      </c>
      <c r="J2365" s="87" t="n">
        <v>95</v>
      </c>
      <c r="K2365" s="87" t="n">
        <v>357</v>
      </c>
      <c r="L2365" s="87" t="n">
        <v>45</v>
      </c>
      <c r="M2365" s="87" t="n">
        <v>155</v>
      </c>
      <c r="N2365" s="87" t="n">
        <v>41</v>
      </c>
      <c r="O2365" s="87" t="n">
        <v>7</v>
      </c>
      <c r="P2365" s="79"/>
      <c r="Q2365" s="79"/>
      <c r="R2365" s="79"/>
      <c r="S2365" s="79" t="n">
        <f aca="false">SUM(C2365:O2365)</f>
        <v>13551</v>
      </c>
    </row>
    <row r="2366" customFormat="false" ht="15" hidden="false" customHeight="false" outlineLevel="0" collapsed="false">
      <c r="A2366" s="85" t="n">
        <v>43663</v>
      </c>
      <c r="B2366" s="79"/>
      <c r="C2366" s="79" t="n">
        <v>6336</v>
      </c>
      <c r="D2366" s="79" t="n">
        <v>2763</v>
      </c>
      <c r="E2366" s="79" t="n">
        <v>916</v>
      </c>
      <c r="F2366" s="87" t="n">
        <v>5</v>
      </c>
      <c r="G2366" s="87" t="n">
        <v>29</v>
      </c>
      <c r="H2366" s="87" t="n">
        <v>1135</v>
      </c>
      <c r="I2366" s="87" t="n">
        <v>1287</v>
      </c>
      <c r="J2366" s="87" t="n">
        <v>112</v>
      </c>
      <c r="K2366" s="87" t="n">
        <v>102</v>
      </c>
      <c r="L2366" s="87" t="n">
        <v>184</v>
      </c>
      <c r="M2366" s="87" t="n">
        <v>35</v>
      </c>
      <c r="N2366" s="87" t="n">
        <v>29</v>
      </c>
      <c r="O2366" s="87" t="n">
        <v>31</v>
      </c>
      <c r="P2366" s="79"/>
      <c r="Q2366" s="79"/>
      <c r="R2366" s="79"/>
      <c r="S2366" s="79" t="n">
        <f aca="false">SUM(C2366:O2366)</f>
        <v>12964</v>
      </c>
    </row>
    <row r="2367" customFormat="false" ht="15" hidden="false" customHeight="false" outlineLevel="0" collapsed="false">
      <c r="A2367" s="85" t="n">
        <v>43664</v>
      </c>
      <c r="B2367" s="79"/>
      <c r="C2367" s="79" t="n">
        <v>5515</v>
      </c>
      <c r="D2367" s="79" t="n">
        <v>1168</v>
      </c>
      <c r="E2367" s="79" t="n">
        <v>2094</v>
      </c>
      <c r="F2367" s="87" t="n">
        <v>88</v>
      </c>
      <c r="G2367" s="87" t="n">
        <v>28</v>
      </c>
      <c r="H2367" s="87" t="n">
        <v>740</v>
      </c>
      <c r="I2367" s="87" t="n">
        <v>1550</v>
      </c>
      <c r="J2367" s="87" t="n">
        <v>60</v>
      </c>
      <c r="K2367" s="87" t="n">
        <v>204</v>
      </c>
      <c r="L2367" s="87" t="n">
        <v>221</v>
      </c>
      <c r="M2367" s="87" t="n">
        <v>39</v>
      </c>
      <c r="N2367" s="87" t="n">
        <v>335</v>
      </c>
      <c r="O2367" s="87" t="n">
        <v>58</v>
      </c>
      <c r="P2367" s="79"/>
      <c r="Q2367" s="79"/>
      <c r="R2367" s="79"/>
      <c r="S2367" s="79" t="n">
        <f aca="false">SUM(C2367:O2367)</f>
        <v>12100</v>
      </c>
    </row>
    <row r="2368" customFormat="false" ht="15" hidden="false" customHeight="false" outlineLevel="0" collapsed="false">
      <c r="A2368" s="85" t="n">
        <v>43665</v>
      </c>
      <c r="B2368" s="79"/>
      <c r="C2368" s="79" t="n">
        <v>5199</v>
      </c>
      <c r="D2368" s="79" t="n">
        <v>3643</v>
      </c>
      <c r="E2368" s="79" t="n">
        <v>2252</v>
      </c>
      <c r="F2368" s="87" t="n">
        <v>95</v>
      </c>
      <c r="G2368" s="87" t="n">
        <v>13</v>
      </c>
      <c r="H2368" s="87" t="n">
        <v>899</v>
      </c>
      <c r="I2368" s="87" t="n">
        <v>1364</v>
      </c>
      <c r="J2368" s="87" t="n">
        <v>141</v>
      </c>
      <c r="K2368" s="87" t="n">
        <v>496</v>
      </c>
      <c r="L2368" s="87" t="n">
        <v>324</v>
      </c>
      <c r="M2368" s="87" t="n">
        <v>8</v>
      </c>
      <c r="N2368" s="87" t="n">
        <v>300</v>
      </c>
      <c r="O2368" s="87" t="n">
        <v>18</v>
      </c>
      <c r="P2368" s="79"/>
      <c r="Q2368" s="79"/>
      <c r="R2368" s="79"/>
      <c r="S2368" s="79" t="n">
        <f aca="false">SUM(C2368:O2368)</f>
        <v>14752</v>
      </c>
    </row>
    <row r="2369" customFormat="false" ht="15" hidden="false" customHeight="false" outlineLevel="0" collapsed="false">
      <c r="A2369" s="85" t="n">
        <v>43666</v>
      </c>
      <c r="B2369" s="79"/>
      <c r="C2369" s="79" t="n">
        <v>4798</v>
      </c>
      <c r="D2369" s="79" t="n">
        <v>2422</v>
      </c>
      <c r="E2369" s="79" t="n">
        <v>2529</v>
      </c>
      <c r="F2369" s="87" t="n">
        <v>53</v>
      </c>
      <c r="G2369" s="87" t="n">
        <v>11</v>
      </c>
      <c r="H2369" s="87" t="n">
        <v>597</v>
      </c>
      <c r="I2369" s="87" t="n">
        <v>1059</v>
      </c>
      <c r="J2369" s="87" t="n">
        <v>157</v>
      </c>
      <c r="K2369" s="87" t="n">
        <v>248</v>
      </c>
      <c r="L2369" s="87" t="n">
        <v>105</v>
      </c>
      <c r="M2369" s="87" t="n">
        <v>193</v>
      </c>
      <c r="N2369" s="87" t="n">
        <v>623</v>
      </c>
      <c r="O2369" s="87" t="n">
        <v>17</v>
      </c>
      <c r="P2369" s="79"/>
      <c r="Q2369" s="79"/>
      <c r="R2369" s="79"/>
      <c r="S2369" s="79" t="n">
        <f aca="false">SUM(C2369:O2369)</f>
        <v>12812</v>
      </c>
    </row>
    <row r="2370" customFormat="false" ht="15" hidden="false" customHeight="false" outlineLevel="0" collapsed="false">
      <c r="A2370" s="85" t="n">
        <v>43667</v>
      </c>
      <c r="B2370" s="79"/>
      <c r="C2370" s="79" t="n">
        <v>5028</v>
      </c>
      <c r="D2370" s="79" t="n">
        <v>2167</v>
      </c>
      <c r="E2370" s="79" t="n">
        <v>2343</v>
      </c>
      <c r="F2370" s="87" t="n">
        <v>89</v>
      </c>
      <c r="G2370" s="87" t="n">
        <v>4</v>
      </c>
      <c r="H2370" s="87" t="n">
        <v>306</v>
      </c>
      <c r="I2370" s="87" t="n">
        <v>1167</v>
      </c>
      <c r="J2370" s="87" t="n">
        <v>56</v>
      </c>
      <c r="K2370" s="87" t="n">
        <v>102</v>
      </c>
      <c r="L2370" s="87" t="n">
        <v>262</v>
      </c>
      <c r="M2370" s="87" t="n">
        <v>50</v>
      </c>
      <c r="N2370" s="87" t="n">
        <v>355</v>
      </c>
      <c r="O2370" s="87" t="n">
        <v>52</v>
      </c>
      <c r="P2370" s="79"/>
      <c r="Q2370" s="79"/>
      <c r="R2370" s="79"/>
      <c r="S2370" s="79" t="n">
        <f aca="false">SUM(C2370:O2370)</f>
        <v>11981</v>
      </c>
    </row>
    <row r="2371" customFormat="false" ht="15" hidden="false" customHeight="false" outlineLevel="0" collapsed="false">
      <c r="A2371" s="85" t="n">
        <v>43668</v>
      </c>
      <c r="B2371" s="79"/>
      <c r="C2371" s="79" t="n">
        <v>6725</v>
      </c>
      <c r="D2371" s="79" t="n">
        <v>2564</v>
      </c>
      <c r="E2371" s="79" t="n">
        <v>1926</v>
      </c>
      <c r="F2371" s="87" t="n">
        <v>42</v>
      </c>
      <c r="G2371" s="87" t="n">
        <v>24</v>
      </c>
      <c r="H2371" s="87" t="n">
        <v>312</v>
      </c>
      <c r="I2371" s="87" t="n">
        <v>1484</v>
      </c>
      <c r="J2371" s="87" t="n">
        <v>64</v>
      </c>
      <c r="K2371" s="87" t="n">
        <v>228</v>
      </c>
      <c r="L2371" s="87" t="n">
        <v>244</v>
      </c>
      <c r="M2371" s="87" t="n">
        <v>90</v>
      </c>
      <c r="N2371" s="87" t="n">
        <v>131</v>
      </c>
      <c r="O2371" s="87" t="n">
        <v>2</v>
      </c>
      <c r="P2371" s="79"/>
      <c r="Q2371" s="79"/>
      <c r="R2371" s="79"/>
      <c r="S2371" s="79" t="n">
        <f aca="false">SUM(C2371:O2371)</f>
        <v>13836</v>
      </c>
    </row>
    <row r="2372" customFormat="false" ht="15" hidden="false" customHeight="false" outlineLevel="0" collapsed="false">
      <c r="A2372" s="85" t="n">
        <v>43669</v>
      </c>
      <c r="B2372" s="79"/>
      <c r="C2372" s="79" t="n">
        <v>3101</v>
      </c>
      <c r="D2372" s="79" t="n">
        <v>4887</v>
      </c>
      <c r="E2372" s="79" t="n">
        <v>2663</v>
      </c>
      <c r="F2372" s="79" t="n">
        <v>209</v>
      </c>
      <c r="G2372" s="87" t="n">
        <v>18</v>
      </c>
      <c r="H2372" s="87" t="n">
        <v>674</v>
      </c>
      <c r="I2372" s="87" t="n">
        <v>927</v>
      </c>
      <c r="J2372" s="87" t="n">
        <v>71</v>
      </c>
      <c r="K2372" s="87" t="n">
        <v>154</v>
      </c>
      <c r="L2372" s="87" t="n">
        <v>72</v>
      </c>
      <c r="M2372" s="87" t="n">
        <v>23</v>
      </c>
      <c r="N2372" s="87" t="n">
        <v>416</v>
      </c>
      <c r="O2372" s="87" t="n">
        <v>30</v>
      </c>
      <c r="P2372" s="79"/>
      <c r="Q2372" s="79"/>
      <c r="R2372" s="79"/>
      <c r="S2372" s="79" t="n">
        <f aca="false">SUM(C2372:O2372)</f>
        <v>13245</v>
      </c>
    </row>
    <row r="2373" customFormat="false" ht="15" hidden="false" customHeight="false" outlineLevel="0" collapsed="false">
      <c r="A2373" s="85" t="n">
        <v>43670</v>
      </c>
      <c r="B2373" s="79"/>
      <c r="C2373" s="79" t="n">
        <v>3019</v>
      </c>
      <c r="D2373" s="79" t="n">
        <v>7068</v>
      </c>
      <c r="E2373" s="79" t="n">
        <v>1701</v>
      </c>
      <c r="F2373" s="87" t="n">
        <v>37</v>
      </c>
      <c r="G2373" s="87" t="n">
        <v>16</v>
      </c>
      <c r="H2373" s="87" t="n">
        <v>634</v>
      </c>
      <c r="I2373" s="87" t="n">
        <v>750</v>
      </c>
      <c r="J2373" s="87" t="n">
        <v>40</v>
      </c>
      <c r="K2373" s="87" t="n">
        <v>217</v>
      </c>
      <c r="L2373" s="87" t="n">
        <v>358</v>
      </c>
      <c r="M2373" s="87" t="n">
        <v>47</v>
      </c>
      <c r="N2373" s="87" t="n">
        <v>196</v>
      </c>
      <c r="O2373" s="87" t="n">
        <v>15</v>
      </c>
      <c r="P2373" s="79"/>
      <c r="Q2373" s="79"/>
      <c r="R2373" s="79"/>
      <c r="S2373" s="79" t="n">
        <f aca="false">SUM(C2373:O2373)</f>
        <v>14098</v>
      </c>
    </row>
    <row r="2374" customFormat="false" ht="15" hidden="false" customHeight="false" outlineLevel="0" collapsed="false">
      <c r="A2374" s="85" t="n">
        <v>43671</v>
      </c>
      <c r="B2374" s="79"/>
      <c r="C2374" s="79" t="n">
        <v>5601</v>
      </c>
      <c r="D2374" s="79" t="n">
        <v>3397</v>
      </c>
      <c r="E2374" s="79" t="n">
        <v>1553</v>
      </c>
      <c r="F2374" s="87" t="n">
        <v>181</v>
      </c>
      <c r="G2374" s="87" t="n">
        <v>41</v>
      </c>
      <c r="H2374" s="87" t="n">
        <v>603</v>
      </c>
      <c r="I2374" s="87" t="n">
        <v>652</v>
      </c>
      <c r="J2374" s="87" t="n">
        <v>54</v>
      </c>
      <c r="K2374" s="87" t="n">
        <v>151</v>
      </c>
      <c r="L2374" s="87" t="n">
        <v>182</v>
      </c>
      <c r="M2374" s="87" t="n">
        <v>3</v>
      </c>
      <c r="N2374" s="87" t="n">
        <v>601</v>
      </c>
      <c r="O2374" s="87" t="n">
        <v>45</v>
      </c>
      <c r="P2374" s="79"/>
      <c r="Q2374" s="79"/>
      <c r="R2374" s="79"/>
      <c r="S2374" s="79" t="n">
        <f aca="false">SUM(C2374:O2374)</f>
        <v>13064</v>
      </c>
    </row>
    <row r="2375" customFormat="false" ht="15" hidden="false" customHeight="false" outlineLevel="0" collapsed="false">
      <c r="A2375" s="85" t="n">
        <v>43672</v>
      </c>
      <c r="B2375" s="79"/>
      <c r="C2375" s="79" t="n">
        <v>5739</v>
      </c>
      <c r="D2375" s="87" t="n">
        <v>3401</v>
      </c>
      <c r="E2375" s="87" t="n">
        <v>1188</v>
      </c>
      <c r="F2375" s="87" t="n">
        <v>54</v>
      </c>
      <c r="G2375" s="87" t="n">
        <v>9</v>
      </c>
      <c r="H2375" s="79" t="n">
        <v>692</v>
      </c>
      <c r="I2375" s="79" t="n">
        <v>578</v>
      </c>
      <c r="J2375" s="87" t="n">
        <v>72</v>
      </c>
      <c r="K2375" s="87" t="n">
        <v>199</v>
      </c>
      <c r="L2375" s="87" t="n">
        <v>374</v>
      </c>
      <c r="M2375" s="87" t="n">
        <v>19</v>
      </c>
      <c r="N2375" s="87" t="n">
        <v>173</v>
      </c>
      <c r="O2375" s="87" t="n">
        <v>16</v>
      </c>
      <c r="P2375" s="79"/>
      <c r="Q2375" s="79"/>
      <c r="R2375" s="79"/>
      <c r="S2375" s="79" t="n">
        <f aca="false">SUM(C2375:O2375)</f>
        <v>12514</v>
      </c>
    </row>
    <row r="2376" customFormat="false" ht="15" hidden="false" customHeight="false" outlineLevel="0" collapsed="false">
      <c r="A2376" s="85" t="n">
        <v>43673</v>
      </c>
      <c r="B2376" s="79"/>
      <c r="C2376" s="79" t="n">
        <v>3297</v>
      </c>
      <c r="D2376" s="79" t="n">
        <v>2290</v>
      </c>
      <c r="E2376" s="79" t="n">
        <v>2282</v>
      </c>
      <c r="F2376" s="87" t="n">
        <v>225</v>
      </c>
      <c r="G2376" s="87" t="n">
        <v>24</v>
      </c>
      <c r="H2376" s="87" t="n">
        <v>733</v>
      </c>
      <c r="I2376" s="87" t="n">
        <v>827</v>
      </c>
      <c r="J2376" s="87" t="n">
        <v>85</v>
      </c>
      <c r="K2376" s="87" t="n">
        <v>57</v>
      </c>
      <c r="L2376" s="87" t="n">
        <v>577</v>
      </c>
      <c r="M2376" s="87" t="n">
        <v>74</v>
      </c>
      <c r="N2376" s="87" t="n">
        <v>36</v>
      </c>
      <c r="O2376" s="87" t="n">
        <v>0</v>
      </c>
      <c r="P2376" s="79"/>
      <c r="Q2376" s="79"/>
      <c r="R2376" s="79"/>
      <c r="S2376" s="79" t="n">
        <f aca="false">SUM(C2376:O2376)</f>
        <v>10507</v>
      </c>
    </row>
    <row r="2377" customFormat="false" ht="15" hidden="false" customHeight="false" outlineLevel="0" collapsed="false">
      <c r="A2377" s="85" t="n">
        <v>43674</v>
      </c>
      <c r="B2377" s="79"/>
      <c r="C2377" s="79" t="n">
        <v>4989</v>
      </c>
      <c r="D2377" s="79" t="n">
        <v>2704</v>
      </c>
      <c r="E2377" s="79" t="n">
        <v>2516</v>
      </c>
      <c r="F2377" s="87" t="n">
        <v>304</v>
      </c>
      <c r="G2377" s="87" t="n">
        <v>24</v>
      </c>
      <c r="H2377" s="87" t="n">
        <v>192</v>
      </c>
      <c r="I2377" s="87" t="n">
        <v>2011</v>
      </c>
      <c r="J2377" s="87" t="n">
        <v>55</v>
      </c>
      <c r="K2377" s="87" t="n">
        <v>57</v>
      </c>
      <c r="L2377" s="87" t="n">
        <v>474</v>
      </c>
      <c r="M2377" s="87" t="n">
        <v>105</v>
      </c>
      <c r="N2377" s="87" t="n">
        <v>177</v>
      </c>
      <c r="O2377" s="87" t="n">
        <v>30</v>
      </c>
      <c r="P2377" s="79"/>
      <c r="Q2377" s="79"/>
      <c r="R2377" s="79"/>
      <c r="S2377" s="79" t="n">
        <f aca="false">SUM(C2377:O2377)</f>
        <v>13638</v>
      </c>
    </row>
    <row r="2378" customFormat="false" ht="15" hidden="false" customHeight="false" outlineLevel="0" collapsed="false">
      <c r="A2378" s="85" t="n">
        <v>43675</v>
      </c>
      <c r="B2378" s="79"/>
      <c r="C2378" s="79" t="n">
        <v>5847</v>
      </c>
      <c r="D2378" s="79" t="n">
        <v>1862</v>
      </c>
      <c r="E2378" s="79" t="n">
        <v>1768</v>
      </c>
      <c r="F2378" s="87" t="n">
        <v>23</v>
      </c>
      <c r="G2378" s="87" t="n">
        <v>20</v>
      </c>
      <c r="H2378" s="87" t="n">
        <v>451</v>
      </c>
      <c r="I2378" s="87" t="n">
        <v>1177</v>
      </c>
      <c r="J2378" s="79" t="n">
        <v>84</v>
      </c>
      <c r="K2378" s="87" t="n">
        <v>75</v>
      </c>
      <c r="L2378" s="87" t="n">
        <v>163</v>
      </c>
      <c r="M2378" s="87" t="n">
        <v>6</v>
      </c>
      <c r="N2378" s="87" t="n">
        <v>42</v>
      </c>
      <c r="O2378" s="87" t="n">
        <v>40</v>
      </c>
      <c r="P2378" s="79"/>
      <c r="Q2378" s="79"/>
      <c r="R2378" s="79"/>
      <c r="S2378" s="79" t="n">
        <f aca="false">SUM(C2378:O2378)</f>
        <v>11558</v>
      </c>
    </row>
    <row r="2379" customFormat="false" ht="15" hidden="false" customHeight="false" outlineLevel="0" collapsed="false">
      <c r="A2379" s="85" t="n">
        <v>43676</v>
      </c>
      <c r="B2379" s="79"/>
      <c r="C2379" s="79" t="n">
        <v>5116</v>
      </c>
      <c r="D2379" s="79" t="n">
        <v>1058</v>
      </c>
      <c r="E2379" s="79" t="n">
        <v>2564</v>
      </c>
      <c r="F2379" s="87" t="n">
        <v>29</v>
      </c>
      <c r="G2379" s="87" t="n">
        <v>23</v>
      </c>
      <c r="H2379" s="87" t="n">
        <v>568</v>
      </c>
      <c r="I2379" s="87" t="n">
        <v>735</v>
      </c>
      <c r="J2379" s="87" t="n">
        <v>66</v>
      </c>
      <c r="K2379" s="87" t="n">
        <v>223</v>
      </c>
      <c r="L2379" s="87" t="n">
        <v>184</v>
      </c>
      <c r="M2379" s="87" t="n">
        <v>158</v>
      </c>
      <c r="N2379" s="87" t="n">
        <v>120</v>
      </c>
      <c r="O2379" s="87" t="n">
        <v>14</v>
      </c>
      <c r="P2379" s="79"/>
      <c r="Q2379" s="79"/>
      <c r="R2379" s="79"/>
      <c r="S2379" s="79" t="n">
        <f aca="false">SUM(C2379:O2379)</f>
        <v>10858</v>
      </c>
    </row>
    <row r="2380" customFormat="false" ht="15" hidden="false" customHeight="false" outlineLevel="0" collapsed="false">
      <c r="A2380" s="85" t="n">
        <v>43677</v>
      </c>
      <c r="B2380" s="79"/>
      <c r="C2380" s="79" t="n">
        <v>4384</v>
      </c>
      <c r="D2380" s="79" t="n">
        <v>680</v>
      </c>
      <c r="E2380" s="79" t="n">
        <v>1160</v>
      </c>
      <c r="F2380" s="87" t="n">
        <v>36</v>
      </c>
      <c r="G2380" s="87" t="n">
        <v>43</v>
      </c>
      <c r="H2380" s="87" t="n">
        <v>208</v>
      </c>
      <c r="I2380" s="87" t="n">
        <v>1163</v>
      </c>
      <c r="J2380" s="87" t="n">
        <v>94</v>
      </c>
      <c r="K2380" s="87" t="n">
        <v>120</v>
      </c>
      <c r="L2380" s="87" t="n">
        <v>163</v>
      </c>
      <c r="M2380" s="87" t="n">
        <v>68</v>
      </c>
      <c r="N2380" s="87" t="n">
        <v>49</v>
      </c>
      <c r="O2380" s="87" t="n">
        <v>17</v>
      </c>
      <c r="P2380" s="79"/>
      <c r="Q2380" s="79"/>
      <c r="R2380" s="79"/>
      <c r="S2380" s="79" t="n">
        <f aca="false">SUM(C2380:O2380)</f>
        <v>8185</v>
      </c>
    </row>
    <row r="2381" customFormat="false" ht="15" hidden="false" customHeight="false" outlineLevel="0" collapsed="false">
      <c r="A2381" s="85" t="n">
        <v>43678</v>
      </c>
      <c r="B2381" s="79"/>
      <c r="C2381" s="79" t="n">
        <v>7381</v>
      </c>
      <c r="D2381" s="79" t="n">
        <v>3214</v>
      </c>
      <c r="E2381" s="79" t="n">
        <v>2545</v>
      </c>
      <c r="F2381" s="87" t="n">
        <v>45</v>
      </c>
      <c r="G2381" s="87" t="n">
        <v>9</v>
      </c>
      <c r="H2381" s="87" t="n">
        <v>499</v>
      </c>
      <c r="I2381" s="87" t="n">
        <v>465</v>
      </c>
      <c r="J2381" s="87" t="n">
        <v>165</v>
      </c>
      <c r="K2381" s="87" t="n">
        <v>158</v>
      </c>
      <c r="L2381" s="87" t="n">
        <v>169</v>
      </c>
      <c r="M2381" s="87" t="n">
        <v>94</v>
      </c>
      <c r="N2381" s="87" t="n">
        <v>66</v>
      </c>
      <c r="O2381" s="87" t="n">
        <v>3</v>
      </c>
      <c r="P2381" s="79"/>
      <c r="Q2381" s="79"/>
      <c r="R2381" s="79"/>
      <c r="S2381" s="79" t="n">
        <f aca="false">SUM(C2381:O2381)</f>
        <v>14813</v>
      </c>
    </row>
    <row r="2382" customFormat="false" ht="15" hidden="false" customHeight="false" outlineLevel="0" collapsed="false">
      <c r="A2382" s="85" t="n">
        <v>43679</v>
      </c>
      <c r="B2382" s="79"/>
      <c r="C2382" s="79" t="n">
        <v>5598</v>
      </c>
      <c r="D2382" s="79" t="n">
        <v>2589</v>
      </c>
      <c r="E2382" s="79" t="n">
        <v>2042</v>
      </c>
      <c r="F2382" s="87" t="n">
        <v>117</v>
      </c>
      <c r="G2382" s="87" t="n">
        <v>11</v>
      </c>
      <c r="H2382" s="87" t="n">
        <v>197</v>
      </c>
      <c r="I2382" s="87" t="n">
        <v>740</v>
      </c>
      <c r="J2382" s="87" t="n">
        <v>55</v>
      </c>
      <c r="K2382" s="87" t="n">
        <v>203</v>
      </c>
      <c r="L2382" s="87" t="n">
        <v>124</v>
      </c>
      <c r="M2382" s="87" t="n">
        <v>69</v>
      </c>
      <c r="N2382" s="87" t="n">
        <v>242</v>
      </c>
      <c r="O2382" s="87" t="n">
        <v>25</v>
      </c>
      <c r="P2382" s="79"/>
      <c r="Q2382" s="79"/>
      <c r="R2382" s="79"/>
      <c r="S2382" s="79" t="n">
        <f aca="false">SUM(C2382:O2382)</f>
        <v>12012</v>
      </c>
    </row>
    <row r="2383" customFormat="false" ht="15" hidden="false" customHeight="false" outlineLevel="0" collapsed="false">
      <c r="A2383" s="85" t="n">
        <v>43680</v>
      </c>
      <c r="B2383" s="79"/>
      <c r="C2383" s="79" t="n">
        <v>4323</v>
      </c>
      <c r="D2383" s="79" t="n">
        <v>2400</v>
      </c>
      <c r="E2383" s="79" t="n">
        <v>1860</v>
      </c>
      <c r="F2383" s="87" t="n">
        <v>13</v>
      </c>
      <c r="G2383" s="87" t="n">
        <v>6</v>
      </c>
      <c r="H2383" s="87" t="n">
        <v>131</v>
      </c>
      <c r="I2383" s="87" t="n">
        <v>489</v>
      </c>
      <c r="J2383" s="87" t="n">
        <v>104</v>
      </c>
      <c r="K2383" s="87" t="n">
        <v>203</v>
      </c>
      <c r="L2383" s="87" t="n">
        <v>54</v>
      </c>
      <c r="M2383" s="87" t="n">
        <v>32</v>
      </c>
      <c r="N2383" s="87" t="n">
        <v>76</v>
      </c>
      <c r="O2383" s="87" t="n">
        <v>36</v>
      </c>
      <c r="P2383" s="79"/>
      <c r="Q2383" s="79"/>
      <c r="R2383" s="79"/>
      <c r="S2383" s="79" t="n">
        <f aca="false">SUM(C2383:O2383)</f>
        <v>9727</v>
      </c>
    </row>
    <row r="2384" customFormat="false" ht="15" hidden="false" customHeight="false" outlineLevel="0" collapsed="false">
      <c r="A2384" s="85" t="n">
        <v>43681</v>
      </c>
      <c r="B2384" s="79"/>
      <c r="C2384" s="79" t="n">
        <v>6900</v>
      </c>
      <c r="D2384" s="79" t="n">
        <v>1792</v>
      </c>
      <c r="E2384" s="79" t="n">
        <v>1768</v>
      </c>
      <c r="F2384" s="87" t="n">
        <v>172</v>
      </c>
      <c r="G2384" s="87" t="n">
        <v>21</v>
      </c>
      <c r="H2384" s="87" t="n">
        <v>420</v>
      </c>
      <c r="I2384" s="87" t="n">
        <v>1511</v>
      </c>
      <c r="J2384" s="87" t="n">
        <v>59</v>
      </c>
      <c r="K2384" s="87" t="n">
        <v>216</v>
      </c>
      <c r="L2384" s="87" t="n">
        <v>474</v>
      </c>
      <c r="M2384" s="87" t="n">
        <v>21</v>
      </c>
      <c r="N2384" s="87" t="n">
        <v>12</v>
      </c>
      <c r="O2384" s="87" t="n">
        <v>3</v>
      </c>
      <c r="P2384" s="79"/>
      <c r="Q2384" s="79"/>
      <c r="R2384" s="79"/>
      <c r="S2384" s="79" t="n">
        <f aca="false">SUM(C2384:O2384)</f>
        <v>13369</v>
      </c>
    </row>
    <row r="2385" customFormat="false" ht="15" hidden="false" customHeight="false" outlineLevel="0" collapsed="false">
      <c r="A2385" s="85" t="n">
        <v>43682</v>
      </c>
      <c r="B2385" s="79"/>
      <c r="C2385" s="79" t="n">
        <v>4943</v>
      </c>
      <c r="D2385" s="79" t="n">
        <v>1644</v>
      </c>
      <c r="E2385" s="79" t="n">
        <v>1454</v>
      </c>
      <c r="F2385" s="87" t="n">
        <v>28</v>
      </c>
      <c r="G2385" s="87" t="n">
        <v>13</v>
      </c>
      <c r="H2385" s="87" t="n">
        <v>159</v>
      </c>
      <c r="I2385" s="87" t="n">
        <v>482</v>
      </c>
      <c r="J2385" s="87" t="n">
        <v>89</v>
      </c>
      <c r="K2385" s="87" t="n">
        <v>86</v>
      </c>
      <c r="L2385" s="87" t="n">
        <v>200</v>
      </c>
      <c r="M2385" s="87" t="n">
        <v>370</v>
      </c>
      <c r="N2385" s="87" t="n">
        <v>231</v>
      </c>
      <c r="O2385" s="87" t="n">
        <v>0</v>
      </c>
      <c r="P2385" s="79"/>
      <c r="Q2385" s="79"/>
      <c r="R2385" s="79"/>
      <c r="S2385" s="79" t="n">
        <f aca="false">SUM(C2385:O2385)</f>
        <v>9699</v>
      </c>
    </row>
    <row r="2386" customFormat="false" ht="15" hidden="false" customHeight="false" outlineLevel="0" collapsed="false">
      <c r="A2386" s="85" t="n">
        <v>43683</v>
      </c>
      <c r="B2386" s="79"/>
      <c r="C2386" s="79" t="n">
        <v>4245</v>
      </c>
      <c r="D2386" s="79" t="n">
        <v>925</v>
      </c>
      <c r="E2386" s="79" t="n">
        <v>1832</v>
      </c>
      <c r="F2386" s="87" t="n">
        <v>19</v>
      </c>
      <c r="G2386" s="87" t="n">
        <v>34</v>
      </c>
      <c r="H2386" s="87" t="n">
        <v>121</v>
      </c>
      <c r="I2386" s="87" t="n">
        <v>672</v>
      </c>
      <c r="J2386" s="87" t="n">
        <v>59</v>
      </c>
      <c r="K2386" s="87" t="n">
        <v>218</v>
      </c>
      <c r="L2386" s="87" t="n">
        <v>278</v>
      </c>
      <c r="M2386" s="87" t="n">
        <v>337</v>
      </c>
      <c r="N2386" s="87" t="n">
        <v>34</v>
      </c>
      <c r="O2386" s="87" t="n">
        <v>0</v>
      </c>
      <c r="P2386" s="79"/>
      <c r="Q2386" s="79"/>
      <c r="R2386" s="79"/>
      <c r="S2386" s="79" t="n">
        <f aca="false">SUM(C2386:O2386)</f>
        <v>8774</v>
      </c>
    </row>
    <row r="2387" customFormat="false" ht="15" hidden="false" customHeight="false" outlineLevel="0" collapsed="false">
      <c r="A2387" s="85" t="n">
        <v>43684</v>
      </c>
      <c r="B2387" s="79"/>
      <c r="C2387" s="79" t="n">
        <v>5508</v>
      </c>
      <c r="D2387" s="79" t="n">
        <v>1969</v>
      </c>
      <c r="E2387" s="79" t="n">
        <v>1931</v>
      </c>
      <c r="F2387" s="87" t="n">
        <v>16</v>
      </c>
      <c r="G2387" s="87" t="n">
        <v>33</v>
      </c>
      <c r="H2387" s="87" t="n">
        <v>267</v>
      </c>
      <c r="I2387" s="87" t="n">
        <v>739</v>
      </c>
      <c r="J2387" s="87" t="n">
        <v>66</v>
      </c>
      <c r="K2387" s="79" t="n">
        <v>37</v>
      </c>
      <c r="L2387" s="87" t="n">
        <v>446</v>
      </c>
      <c r="M2387" s="87" t="n">
        <v>85</v>
      </c>
      <c r="N2387" s="87" t="n">
        <v>141</v>
      </c>
      <c r="O2387" s="87" t="n">
        <v>0</v>
      </c>
      <c r="P2387" s="79"/>
      <c r="Q2387" s="79"/>
      <c r="R2387" s="79"/>
      <c r="S2387" s="79" t="n">
        <f aca="false">SUM(C2387:O2387)</f>
        <v>11238</v>
      </c>
    </row>
    <row r="2388" customFormat="false" ht="15" hidden="false" customHeight="false" outlineLevel="0" collapsed="false">
      <c r="A2388" s="85" t="n">
        <v>43685</v>
      </c>
      <c r="B2388" s="79"/>
      <c r="C2388" s="79" t="n">
        <v>5355</v>
      </c>
      <c r="D2388" s="79" t="n">
        <v>769</v>
      </c>
      <c r="E2388" s="79" t="n">
        <v>1545</v>
      </c>
      <c r="F2388" s="87" t="n">
        <v>149</v>
      </c>
      <c r="G2388" s="87" t="n">
        <v>18</v>
      </c>
      <c r="H2388" s="87" t="n">
        <v>223</v>
      </c>
      <c r="I2388" s="87" t="n">
        <v>931</v>
      </c>
      <c r="J2388" s="87" t="n">
        <v>79</v>
      </c>
      <c r="K2388" s="87" t="n">
        <v>279</v>
      </c>
      <c r="L2388" s="87" t="n">
        <v>237</v>
      </c>
      <c r="M2388" s="87" t="n">
        <v>62</v>
      </c>
      <c r="N2388" s="87" t="n">
        <v>216</v>
      </c>
      <c r="O2388" s="87" t="n">
        <v>0</v>
      </c>
      <c r="P2388" s="79"/>
      <c r="Q2388" s="79"/>
      <c r="R2388" s="79"/>
      <c r="S2388" s="79" t="n">
        <f aca="false">SUM(C2388:O2388)</f>
        <v>9863</v>
      </c>
    </row>
    <row r="2389" customFormat="false" ht="15" hidden="false" customHeight="false" outlineLevel="0" collapsed="false">
      <c r="A2389" s="85" t="n">
        <v>43686</v>
      </c>
      <c r="B2389" s="79"/>
      <c r="C2389" s="79" t="n">
        <v>5489</v>
      </c>
      <c r="D2389" s="79" t="n">
        <v>1577</v>
      </c>
      <c r="E2389" s="79" t="n">
        <v>1826</v>
      </c>
      <c r="F2389" s="87" t="n">
        <v>76</v>
      </c>
      <c r="G2389" s="87" t="n">
        <v>2</v>
      </c>
      <c r="H2389" s="87" t="n">
        <v>195</v>
      </c>
      <c r="I2389" s="87" t="n">
        <v>543</v>
      </c>
      <c r="J2389" s="87" t="n">
        <v>40</v>
      </c>
      <c r="K2389" s="87" t="n">
        <v>87</v>
      </c>
      <c r="L2389" s="87" t="n">
        <v>285</v>
      </c>
      <c r="M2389" s="87" t="n">
        <v>45</v>
      </c>
      <c r="N2389" s="87" t="n">
        <v>99</v>
      </c>
      <c r="O2389" s="87" t="n">
        <v>4</v>
      </c>
      <c r="P2389" s="79"/>
      <c r="Q2389" s="79"/>
      <c r="R2389" s="79"/>
      <c r="S2389" s="79" t="n">
        <f aca="false">SUM(C2389:O2389)</f>
        <v>10268</v>
      </c>
    </row>
    <row r="2390" customFormat="false" ht="15" hidden="false" customHeight="false" outlineLevel="0" collapsed="false">
      <c r="A2390" s="85" t="n">
        <v>43687</v>
      </c>
      <c r="B2390" s="79"/>
      <c r="C2390" s="79" t="n">
        <v>4680</v>
      </c>
      <c r="D2390" s="79" t="n">
        <v>1171</v>
      </c>
      <c r="E2390" s="79" t="n">
        <v>2074</v>
      </c>
      <c r="F2390" s="87" t="n">
        <v>6</v>
      </c>
      <c r="G2390" s="87" t="n">
        <v>13</v>
      </c>
      <c r="H2390" s="87" t="n">
        <v>429</v>
      </c>
      <c r="I2390" s="87" t="n">
        <v>523</v>
      </c>
      <c r="J2390" s="87" t="n">
        <v>48</v>
      </c>
      <c r="K2390" s="87" t="n">
        <v>124</v>
      </c>
      <c r="L2390" s="87" t="n">
        <v>178</v>
      </c>
      <c r="M2390" s="87" t="n">
        <v>115</v>
      </c>
      <c r="N2390" s="87" t="n">
        <v>46</v>
      </c>
      <c r="O2390" s="87" t="n">
        <v>0</v>
      </c>
      <c r="P2390" s="79"/>
      <c r="Q2390" s="79"/>
      <c r="R2390" s="79"/>
      <c r="S2390" s="79" t="n">
        <f aca="false">SUM(C2390:O2390)</f>
        <v>9407</v>
      </c>
    </row>
    <row r="2391" customFormat="false" ht="15" hidden="false" customHeight="false" outlineLevel="0" collapsed="false">
      <c r="A2391" s="85" t="n">
        <v>43688</v>
      </c>
      <c r="B2391" s="79"/>
      <c r="C2391" s="79" t="n">
        <v>3429</v>
      </c>
      <c r="D2391" s="79" t="n">
        <v>1440</v>
      </c>
      <c r="E2391" s="79" t="n">
        <v>1940</v>
      </c>
      <c r="F2391" s="87" t="n">
        <v>4</v>
      </c>
      <c r="G2391" s="87" t="n">
        <v>31</v>
      </c>
      <c r="H2391" s="87" t="n">
        <v>207</v>
      </c>
      <c r="I2391" s="87" t="n">
        <v>931</v>
      </c>
      <c r="J2391" s="87" t="n">
        <v>40</v>
      </c>
      <c r="K2391" s="87" t="n">
        <v>83</v>
      </c>
      <c r="L2391" s="87" t="n">
        <v>240</v>
      </c>
      <c r="M2391" s="87" t="n">
        <v>63</v>
      </c>
      <c r="N2391" s="87" t="n">
        <v>99</v>
      </c>
      <c r="O2391" s="87" t="n">
        <v>5</v>
      </c>
      <c r="P2391" s="79"/>
      <c r="Q2391" s="79"/>
      <c r="R2391" s="79"/>
      <c r="S2391" s="79" t="n">
        <f aca="false">SUM(C2391:O2391)</f>
        <v>8512</v>
      </c>
    </row>
    <row r="2392" customFormat="false" ht="15" hidden="false" customHeight="false" outlineLevel="0" collapsed="false">
      <c r="A2392" s="85" t="n">
        <v>43689</v>
      </c>
      <c r="B2392" s="79"/>
      <c r="C2392" s="79" t="n">
        <v>4812</v>
      </c>
      <c r="D2392" s="79" t="n">
        <v>1236</v>
      </c>
      <c r="E2392" s="79" t="n">
        <v>2293</v>
      </c>
      <c r="F2392" s="87" t="n">
        <v>22</v>
      </c>
      <c r="G2392" s="87" t="n">
        <v>9</v>
      </c>
      <c r="H2392" s="87" t="n">
        <v>365</v>
      </c>
      <c r="I2392" s="87" t="n">
        <v>278</v>
      </c>
      <c r="J2392" s="87" t="n">
        <v>54</v>
      </c>
      <c r="K2392" s="87" t="n">
        <v>223</v>
      </c>
      <c r="L2392" s="87" t="n">
        <v>94</v>
      </c>
      <c r="M2392" s="87" t="n">
        <v>65</v>
      </c>
      <c r="N2392" s="87" t="n">
        <v>38</v>
      </c>
      <c r="O2392" s="87" t="n">
        <v>6</v>
      </c>
      <c r="P2392" s="79"/>
      <c r="Q2392" s="79"/>
      <c r="R2392" s="79"/>
      <c r="S2392" s="79" t="n">
        <f aca="false">SUM(C2392:O2392)</f>
        <v>9495</v>
      </c>
    </row>
    <row r="2393" customFormat="false" ht="15" hidden="false" customHeight="false" outlineLevel="0" collapsed="false">
      <c r="A2393" s="85" t="n">
        <v>43690</v>
      </c>
      <c r="B2393" s="79"/>
      <c r="C2393" s="79" t="n">
        <v>5807</v>
      </c>
      <c r="D2393" s="79" t="n">
        <v>1054</v>
      </c>
      <c r="E2393" s="79" t="n">
        <v>799</v>
      </c>
      <c r="F2393" s="87" t="n">
        <v>30</v>
      </c>
      <c r="G2393" s="87" t="n">
        <v>0</v>
      </c>
      <c r="H2393" s="87" t="n">
        <v>218</v>
      </c>
      <c r="I2393" s="87" t="n">
        <v>476</v>
      </c>
      <c r="J2393" s="87" t="n">
        <v>26</v>
      </c>
      <c r="K2393" s="87" t="n">
        <v>98</v>
      </c>
      <c r="L2393" s="87" t="n">
        <v>66</v>
      </c>
      <c r="M2393" s="87" t="n">
        <v>41</v>
      </c>
      <c r="N2393" s="87" t="n">
        <v>35</v>
      </c>
      <c r="O2393" s="87" t="n">
        <v>9</v>
      </c>
      <c r="P2393" s="79"/>
      <c r="Q2393" s="79"/>
      <c r="R2393" s="79"/>
      <c r="S2393" s="79" t="n">
        <f aca="false">SUM(C2393:O2393)</f>
        <v>8659</v>
      </c>
    </row>
    <row r="2394" customFormat="false" ht="15" hidden="false" customHeight="false" outlineLevel="0" collapsed="false">
      <c r="A2394" s="85" t="n">
        <v>43691</v>
      </c>
      <c r="B2394" s="79"/>
      <c r="C2394" s="79" t="n">
        <v>3401</v>
      </c>
      <c r="D2394" s="79" t="n">
        <v>1200</v>
      </c>
      <c r="E2394" s="79" t="n">
        <v>3434</v>
      </c>
      <c r="F2394" s="87" t="n">
        <v>15</v>
      </c>
      <c r="G2394" s="87" t="n">
        <v>8</v>
      </c>
      <c r="H2394" s="87" t="n">
        <v>68</v>
      </c>
      <c r="I2394" s="87" t="n">
        <v>539</v>
      </c>
      <c r="J2394" s="87" t="n">
        <v>90</v>
      </c>
      <c r="K2394" s="87" t="n">
        <v>39</v>
      </c>
      <c r="L2394" s="87" t="n">
        <v>150</v>
      </c>
      <c r="M2394" s="87" t="n">
        <v>0</v>
      </c>
      <c r="N2394" s="87" t="n">
        <v>6</v>
      </c>
      <c r="O2394" s="87" t="n">
        <v>0</v>
      </c>
      <c r="P2394" s="79"/>
      <c r="Q2394" s="79"/>
      <c r="R2394" s="79"/>
      <c r="S2394" s="79" t="n">
        <f aca="false">SUM(C2394:O2394)</f>
        <v>8950</v>
      </c>
    </row>
    <row r="2395" customFormat="false" ht="15" hidden="false" customHeight="false" outlineLevel="0" collapsed="false">
      <c r="A2395" s="85" t="n">
        <v>43692</v>
      </c>
      <c r="B2395" s="79"/>
      <c r="C2395" s="79" t="n">
        <v>3590</v>
      </c>
      <c r="D2395" s="79" t="n">
        <v>2185</v>
      </c>
      <c r="E2395" s="79" t="n">
        <v>1699</v>
      </c>
      <c r="F2395" s="87" t="n">
        <v>153</v>
      </c>
      <c r="G2395" s="87" t="n">
        <v>9</v>
      </c>
      <c r="H2395" s="87" t="n">
        <v>248</v>
      </c>
      <c r="I2395" s="87" t="n">
        <v>610</v>
      </c>
      <c r="J2395" s="87" t="n">
        <v>38</v>
      </c>
      <c r="K2395" s="87" t="n">
        <v>61</v>
      </c>
      <c r="L2395" s="87" t="n">
        <v>113</v>
      </c>
      <c r="M2395" s="87" t="n">
        <v>18</v>
      </c>
      <c r="N2395" s="87" t="n">
        <v>95</v>
      </c>
      <c r="O2395" s="87" t="n">
        <v>3</v>
      </c>
      <c r="P2395" s="79"/>
      <c r="Q2395" s="79"/>
      <c r="R2395" s="79"/>
      <c r="S2395" s="79" t="n">
        <f aca="false">SUM(C2395:O2395)</f>
        <v>8822</v>
      </c>
    </row>
    <row r="2396" customFormat="false" ht="15" hidden="false" customHeight="false" outlineLevel="0" collapsed="false">
      <c r="A2396" s="85" t="n">
        <v>43693</v>
      </c>
      <c r="B2396" s="79"/>
      <c r="C2396" s="79" t="n">
        <v>4054</v>
      </c>
      <c r="D2396" s="79" t="n">
        <v>1661</v>
      </c>
      <c r="E2396" s="79" t="n">
        <v>2630</v>
      </c>
      <c r="F2396" s="87" t="n">
        <v>0</v>
      </c>
      <c r="G2396" s="87" t="n">
        <v>14</v>
      </c>
      <c r="H2396" s="87" t="n">
        <v>586</v>
      </c>
      <c r="I2396" s="87" t="n">
        <v>1235</v>
      </c>
      <c r="J2396" s="87" t="n">
        <v>60</v>
      </c>
      <c r="K2396" s="87" t="n">
        <v>288</v>
      </c>
      <c r="L2396" s="87" t="n">
        <v>171</v>
      </c>
      <c r="M2396" s="87" t="n">
        <v>67</v>
      </c>
      <c r="N2396" s="87" t="n">
        <v>94</v>
      </c>
      <c r="O2396" s="87" t="n">
        <v>0</v>
      </c>
      <c r="P2396" s="79"/>
      <c r="Q2396" s="79"/>
      <c r="R2396" s="79"/>
      <c r="S2396" s="79" t="n">
        <f aca="false">SUM(C2396:O2396)</f>
        <v>10860</v>
      </c>
    </row>
    <row r="2397" customFormat="false" ht="15" hidden="false" customHeight="false" outlineLevel="0" collapsed="false">
      <c r="A2397" s="85" t="n">
        <v>43694</v>
      </c>
      <c r="B2397" s="79"/>
      <c r="C2397" s="79" t="n">
        <v>3237</v>
      </c>
      <c r="D2397" s="79" t="n">
        <v>1511</v>
      </c>
      <c r="E2397" s="79" t="n">
        <v>2877</v>
      </c>
      <c r="F2397" s="87" t="n">
        <v>6</v>
      </c>
      <c r="G2397" s="87" t="n">
        <v>14</v>
      </c>
      <c r="H2397" s="87" t="n">
        <v>167</v>
      </c>
      <c r="I2397" s="87" t="n">
        <v>967</v>
      </c>
      <c r="J2397" s="87" t="n">
        <v>49</v>
      </c>
      <c r="K2397" s="87" t="n">
        <v>145</v>
      </c>
      <c r="L2397" s="87" t="n">
        <v>46</v>
      </c>
      <c r="M2397" s="87" t="n">
        <v>29</v>
      </c>
      <c r="N2397" s="87" t="n">
        <v>71</v>
      </c>
      <c r="O2397" s="87" t="n">
        <v>1</v>
      </c>
      <c r="P2397" s="79"/>
      <c r="Q2397" s="79"/>
      <c r="R2397" s="79"/>
      <c r="S2397" s="79" t="n">
        <f aca="false">SUM(C2397:O2397)</f>
        <v>9120</v>
      </c>
    </row>
    <row r="2398" customFormat="false" ht="15" hidden="false" customHeight="false" outlineLevel="0" collapsed="false">
      <c r="A2398" s="85" t="n">
        <v>43695</v>
      </c>
      <c r="B2398" s="79"/>
      <c r="C2398" s="79" t="n">
        <v>4476</v>
      </c>
      <c r="D2398" s="79" t="n">
        <v>1871</v>
      </c>
      <c r="E2398" s="79" t="n">
        <v>1599</v>
      </c>
      <c r="F2398" s="87" t="n">
        <v>113</v>
      </c>
      <c r="G2398" s="87" t="n">
        <v>7</v>
      </c>
      <c r="H2398" s="87" t="n">
        <v>543</v>
      </c>
      <c r="I2398" s="87" t="n">
        <v>879</v>
      </c>
      <c r="J2398" s="87" t="n">
        <v>145</v>
      </c>
      <c r="K2398" s="87" t="n">
        <v>116</v>
      </c>
      <c r="L2398" s="87" t="n">
        <v>288</v>
      </c>
      <c r="M2398" s="87" t="n">
        <v>194</v>
      </c>
      <c r="N2398" s="87" t="n">
        <v>462</v>
      </c>
      <c r="O2398" s="87" t="n">
        <v>10</v>
      </c>
      <c r="P2398" s="79"/>
      <c r="Q2398" s="79"/>
      <c r="R2398" s="79"/>
      <c r="S2398" s="79" t="n">
        <f aca="false">SUM(C2398:O2398)</f>
        <v>10703</v>
      </c>
    </row>
    <row r="2399" customFormat="false" ht="15" hidden="false" customHeight="false" outlineLevel="0" collapsed="false">
      <c r="A2399" s="85" t="n">
        <v>43696</v>
      </c>
      <c r="B2399" s="79"/>
      <c r="C2399" s="79" t="n">
        <v>5375</v>
      </c>
      <c r="D2399" s="79" t="n">
        <v>850</v>
      </c>
      <c r="E2399" s="79" t="n">
        <v>1594</v>
      </c>
      <c r="F2399" s="87" t="n">
        <v>46</v>
      </c>
      <c r="G2399" s="87" t="n">
        <v>17</v>
      </c>
      <c r="H2399" s="87" t="n">
        <v>54</v>
      </c>
      <c r="I2399" s="87" t="n">
        <v>597</v>
      </c>
      <c r="J2399" s="87" t="n">
        <v>113</v>
      </c>
      <c r="K2399" s="87" t="n">
        <v>290</v>
      </c>
      <c r="L2399" s="87" t="n">
        <v>279</v>
      </c>
      <c r="M2399" s="87" t="n">
        <v>78</v>
      </c>
      <c r="N2399" s="87" t="n">
        <v>96</v>
      </c>
      <c r="O2399" s="87" t="n">
        <v>0</v>
      </c>
      <c r="P2399" s="79"/>
      <c r="Q2399" s="79"/>
      <c r="R2399" s="79"/>
      <c r="S2399" s="79" t="n">
        <f aca="false">SUM(C2399:O2399)</f>
        <v>9389</v>
      </c>
    </row>
    <row r="2400" customFormat="false" ht="15" hidden="false" customHeight="false" outlineLevel="0" collapsed="false">
      <c r="A2400" s="85" t="n">
        <v>43697</v>
      </c>
      <c r="B2400" s="79"/>
      <c r="C2400" s="79" t="n">
        <v>2361</v>
      </c>
      <c r="D2400" s="79" t="n">
        <v>643</v>
      </c>
      <c r="E2400" s="79" t="n">
        <v>1623</v>
      </c>
      <c r="F2400" s="87" t="n">
        <v>319</v>
      </c>
      <c r="G2400" s="87" t="n">
        <v>19</v>
      </c>
      <c r="H2400" s="87" t="n">
        <v>164</v>
      </c>
      <c r="I2400" s="87" t="n">
        <v>547</v>
      </c>
      <c r="J2400" s="87" t="n">
        <v>67</v>
      </c>
      <c r="K2400" s="87" t="n">
        <v>131</v>
      </c>
      <c r="L2400" s="87" t="n">
        <v>74</v>
      </c>
      <c r="M2400" s="87" t="n">
        <v>29</v>
      </c>
      <c r="N2400" s="87" t="n">
        <v>55</v>
      </c>
      <c r="O2400" s="87" t="n">
        <v>0</v>
      </c>
      <c r="P2400" s="79"/>
      <c r="Q2400" s="79"/>
      <c r="R2400" s="79"/>
      <c r="S2400" s="79" t="n">
        <f aca="false">SUM(C2400:O2400)</f>
        <v>6032</v>
      </c>
    </row>
    <row r="2401" customFormat="false" ht="15" hidden="false" customHeight="false" outlineLevel="0" collapsed="false">
      <c r="A2401" s="85" t="n">
        <v>43698</v>
      </c>
      <c r="B2401" s="79"/>
      <c r="C2401" s="79" t="n">
        <v>4688</v>
      </c>
      <c r="D2401" s="79" t="n">
        <v>1087</v>
      </c>
      <c r="E2401" s="79" t="n">
        <v>1512</v>
      </c>
      <c r="F2401" s="87" t="n">
        <v>72</v>
      </c>
      <c r="G2401" s="87" t="n">
        <v>15</v>
      </c>
      <c r="H2401" s="87" t="n">
        <v>323</v>
      </c>
      <c r="I2401" s="87" t="n">
        <v>552</v>
      </c>
      <c r="J2401" s="87" t="n">
        <v>97</v>
      </c>
      <c r="K2401" s="87" t="n">
        <v>104</v>
      </c>
      <c r="L2401" s="87" t="n">
        <v>225</v>
      </c>
      <c r="M2401" s="87" t="n">
        <v>11</v>
      </c>
      <c r="N2401" s="87" t="n">
        <v>112</v>
      </c>
      <c r="O2401" s="87" t="n">
        <v>0</v>
      </c>
      <c r="P2401" s="79"/>
      <c r="Q2401" s="79"/>
      <c r="R2401" s="79"/>
      <c r="S2401" s="79" t="n">
        <f aca="false">SUM(C2401:O2401)</f>
        <v>8798</v>
      </c>
    </row>
    <row r="2402" customFormat="false" ht="15" hidden="false" customHeight="false" outlineLevel="0" collapsed="false">
      <c r="A2402" s="85" t="n">
        <v>43699</v>
      </c>
      <c r="B2402" s="79"/>
      <c r="C2402" s="79" t="n">
        <v>5187</v>
      </c>
      <c r="D2402" s="79" t="n">
        <v>1532</v>
      </c>
      <c r="E2402" s="79" t="n">
        <v>3161</v>
      </c>
      <c r="F2402" s="87" t="n">
        <v>97</v>
      </c>
      <c r="G2402" s="87" t="n">
        <v>32</v>
      </c>
      <c r="H2402" s="87" t="n">
        <v>144</v>
      </c>
      <c r="I2402" s="87" t="n">
        <v>586</v>
      </c>
      <c r="J2402" s="87" t="n">
        <v>92</v>
      </c>
      <c r="K2402" s="87" t="n">
        <v>66</v>
      </c>
      <c r="L2402" s="87" t="n">
        <v>14</v>
      </c>
      <c r="M2402" s="87" t="n">
        <v>7</v>
      </c>
      <c r="N2402" s="87" t="n">
        <v>19</v>
      </c>
      <c r="O2402" s="87" t="n">
        <v>0</v>
      </c>
      <c r="P2402" s="79"/>
      <c r="Q2402" s="79"/>
      <c r="R2402" s="79"/>
      <c r="S2402" s="79" t="n">
        <f aca="false">SUM(C2402:O2402)</f>
        <v>10937</v>
      </c>
    </row>
    <row r="2403" customFormat="false" ht="15" hidden="false" customHeight="false" outlineLevel="0" collapsed="false">
      <c r="A2403" s="85" t="n">
        <v>43700</v>
      </c>
      <c r="B2403" s="79"/>
      <c r="C2403" s="79" t="n">
        <v>5422</v>
      </c>
      <c r="D2403" s="79" t="n">
        <v>1302</v>
      </c>
      <c r="E2403" s="79" t="n">
        <v>2194</v>
      </c>
      <c r="F2403" s="87" t="n">
        <v>39</v>
      </c>
      <c r="G2403" s="87" t="n">
        <v>2</v>
      </c>
      <c r="H2403" s="87" t="n">
        <v>212</v>
      </c>
      <c r="I2403" s="87" t="n">
        <v>532</v>
      </c>
      <c r="J2403" s="87" t="n">
        <v>57</v>
      </c>
      <c r="K2403" s="87" t="n">
        <v>292</v>
      </c>
      <c r="L2403" s="87" t="n">
        <v>196</v>
      </c>
      <c r="M2403" s="87" t="n">
        <v>40</v>
      </c>
      <c r="N2403" s="87" t="n">
        <v>209</v>
      </c>
      <c r="O2403" s="87" t="n">
        <v>35</v>
      </c>
      <c r="P2403" s="79"/>
      <c r="Q2403" s="79"/>
      <c r="R2403" s="79"/>
      <c r="S2403" s="79" t="n">
        <f aca="false">SUM(C2403:O2403)</f>
        <v>10532</v>
      </c>
    </row>
    <row r="2404" customFormat="false" ht="15" hidden="false" customHeight="false" outlineLevel="0" collapsed="false">
      <c r="A2404" s="85" t="n">
        <v>43701</v>
      </c>
      <c r="B2404" s="79"/>
      <c r="C2404" s="79" t="n">
        <v>4341</v>
      </c>
      <c r="D2404" s="79" t="n">
        <v>1408</v>
      </c>
      <c r="E2404" s="79" t="n">
        <v>1961</v>
      </c>
      <c r="F2404" s="87" t="n">
        <v>74</v>
      </c>
      <c r="G2404" s="87" t="n">
        <v>4</v>
      </c>
      <c r="H2404" s="87" t="n">
        <v>466</v>
      </c>
      <c r="I2404" s="87" t="n">
        <v>488</v>
      </c>
      <c r="J2404" s="87" t="n">
        <v>109</v>
      </c>
      <c r="K2404" s="87" t="n">
        <v>329</v>
      </c>
      <c r="L2404" s="87" t="n">
        <v>90</v>
      </c>
      <c r="M2404" s="87" t="n">
        <v>15</v>
      </c>
      <c r="N2404" s="87" t="n">
        <v>113</v>
      </c>
      <c r="O2404" s="87" t="n">
        <v>16</v>
      </c>
      <c r="P2404" s="79"/>
      <c r="Q2404" s="79"/>
      <c r="R2404" s="79"/>
      <c r="S2404" s="79" t="n">
        <f aca="false">SUM(C2404:O2404)</f>
        <v>9414</v>
      </c>
    </row>
    <row r="2405" customFormat="false" ht="15" hidden="false" customHeight="false" outlineLevel="0" collapsed="false">
      <c r="A2405" s="85" t="n">
        <v>43702</v>
      </c>
      <c r="B2405" s="79"/>
      <c r="C2405" s="79" t="n">
        <v>3870</v>
      </c>
      <c r="D2405" s="79" t="n">
        <v>1559</v>
      </c>
      <c r="E2405" s="79" t="n">
        <v>1605</v>
      </c>
      <c r="F2405" s="87" t="n">
        <v>101</v>
      </c>
      <c r="G2405" s="87" t="n">
        <v>6</v>
      </c>
      <c r="H2405" s="87" t="n">
        <v>156</v>
      </c>
      <c r="I2405" s="87" t="n">
        <v>450</v>
      </c>
      <c r="J2405" s="87" t="n">
        <v>169</v>
      </c>
      <c r="K2405" s="87" t="n">
        <v>181</v>
      </c>
      <c r="L2405" s="87" t="n">
        <v>203</v>
      </c>
      <c r="M2405" s="87" t="n">
        <v>8</v>
      </c>
      <c r="N2405" s="87" t="n">
        <v>61</v>
      </c>
      <c r="O2405" s="87" t="n">
        <v>16</v>
      </c>
      <c r="P2405" s="79"/>
      <c r="Q2405" s="79"/>
      <c r="R2405" s="79"/>
      <c r="S2405" s="79" t="n">
        <f aca="false">SUM(C2405:O2405)</f>
        <v>8385</v>
      </c>
    </row>
    <row r="2406" customFormat="false" ht="15" hidden="false" customHeight="false" outlineLevel="0" collapsed="false">
      <c r="A2406" s="85" t="n">
        <v>43703</v>
      </c>
      <c r="B2406" s="79"/>
      <c r="C2406" s="79" t="n">
        <v>3593</v>
      </c>
      <c r="D2406" s="79" t="n">
        <v>723</v>
      </c>
      <c r="E2406" s="79" t="n">
        <v>1998</v>
      </c>
      <c r="F2406" s="87" t="n">
        <v>9</v>
      </c>
      <c r="G2406" s="87" t="n">
        <v>6</v>
      </c>
      <c r="H2406" s="87" t="n">
        <v>97</v>
      </c>
      <c r="I2406" s="87" t="n">
        <v>266</v>
      </c>
      <c r="J2406" s="87" t="n">
        <v>41</v>
      </c>
      <c r="K2406" s="87" t="n">
        <v>96</v>
      </c>
      <c r="L2406" s="87" t="n">
        <v>234</v>
      </c>
      <c r="M2406" s="87" t="n">
        <v>144</v>
      </c>
      <c r="N2406" s="87" t="n">
        <v>73</v>
      </c>
      <c r="O2406" s="87" t="n">
        <v>8</v>
      </c>
      <c r="P2406" s="79"/>
      <c r="Q2406" s="79"/>
      <c r="R2406" s="79"/>
      <c r="S2406" s="79" t="n">
        <f aca="false">SUM(C2406:O2406)</f>
        <v>7288</v>
      </c>
    </row>
    <row r="2407" customFormat="false" ht="15" hidden="false" customHeight="false" outlineLevel="0" collapsed="false">
      <c r="A2407" s="85" t="n">
        <v>43704</v>
      </c>
      <c r="B2407" s="79"/>
      <c r="C2407" s="79" t="n">
        <v>2742</v>
      </c>
      <c r="D2407" s="79" t="n">
        <v>978</v>
      </c>
      <c r="E2407" s="79" t="n">
        <v>1813</v>
      </c>
      <c r="F2407" s="87" t="n">
        <v>11</v>
      </c>
      <c r="G2407" s="87" t="n">
        <v>24</v>
      </c>
      <c r="H2407" s="87" t="n">
        <v>48</v>
      </c>
      <c r="I2407" s="87" t="n">
        <v>592</v>
      </c>
      <c r="J2407" s="87" t="n">
        <v>38</v>
      </c>
      <c r="K2407" s="87" t="n">
        <v>209</v>
      </c>
      <c r="L2407" s="87" t="n">
        <v>40</v>
      </c>
      <c r="M2407" s="87" t="n">
        <v>18</v>
      </c>
      <c r="N2407" s="87" t="n">
        <v>48</v>
      </c>
      <c r="O2407" s="87" t="n">
        <v>37</v>
      </c>
      <c r="P2407" s="79"/>
      <c r="Q2407" s="79"/>
      <c r="R2407" s="79"/>
      <c r="S2407" s="79" t="n">
        <f aca="false">SUM(C2407:O2407)</f>
        <v>6598</v>
      </c>
    </row>
    <row r="2408" customFormat="false" ht="15" hidden="false" customHeight="false" outlineLevel="0" collapsed="false">
      <c r="A2408" s="85" t="n">
        <v>43705</v>
      </c>
      <c r="B2408" s="79"/>
      <c r="C2408" s="79" t="n">
        <v>3612</v>
      </c>
      <c r="D2408" s="79" t="n">
        <v>1865</v>
      </c>
      <c r="E2408" s="79" t="n">
        <v>3318</v>
      </c>
      <c r="F2408" s="87" t="n">
        <v>3</v>
      </c>
      <c r="G2408" s="87" t="n">
        <v>11</v>
      </c>
      <c r="H2408" s="87" t="n">
        <v>59</v>
      </c>
      <c r="I2408" s="87" t="n">
        <v>402</v>
      </c>
      <c r="J2408" s="87" t="n">
        <v>53</v>
      </c>
      <c r="K2408" s="87" t="n">
        <v>384</v>
      </c>
      <c r="L2408" s="87" t="n">
        <v>32</v>
      </c>
      <c r="M2408" s="87" t="n">
        <v>227</v>
      </c>
      <c r="N2408" s="87" t="n">
        <v>37</v>
      </c>
      <c r="O2408" s="87" t="n">
        <v>11</v>
      </c>
      <c r="P2408" s="79"/>
      <c r="Q2408" s="79"/>
      <c r="R2408" s="79"/>
      <c r="S2408" s="79" t="n">
        <f aca="false">SUM(C2408:O2408)</f>
        <v>10014</v>
      </c>
    </row>
    <row r="2409" customFormat="false" ht="15" hidden="false" customHeight="false" outlineLevel="0" collapsed="false">
      <c r="A2409" s="85" t="n">
        <v>43706</v>
      </c>
      <c r="B2409" s="79"/>
      <c r="C2409" s="79" t="n">
        <v>3070</v>
      </c>
      <c r="D2409" s="79" t="n">
        <v>2036</v>
      </c>
      <c r="E2409" s="79" t="n">
        <v>4156</v>
      </c>
      <c r="F2409" s="87" t="n">
        <v>4</v>
      </c>
      <c r="G2409" s="87" t="n">
        <v>9</v>
      </c>
      <c r="H2409" s="87" t="n">
        <v>447</v>
      </c>
      <c r="I2409" s="87" t="n">
        <v>357</v>
      </c>
      <c r="J2409" s="87" t="n">
        <v>107</v>
      </c>
      <c r="K2409" s="87" t="n">
        <v>311</v>
      </c>
      <c r="L2409" s="87" t="n">
        <v>71</v>
      </c>
      <c r="M2409" s="87" t="n">
        <v>152</v>
      </c>
      <c r="N2409" s="87" t="n">
        <v>199</v>
      </c>
      <c r="O2409" s="87" t="n">
        <v>40</v>
      </c>
      <c r="P2409" s="79"/>
      <c r="Q2409" s="79"/>
      <c r="R2409" s="79"/>
      <c r="S2409" s="79" t="n">
        <f aca="false">SUM(C2409:O2409)</f>
        <v>10959</v>
      </c>
    </row>
    <row r="2410" customFormat="false" ht="15" hidden="false" customHeight="false" outlineLevel="0" collapsed="false">
      <c r="A2410" s="85" t="n">
        <v>43707</v>
      </c>
      <c r="B2410" s="79"/>
      <c r="C2410" s="79" t="n">
        <v>5962</v>
      </c>
      <c r="D2410" s="79" t="n">
        <v>759</v>
      </c>
      <c r="E2410" s="79" t="n">
        <v>4380</v>
      </c>
      <c r="F2410" s="87" t="n">
        <v>14</v>
      </c>
      <c r="G2410" s="87" t="n">
        <v>22</v>
      </c>
      <c r="H2410" s="87" t="n">
        <v>30</v>
      </c>
      <c r="I2410" s="87" t="n">
        <v>234</v>
      </c>
      <c r="J2410" s="87" t="n">
        <v>43</v>
      </c>
      <c r="K2410" s="87" t="n">
        <v>348</v>
      </c>
      <c r="L2410" s="87" t="n">
        <v>283</v>
      </c>
      <c r="M2410" s="87" t="n">
        <v>14</v>
      </c>
      <c r="N2410" s="87" t="n">
        <v>147</v>
      </c>
      <c r="O2410" s="87" t="n">
        <v>4</v>
      </c>
      <c r="P2410" s="79"/>
      <c r="Q2410" s="79"/>
      <c r="R2410" s="79"/>
      <c r="S2410" s="79" t="n">
        <f aca="false">SUM(C2410:O2410)</f>
        <v>12240</v>
      </c>
    </row>
    <row r="2411" customFormat="false" ht="15" hidden="false" customHeight="false" outlineLevel="0" collapsed="false">
      <c r="A2411" s="85" t="n">
        <v>43708</v>
      </c>
      <c r="B2411" s="79"/>
      <c r="C2411" s="79" t="n">
        <v>4751</v>
      </c>
      <c r="D2411" s="79" t="n">
        <v>1704</v>
      </c>
      <c r="E2411" s="79" t="n">
        <v>3686</v>
      </c>
      <c r="F2411" s="87" t="n">
        <v>4</v>
      </c>
      <c r="G2411" s="87" t="n">
        <v>10</v>
      </c>
      <c r="H2411" s="87" t="n">
        <v>38</v>
      </c>
      <c r="I2411" s="87" t="n">
        <v>458</v>
      </c>
      <c r="J2411" s="87" t="n">
        <v>74</v>
      </c>
      <c r="K2411" s="87" t="n">
        <v>441</v>
      </c>
      <c r="L2411" s="87" t="n">
        <v>119</v>
      </c>
      <c r="M2411" s="87" t="n">
        <v>66</v>
      </c>
      <c r="N2411" s="87" t="n">
        <v>35</v>
      </c>
      <c r="O2411" s="87" t="n">
        <v>12</v>
      </c>
      <c r="P2411" s="79"/>
      <c r="Q2411" s="79"/>
      <c r="R2411" s="79"/>
      <c r="S2411" s="79" t="n">
        <f aca="false">SUM(C2411:O2411)</f>
        <v>11398</v>
      </c>
    </row>
    <row r="2412" customFormat="false" ht="15" hidden="false" customHeight="false" outlineLevel="0" collapsed="false">
      <c r="A2412" s="85" t="n">
        <v>43709</v>
      </c>
      <c r="B2412" s="79"/>
      <c r="C2412" s="79" t="n">
        <v>6077</v>
      </c>
      <c r="D2412" s="79" t="n">
        <v>1266</v>
      </c>
      <c r="E2412" s="79" t="n">
        <v>1704</v>
      </c>
      <c r="F2412" s="87" t="n">
        <v>16</v>
      </c>
      <c r="G2412" s="87" t="n">
        <v>0</v>
      </c>
      <c r="H2412" s="87" t="n">
        <v>58</v>
      </c>
      <c r="I2412" s="87" t="n">
        <v>173</v>
      </c>
      <c r="J2412" s="87" t="n">
        <v>47</v>
      </c>
      <c r="K2412" s="87" t="n">
        <v>250</v>
      </c>
      <c r="L2412" s="87" t="n">
        <v>260</v>
      </c>
      <c r="M2412" s="87" t="n">
        <v>77</v>
      </c>
      <c r="N2412" s="87" t="n">
        <v>211</v>
      </c>
      <c r="O2412" s="87" t="n">
        <v>19</v>
      </c>
      <c r="P2412" s="79"/>
      <c r="Q2412" s="79"/>
      <c r="R2412" s="79"/>
      <c r="S2412" s="79" t="n">
        <f aca="false">SUM(C2412:O2412)</f>
        <v>10158</v>
      </c>
    </row>
    <row r="2413" customFormat="false" ht="15" hidden="false" customHeight="false" outlineLevel="0" collapsed="false">
      <c r="A2413" s="85" t="n">
        <v>43710</v>
      </c>
      <c r="B2413" s="79"/>
      <c r="C2413" s="79" t="n">
        <v>4587</v>
      </c>
      <c r="D2413" s="79" t="n">
        <v>1386</v>
      </c>
      <c r="E2413" s="79" t="n">
        <v>1838</v>
      </c>
      <c r="F2413" s="87" t="n">
        <v>0</v>
      </c>
      <c r="G2413" s="87" t="n">
        <v>9</v>
      </c>
      <c r="H2413" s="87" t="n">
        <v>140</v>
      </c>
      <c r="I2413" s="87" t="n">
        <v>721</v>
      </c>
      <c r="J2413" s="87" t="n">
        <v>69</v>
      </c>
      <c r="K2413" s="87" t="n">
        <v>399</v>
      </c>
      <c r="L2413" s="87" t="n">
        <v>325</v>
      </c>
      <c r="M2413" s="87" t="n">
        <v>264</v>
      </c>
      <c r="N2413" s="87" t="n">
        <v>34</v>
      </c>
      <c r="O2413" s="87" t="n">
        <v>20</v>
      </c>
      <c r="P2413" s="79"/>
      <c r="Q2413" s="79"/>
      <c r="R2413" s="79"/>
      <c r="S2413" s="79" t="n">
        <f aca="false">SUM(C2413:O2413)</f>
        <v>9792</v>
      </c>
    </row>
    <row r="2414" customFormat="false" ht="15" hidden="false" customHeight="false" outlineLevel="0" collapsed="false">
      <c r="A2414" s="85" t="n">
        <v>43711</v>
      </c>
      <c r="B2414" s="79"/>
      <c r="C2414" s="79" t="n">
        <v>3365</v>
      </c>
      <c r="D2414" s="79" t="n">
        <v>2438</v>
      </c>
      <c r="E2414" s="79" t="n">
        <v>3345</v>
      </c>
      <c r="F2414" s="87" t="n">
        <v>12</v>
      </c>
      <c r="G2414" s="87" t="n">
        <v>6</v>
      </c>
      <c r="H2414" s="87" t="n">
        <v>277</v>
      </c>
      <c r="I2414" s="87" t="n">
        <v>333</v>
      </c>
      <c r="J2414" s="87" t="n">
        <v>59</v>
      </c>
      <c r="K2414" s="87" t="n">
        <v>333</v>
      </c>
      <c r="L2414" s="87" t="n">
        <v>310</v>
      </c>
      <c r="M2414" s="87" t="n">
        <v>229</v>
      </c>
      <c r="N2414" s="87" t="n">
        <v>70</v>
      </c>
      <c r="O2414" s="87" t="n">
        <v>0</v>
      </c>
      <c r="P2414" s="79"/>
      <c r="Q2414" s="79"/>
      <c r="R2414" s="79"/>
      <c r="S2414" s="79" t="n">
        <f aca="false">SUM(C2414:O2414)</f>
        <v>10777</v>
      </c>
    </row>
    <row r="2415" customFormat="false" ht="15" hidden="false" customHeight="false" outlineLevel="0" collapsed="false">
      <c r="A2415" s="85" t="n">
        <v>43712</v>
      </c>
      <c r="B2415" s="79"/>
      <c r="C2415" s="79" t="n">
        <v>4897</v>
      </c>
      <c r="D2415" s="79" t="n">
        <v>1651</v>
      </c>
      <c r="E2415" s="79" t="n">
        <v>1430</v>
      </c>
      <c r="F2415" s="87" t="n">
        <v>31</v>
      </c>
      <c r="G2415" s="87" t="n">
        <v>21</v>
      </c>
      <c r="H2415" s="87" t="n">
        <v>167</v>
      </c>
      <c r="I2415" s="87" t="n">
        <v>1786</v>
      </c>
      <c r="J2415" s="87" t="n">
        <v>54</v>
      </c>
      <c r="K2415" s="87" t="n">
        <v>309</v>
      </c>
      <c r="L2415" s="87" t="n">
        <v>96</v>
      </c>
      <c r="M2415" s="87" t="n">
        <v>5</v>
      </c>
      <c r="N2415" s="87" t="n">
        <v>133</v>
      </c>
      <c r="O2415" s="87" t="n">
        <v>11</v>
      </c>
      <c r="P2415" s="79"/>
      <c r="Q2415" s="79"/>
      <c r="R2415" s="79"/>
      <c r="S2415" s="79" t="n">
        <f aca="false">SUM(C2415:O2415)</f>
        <v>10591</v>
      </c>
    </row>
    <row r="2416" customFormat="false" ht="15" hidden="false" customHeight="false" outlineLevel="0" collapsed="false">
      <c r="A2416" s="85" t="n">
        <v>43713</v>
      </c>
      <c r="B2416" s="79"/>
      <c r="C2416" s="79" t="n">
        <v>4028</v>
      </c>
      <c r="D2416" s="79" t="n">
        <v>1527</v>
      </c>
      <c r="E2416" s="79" t="n">
        <v>2561</v>
      </c>
      <c r="F2416" s="87" t="n">
        <v>104</v>
      </c>
      <c r="G2416" s="87" t="n">
        <v>8</v>
      </c>
      <c r="H2416" s="87" t="n">
        <v>194</v>
      </c>
      <c r="I2416" s="87" t="n">
        <v>357</v>
      </c>
      <c r="J2416" s="87" t="n">
        <v>64</v>
      </c>
      <c r="K2416" s="87" t="n">
        <v>171</v>
      </c>
      <c r="L2416" s="87" t="n">
        <v>43</v>
      </c>
      <c r="M2416" s="87" t="n">
        <v>67</v>
      </c>
      <c r="N2416" s="87" t="n">
        <v>55</v>
      </c>
      <c r="O2416" s="87" t="n">
        <v>7</v>
      </c>
      <c r="P2416" s="79"/>
      <c r="Q2416" s="79"/>
      <c r="R2416" s="79"/>
      <c r="S2416" s="79" t="n">
        <f aca="false">SUM(C2416:O2416)</f>
        <v>9186</v>
      </c>
    </row>
    <row r="2417" customFormat="false" ht="15" hidden="false" customHeight="false" outlineLevel="0" collapsed="false">
      <c r="A2417" s="85" t="n">
        <v>43714</v>
      </c>
      <c r="B2417" s="79"/>
      <c r="C2417" s="79" t="n">
        <v>2787</v>
      </c>
      <c r="D2417" s="79" t="n">
        <v>876</v>
      </c>
      <c r="E2417" s="79" t="n">
        <v>1891</v>
      </c>
      <c r="F2417" s="87" t="n">
        <v>34</v>
      </c>
      <c r="G2417" s="87" t="n">
        <v>9</v>
      </c>
      <c r="H2417" s="87" t="n">
        <v>469</v>
      </c>
      <c r="I2417" s="87" t="n">
        <v>840</v>
      </c>
      <c r="J2417" s="87" t="n">
        <v>76</v>
      </c>
      <c r="K2417" s="87" t="n">
        <v>26</v>
      </c>
      <c r="L2417" s="87" t="n">
        <v>257</v>
      </c>
      <c r="M2417" s="87" t="n">
        <v>265</v>
      </c>
      <c r="N2417" s="87" t="n">
        <v>76</v>
      </c>
      <c r="O2417" s="87" t="n">
        <v>5</v>
      </c>
      <c r="P2417" s="79"/>
      <c r="Q2417" s="79"/>
      <c r="R2417" s="79"/>
      <c r="S2417" s="79" t="n">
        <f aca="false">SUM(C2417:O2417)</f>
        <v>7611</v>
      </c>
    </row>
    <row r="2418" customFormat="false" ht="15" hidden="false" customHeight="false" outlineLevel="0" collapsed="false">
      <c r="A2418" s="85" t="n">
        <v>43715</v>
      </c>
      <c r="B2418" s="79"/>
      <c r="C2418" s="79" t="n">
        <v>3934</v>
      </c>
      <c r="D2418" s="79" t="n">
        <v>1697</v>
      </c>
      <c r="E2418" s="79" t="n">
        <v>3522</v>
      </c>
      <c r="F2418" s="87" t="n">
        <v>51</v>
      </c>
      <c r="G2418" s="87" t="n">
        <v>29</v>
      </c>
      <c r="H2418" s="87" t="n">
        <v>168</v>
      </c>
      <c r="I2418" s="87" t="n">
        <v>585</v>
      </c>
      <c r="J2418" s="87" t="n">
        <v>279</v>
      </c>
      <c r="K2418" s="87" t="n">
        <v>22</v>
      </c>
      <c r="L2418" s="87" t="n">
        <v>448</v>
      </c>
      <c r="M2418" s="87" t="n">
        <v>82</v>
      </c>
      <c r="N2418" s="87" t="n">
        <v>60</v>
      </c>
      <c r="O2418" s="87" t="n">
        <v>141</v>
      </c>
      <c r="P2418" s="79"/>
      <c r="Q2418" s="79"/>
      <c r="R2418" s="79"/>
      <c r="S2418" s="79" t="n">
        <f aca="false">SUM(C2418:O2418)</f>
        <v>11018</v>
      </c>
    </row>
    <row r="2419" customFormat="false" ht="15" hidden="false" customHeight="false" outlineLevel="0" collapsed="false">
      <c r="A2419" s="85" t="n">
        <v>43716</v>
      </c>
      <c r="B2419" s="79"/>
      <c r="C2419" s="79" t="n">
        <v>5729</v>
      </c>
      <c r="D2419" s="79" t="n">
        <v>2177</v>
      </c>
      <c r="E2419" s="79" t="n">
        <v>3932</v>
      </c>
      <c r="F2419" s="87" t="n">
        <v>29</v>
      </c>
      <c r="G2419" s="87" t="n">
        <v>17</v>
      </c>
      <c r="H2419" s="87" t="n">
        <v>210</v>
      </c>
      <c r="I2419" s="87" t="n">
        <v>180</v>
      </c>
      <c r="J2419" s="87" t="n">
        <v>71</v>
      </c>
      <c r="K2419" s="87" t="n">
        <v>42</v>
      </c>
      <c r="L2419" s="87" t="n">
        <v>360</v>
      </c>
      <c r="M2419" s="87" t="n">
        <v>48</v>
      </c>
      <c r="N2419" s="87" t="n">
        <v>203</v>
      </c>
      <c r="O2419" s="87" t="n">
        <v>85</v>
      </c>
      <c r="P2419" s="79"/>
      <c r="Q2419" s="79"/>
      <c r="R2419" s="79"/>
      <c r="S2419" s="79" t="n">
        <f aca="false">SUM(C2419:O2419)</f>
        <v>13083</v>
      </c>
    </row>
    <row r="2420" customFormat="false" ht="15" hidden="false" customHeight="false" outlineLevel="0" collapsed="false">
      <c r="A2420" s="85" t="n">
        <v>43717</v>
      </c>
      <c r="B2420" s="79"/>
      <c r="C2420" s="79" t="n">
        <v>4670</v>
      </c>
      <c r="D2420" s="79" t="n">
        <v>985</v>
      </c>
      <c r="E2420" s="79" t="n">
        <v>2650</v>
      </c>
      <c r="F2420" s="87" t="n">
        <v>19</v>
      </c>
      <c r="G2420" s="87" t="n">
        <v>13</v>
      </c>
      <c r="H2420" s="87" t="n">
        <v>224</v>
      </c>
      <c r="I2420" s="87" t="n">
        <v>200</v>
      </c>
      <c r="J2420" s="87" t="n">
        <v>122</v>
      </c>
      <c r="K2420" s="87" t="n">
        <v>67</v>
      </c>
      <c r="L2420" s="87" t="n">
        <v>203</v>
      </c>
      <c r="M2420" s="87" t="n">
        <v>132</v>
      </c>
      <c r="N2420" s="87" t="n">
        <v>71</v>
      </c>
      <c r="O2420" s="87" t="n">
        <v>7</v>
      </c>
      <c r="P2420" s="79"/>
      <c r="Q2420" s="79"/>
      <c r="R2420" s="79"/>
      <c r="S2420" s="79" t="n">
        <f aca="false">SUM(C2420:O2420)</f>
        <v>9363</v>
      </c>
    </row>
    <row r="2421" customFormat="false" ht="15" hidden="false" customHeight="false" outlineLevel="0" collapsed="false">
      <c r="A2421" s="85" t="n">
        <v>43718</v>
      </c>
      <c r="B2421" s="79"/>
      <c r="C2421" s="79" t="n">
        <v>3151</v>
      </c>
      <c r="D2421" s="79" t="n">
        <v>1174</v>
      </c>
      <c r="E2421" s="79" t="n">
        <v>1650</v>
      </c>
      <c r="F2421" s="87" t="n">
        <v>8</v>
      </c>
      <c r="G2421" s="87" t="n">
        <v>26</v>
      </c>
      <c r="H2421" s="87" t="n">
        <v>103</v>
      </c>
      <c r="I2421" s="87" t="n">
        <v>284</v>
      </c>
      <c r="J2421" s="87" t="n">
        <v>83</v>
      </c>
      <c r="K2421" s="87" t="n">
        <v>114</v>
      </c>
      <c r="L2421" s="87" t="n">
        <v>41</v>
      </c>
      <c r="M2421" s="87" t="n">
        <v>55</v>
      </c>
      <c r="N2421" s="87" t="n">
        <v>13</v>
      </c>
      <c r="O2421" s="87" t="n">
        <v>14</v>
      </c>
      <c r="P2421" s="79"/>
      <c r="Q2421" s="79"/>
      <c r="R2421" s="79"/>
      <c r="S2421" s="79" t="n">
        <f aca="false">SUM(C2421:O2421)</f>
        <v>6716</v>
      </c>
    </row>
    <row r="2422" customFormat="false" ht="15" hidden="false" customHeight="false" outlineLevel="0" collapsed="false">
      <c r="A2422" s="85" t="n">
        <v>43719</v>
      </c>
      <c r="B2422" s="79"/>
      <c r="C2422" s="79" t="n">
        <v>4983</v>
      </c>
      <c r="D2422" s="79" t="n">
        <v>923</v>
      </c>
      <c r="E2422" s="79" t="n">
        <v>1116</v>
      </c>
      <c r="F2422" s="87" t="n">
        <v>92</v>
      </c>
      <c r="G2422" s="87" t="n">
        <v>33</v>
      </c>
      <c r="H2422" s="87" t="n">
        <v>622</v>
      </c>
      <c r="I2422" s="87" t="n">
        <v>508</v>
      </c>
      <c r="J2422" s="87" t="n">
        <v>75</v>
      </c>
      <c r="K2422" s="87" t="n">
        <v>206</v>
      </c>
      <c r="L2422" s="87" t="n">
        <v>68</v>
      </c>
      <c r="M2422" s="87" t="n">
        <v>92</v>
      </c>
      <c r="N2422" s="87" t="n">
        <v>177</v>
      </c>
      <c r="O2422" s="87" t="n">
        <v>0</v>
      </c>
      <c r="P2422" s="79"/>
      <c r="Q2422" s="79"/>
      <c r="R2422" s="79"/>
      <c r="S2422" s="79" t="n">
        <f aca="false">SUM(C2422:O2422)</f>
        <v>8895</v>
      </c>
    </row>
    <row r="2423" customFormat="false" ht="15" hidden="false" customHeight="false" outlineLevel="0" collapsed="false">
      <c r="A2423" s="85" t="n">
        <v>43720</v>
      </c>
      <c r="B2423" s="79"/>
      <c r="C2423" s="79" t="n">
        <v>5923</v>
      </c>
      <c r="D2423" s="79" t="n">
        <v>1471</v>
      </c>
      <c r="E2423" s="79" t="n">
        <v>1874</v>
      </c>
      <c r="F2423" s="87" t="n">
        <v>124</v>
      </c>
      <c r="G2423" s="87" t="n">
        <v>22</v>
      </c>
      <c r="H2423" s="87" t="n">
        <v>179</v>
      </c>
      <c r="I2423" s="87" t="n">
        <v>236</v>
      </c>
      <c r="J2423" s="87" t="n">
        <v>90</v>
      </c>
      <c r="K2423" s="87" t="n">
        <v>171</v>
      </c>
      <c r="L2423" s="87" t="n">
        <v>16</v>
      </c>
      <c r="M2423" s="87" t="n">
        <v>43</v>
      </c>
      <c r="N2423" s="87" t="n">
        <v>107</v>
      </c>
      <c r="O2423" s="87" t="n">
        <v>0</v>
      </c>
      <c r="P2423" s="79"/>
      <c r="Q2423" s="79"/>
      <c r="R2423" s="79"/>
      <c r="S2423" s="79" t="n">
        <f aca="false">SUM(C2423:O2423)</f>
        <v>10256</v>
      </c>
    </row>
    <row r="2424" customFormat="false" ht="15" hidden="false" customHeight="false" outlineLevel="0" collapsed="false">
      <c r="A2424" s="85" t="n">
        <v>43721</v>
      </c>
      <c r="B2424" s="79"/>
      <c r="C2424" s="79" t="n">
        <v>3362</v>
      </c>
      <c r="D2424" s="79" t="n">
        <v>1609</v>
      </c>
      <c r="E2424" s="79" t="n">
        <v>3124</v>
      </c>
      <c r="F2424" s="87" t="n">
        <v>33</v>
      </c>
      <c r="G2424" s="87" t="n">
        <v>6</v>
      </c>
      <c r="H2424" s="87" t="n">
        <v>122</v>
      </c>
      <c r="I2424" s="87" t="n">
        <v>163</v>
      </c>
      <c r="J2424" s="87" t="n">
        <v>69</v>
      </c>
      <c r="K2424" s="87" t="n">
        <v>205</v>
      </c>
      <c r="L2424" s="87" t="n">
        <v>459</v>
      </c>
      <c r="M2424" s="87" t="n">
        <v>29</v>
      </c>
      <c r="N2424" s="87" t="n">
        <v>286</v>
      </c>
      <c r="O2424" s="87" t="n">
        <v>2</v>
      </c>
      <c r="P2424" s="79"/>
      <c r="Q2424" s="79"/>
      <c r="R2424" s="79"/>
      <c r="S2424" s="79" t="n">
        <f aca="false">SUM(C2424:O2424)</f>
        <v>9469</v>
      </c>
    </row>
    <row r="2425" customFormat="false" ht="15" hidden="false" customHeight="false" outlineLevel="0" collapsed="false">
      <c r="A2425" s="85" t="n">
        <v>43722</v>
      </c>
      <c r="B2425" s="79"/>
      <c r="C2425" s="79" t="n">
        <v>5373</v>
      </c>
      <c r="D2425" s="79" t="n">
        <v>1315</v>
      </c>
      <c r="E2425" s="79" t="n">
        <v>2158</v>
      </c>
      <c r="F2425" s="87" t="n">
        <v>57</v>
      </c>
      <c r="G2425" s="87" t="n">
        <v>32</v>
      </c>
      <c r="H2425" s="87" t="n">
        <v>262</v>
      </c>
      <c r="I2425" s="87" t="n">
        <v>388</v>
      </c>
      <c r="J2425" s="87" t="n">
        <v>50</v>
      </c>
      <c r="K2425" s="87" t="n">
        <v>81</v>
      </c>
      <c r="L2425" s="87" t="n">
        <v>88</v>
      </c>
      <c r="M2425" s="87" t="n">
        <v>78</v>
      </c>
      <c r="N2425" s="87" t="n">
        <v>33</v>
      </c>
      <c r="O2425" s="87" t="n">
        <v>9</v>
      </c>
      <c r="P2425" s="79" t="n">
        <v>927</v>
      </c>
      <c r="Q2425" s="79"/>
      <c r="R2425" s="79"/>
      <c r="S2425" s="79" t="n">
        <f aca="false">SUM(C2425:P2425)</f>
        <v>10851</v>
      </c>
    </row>
    <row r="2426" customFormat="false" ht="15" hidden="false" customHeight="false" outlineLevel="0" collapsed="false">
      <c r="A2426" s="85" t="n">
        <v>43723</v>
      </c>
      <c r="B2426" s="79"/>
      <c r="C2426" s="79" t="n">
        <v>3629</v>
      </c>
      <c r="D2426" s="79" t="n">
        <v>1529</v>
      </c>
      <c r="E2426" s="79" t="n">
        <v>2820</v>
      </c>
      <c r="F2426" s="87" t="n">
        <v>7</v>
      </c>
      <c r="G2426" s="87" t="n">
        <v>13</v>
      </c>
      <c r="H2426" s="87" t="n">
        <v>125</v>
      </c>
      <c r="I2426" s="87" t="n">
        <v>444</v>
      </c>
      <c r="J2426" s="87" t="n">
        <v>34</v>
      </c>
      <c r="K2426" s="87" t="n">
        <v>248</v>
      </c>
      <c r="L2426" s="87" t="n">
        <v>531</v>
      </c>
      <c r="M2426" s="87" t="n">
        <v>44</v>
      </c>
      <c r="N2426" s="87" t="n">
        <v>98</v>
      </c>
      <c r="O2426" s="87" t="n">
        <v>17</v>
      </c>
      <c r="P2426" s="79" t="n">
        <v>694</v>
      </c>
      <c r="Q2426" s="79"/>
      <c r="R2426" s="79"/>
      <c r="S2426" s="79" t="n">
        <f aca="false">SUM(C2426:P2426)</f>
        <v>10233</v>
      </c>
    </row>
    <row r="2427" customFormat="false" ht="15" hidden="false" customHeight="false" outlineLevel="0" collapsed="false">
      <c r="A2427" s="85" t="n">
        <v>43724</v>
      </c>
      <c r="B2427" s="79"/>
      <c r="C2427" s="79" t="n">
        <v>5161</v>
      </c>
      <c r="D2427" s="79" t="n">
        <v>1207</v>
      </c>
      <c r="E2427" s="79" t="n">
        <v>1784</v>
      </c>
      <c r="F2427" s="87" t="n">
        <v>6</v>
      </c>
      <c r="G2427" s="87" t="n">
        <v>7</v>
      </c>
      <c r="H2427" s="87" t="n">
        <v>264</v>
      </c>
      <c r="I2427" s="87" t="n">
        <v>316</v>
      </c>
      <c r="J2427" s="87" t="n">
        <v>39</v>
      </c>
      <c r="K2427" s="87" t="n">
        <v>146</v>
      </c>
      <c r="L2427" s="87" t="n">
        <v>362</v>
      </c>
      <c r="M2427" s="87" t="n">
        <v>39</v>
      </c>
      <c r="N2427" s="87" t="n">
        <v>36</v>
      </c>
      <c r="O2427" s="87" t="n">
        <v>23</v>
      </c>
      <c r="P2427" s="79" t="n">
        <v>715</v>
      </c>
      <c r="Q2427" s="79"/>
      <c r="R2427" s="79"/>
      <c r="S2427" s="79" t="n">
        <f aca="false">SUM(C2427:P2427)</f>
        <v>10105</v>
      </c>
    </row>
    <row r="2428" customFormat="false" ht="15" hidden="false" customHeight="false" outlineLevel="0" collapsed="false">
      <c r="A2428" s="85" t="n">
        <v>43725</v>
      </c>
      <c r="B2428" s="79"/>
      <c r="C2428" s="79" t="n">
        <v>4466</v>
      </c>
      <c r="D2428" s="79" t="n">
        <v>1417</v>
      </c>
      <c r="E2428" s="79" t="n">
        <v>890</v>
      </c>
      <c r="F2428" s="87" t="n">
        <v>41</v>
      </c>
      <c r="G2428" s="87" t="n">
        <v>32</v>
      </c>
      <c r="H2428" s="87" t="n">
        <v>360</v>
      </c>
      <c r="I2428" s="87" t="n">
        <v>361</v>
      </c>
      <c r="J2428" s="87" t="n">
        <v>82</v>
      </c>
      <c r="K2428" s="87" t="n">
        <v>169</v>
      </c>
      <c r="L2428" s="87" t="n">
        <v>236</v>
      </c>
      <c r="M2428" s="87" t="n">
        <v>34</v>
      </c>
      <c r="N2428" s="87" t="n">
        <v>173</v>
      </c>
      <c r="O2428" s="87" t="n">
        <v>18</v>
      </c>
      <c r="P2428" s="79" t="n">
        <v>373</v>
      </c>
      <c r="Q2428" s="79"/>
      <c r="R2428" s="79"/>
      <c r="S2428" s="79" t="n">
        <f aca="false">SUM(C2428:O2428)</f>
        <v>8279</v>
      </c>
    </row>
    <row r="2429" customFormat="false" ht="15" hidden="false" customHeight="false" outlineLevel="0" collapsed="false">
      <c r="A2429" s="85" t="n">
        <v>43726</v>
      </c>
      <c r="B2429" s="79"/>
      <c r="C2429" s="79" t="n">
        <v>4051</v>
      </c>
      <c r="D2429" s="79" t="n">
        <v>3198</v>
      </c>
      <c r="E2429" s="79" t="n">
        <v>3509</v>
      </c>
      <c r="F2429" s="87" t="n">
        <v>106</v>
      </c>
      <c r="G2429" s="87" t="n">
        <v>29</v>
      </c>
      <c r="H2429" s="87" t="n">
        <v>430</v>
      </c>
      <c r="I2429" s="87" t="n">
        <v>696</v>
      </c>
      <c r="J2429" s="87" t="n">
        <v>99</v>
      </c>
      <c r="K2429" s="87" t="n">
        <v>109</v>
      </c>
      <c r="L2429" s="87" t="n">
        <v>141</v>
      </c>
      <c r="M2429" s="87" t="n">
        <v>6</v>
      </c>
      <c r="N2429" s="87" t="n">
        <v>427</v>
      </c>
      <c r="O2429" s="87" t="n">
        <v>33</v>
      </c>
      <c r="P2429" s="79" t="n">
        <v>320</v>
      </c>
      <c r="Q2429" s="79"/>
      <c r="R2429" s="79"/>
      <c r="S2429" s="79" t="n">
        <f aca="false">SUM(C2429:P2429)</f>
        <v>13154</v>
      </c>
    </row>
    <row r="2430" customFormat="false" ht="15" hidden="false" customHeight="false" outlineLevel="0" collapsed="false">
      <c r="A2430" s="85" t="n">
        <v>43727</v>
      </c>
      <c r="B2430" s="79"/>
      <c r="C2430" s="79" t="n">
        <v>4024</v>
      </c>
      <c r="D2430" s="79" t="n">
        <v>895</v>
      </c>
      <c r="E2430" s="79" t="n">
        <v>2948</v>
      </c>
      <c r="F2430" s="87" t="n">
        <v>427</v>
      </c>
      <c r="G2430" s="87" t="n">
        <v>22</v>
      </c>
      <c r="H2430" s="87" t="n">
        <v>183</v>
      </c>
      <c r="I2430" s="87" t="n">
        <v>551</v>
      </c>
      <c r="J2430" s="87" t="n">
        <v>74</v>
      </c>
      <c r="K2430" s="87" t="n">
        <v>94</v>
      </c>
      <c r="L2430" s="87" t="n">
        <v>237</v>
      </c>
      <c r="M2430" s="87" t="n">
        <v>100</v>
      </c>
      <c r="N2430" s="87" t="n">
        <v>201</v>
      </c>
      <c r="O2430" s="87" t="n">
        <v>1</v>
      </c>
      <c r="P2430" s="79" t="n">
        <v>339</v>
      </c>
      <c r="Q2430" s="79"/>
      <c r="R2430" s="79"/>
      <c r="S2430" s="79" t="n">
        <f aca="false">SUM(C2430:P2430)</f>
        <v>10096</v>
      </c>
    </row>
    <row r="2431" customFormat="false" ht="15" hidden="false" customHeight="false" outlineLevel="0" collapsed="false">
      <c r="A2431" s="85" t="n">
        <v>43728</v>
      </c>
      <c r="B2431" s="79"/>
      <c r="C2431" s="79" t="n">
        <v>3525</v>
      </c>
      <c r="D2431" s="79" t="n">
        <v>649</v>
      </c>
      <c r="E2431" s="79" t="n">
        <v>1356</v>
      </c>
      <c r="F2431" s="87" t="n">
        <v>2</v>
      </c>
      <c r="G2431" s="87" t="n">
        <v>6</v>
      </c>
      <c r="H2431" s="87" t="n">
        <v>91</v>
      </c>
      <c r="I2431" s="87" t="n">
        <v>503</v>
      </c>
      <c r="J2431" s="87" t="n">
        <v>80</v>
      </c>
      <c r="K2431" s="87" t="n">
        <v>154</v>
      </c>
      <c r="L2431" s="87" t="n">
        <v>335</v>
      </c>
      <c r="M2431" s="87" t="n">
        <v>37</v>
      </c>
      <c r="N2431" s="87" t="n">
        <v>55</v>
      </c>
      <c r="O2431" s="87" t="n">
        <v>3</v>
      </c>
      <c r="P2431" s="79" t="n">
        <v>391</v>
      </c>
      <c r="Q2431" s="79"/>
      <c r="R2431" s="79"/>
      <c r="S2431" s="79" t="n">
        <f aca="false">SUM(C2431:P2431)</f>
        <v>7187</v>
      </c>
    </row>
    <row r="2432" customFormat="false" ht="15" hidden="false" customHeight="false" outlineLevel="0" collapsed="false">
      <c r="A2432" s="85" t="n">
        <v>43729</v>
      </c>
      <c r="B2432" s="79"/>
      <c r="C2432" s="79" t="n">
        <v>4195</v>
      </c>
      <c r="D2432" s="79" t="n">
        <v>468</v>
      </c>
      <c r="E2432" s="79" t="n">
        <v>1301</v>
      </c>
      <c r="F2432" s="87" t="n">
        <v>13</v>
      </c>
      <c r="G2432" s="87" t="n">
        <v>52</v>
      </c>
      <c r="H2432" s="87" t="n">
        <v>289</v>
      </c>
      <c r="I2432" s="87" t="n">
        <v>182</v>
      </c>
      <c r="J2432" s="87" t="n">
        <v>49</v>
      </c>
      <c r="K2432" s="87" t="n">
        <v>158</v>
      </c>
      <c r="L2432" s="87" t="n">
        <v>178</v>
      </c>
      <c r="M2432" s="87" t="n">
        <v>29</v>
      </c>
      <c r="N2432" s="87" t="n">
        <v>49</v>
      </c>
      <c r="O2432" s="87" t="n">
        <v>3</v>
      </c>
      <c r="P2432" s="79" t="n">
        <v>231</v>
      </c>
      <c r="Q2432" s="79"/>
      <c r="R2432" s="79"/>
      <c r="S2432" s="79" t="n">
        <f aca="false">SUM(C2432:P2432)</f>
        <v>7197</v>
      </c>
    </row>
    <row r="2433" customFormat="false" ht="15" hidden="false" customHeight="false" outlineLevel="0" collapsed="false">
      <c r="A2433" s="85" t="n">
        <v>43730</v>
      </c>
      <c r="B2433" s="79"/>
      <c r="C2433" s="79" t="n">
        <v>3760</v>
      </c>
      <c r="D2433" s="79" t="n">
        <v>1477</v>
      </c>
      <c r="E2433" s="79" t="n">
        <v>1666</v>
      </c>
      <c r="F2433" s="87" t="n">
        <v>30</v>
      </c>
      <c r="G2433" s="87" t="n">
        <v>42</v>
      </c>
      <c r="H2433" s="87" t="n">
        <v>215</v>
      </c>
      <c r="I2433" s="87" t="n">
        <v>294</v>
      </c>
      <c r="J2433" s="87" t="n">
        <v>65</v>
      </c>
      <c r="K2433" s="87" t="n">
        <v>110</v>
      </c>
      <c r="L2433" s="87" t="n">
        <v>127</v>
      </c>
      <c r="M2433" s="87" t="n">
        <v>58</v>
      </c>
      <c r="N2433" s="87" t="n">
        <v>62</v>
      </c>
      <c r="O2433" s="87" t="n">
        <v>0</v>
      </c>
      <c r="P2433" s="79" t="n">
        <v>512</v>
      </c>
      <c r="Q2433" s="79"/>
      <c r="R2433" s="79"/>
      <c r="S2433" s="79" t="n">
        <f aca="false">SUM(C2433:P2433)</f>
        <v>8418</v>
      </c>
    </row>
    <row r="2434" customFormat="false" ht="15" hidden="false" customHeight="false" outlineLevel="0" collapsed="false">
      <c r="A2434" s="85" t="n">
        <v>43731</v>
      </c>
      <c r="B2434" s="79"/>
      <c r="C2434" s="79" t="n">
        <v>3948</v>
      </c>
      <c r="D2434" s="79" t="n">
        <v>1573</v>
      </c>
      <c r="E2434" s="79" t="n">
        <v>1579</v>
      </c>
      <c r="F2434" s="87" t="n">
        <v>34</v>
      </c>
      <c r="G2434" s="87" t="n">
        <v>7</v>
      </c>
      <c r="H2434" s="87" t="n">
        <v>505</v>
      </c>
      <c r="I2434" s="87" t="n">
        <v>196</v>
      </c>
      <c r="J2434" s="87" t="n">
        <v>50</v>
      </c>
      <c r="K2434" s="87" t="n">
        <v>195</v>
      </c>
      <c r="L2434" s="87" t="n">
        <v>561</v>
      </c>
      <c r="M2434" s="87" t="n">
        <v>130</v>
      </c>
      <c r="N2434" s="87" t="n">
        <v>109</v>
      </c>
      <c r="O2434" s="87" t="n">
        <v>6</v>
      </c>
      <c r="P2434" s="79" t="n">
        <v>206</v>
      </c>
      <c r="Q2434" s="79"/>
      <c r="R2434" s="79"/>
      <c r="S2434" s="79" t="n">
        <f aca="false">SUM(C2434:P2434)</f>
        <v>9099</v>
      </c>
    </row>
    <row r="2435" customFormat="false" ht="15" hidden="false" customHeight="false" outlineLevel="0" collapsed="false">
      <c r="A2435" s="85" t="n">
        <v>43732</v>
      </c>
      <c r="B2435" s="79"/>
      <c r="C2435" s="79" t="n">
        <v>1942</v>
      </c>
      <c r="D2435" s="79" t="n">
        <v>460</v>
      </c>
      <c r="E2435" s="79" t="n">
        <v>1951</v>
      </c>
      <c r="F2435" s="87" t="n">
        <v>182</v>
      </c>
      <c r="G2435" s="87" t="n">
        <v>18</v>
      </c>
      <c r="H2435" s="87" t="n">
        <v>174</v>
      </c>
      <c r="I2435" s="87" t="n">
        <v>342</v>
      </c>
      <c r="J2435" s="87" t="n">
        <v>44</v>
      </c>
      <c r="K2435" s="87" t="n">
        <v>32</v>
      </c>
      <c r="L2435" s="87" t="n">
        <v>184</v>
      </c>
      <c r="M2435" s="87" t="n">
        <v>21</v>
      </c>
      <c r="N2435" s="87" t="n">
        <v>46</v>
      </c>
      <c r="O2435" s="87" t="n">
        <v>1</v>
      </c>
      <c r="P2435" s="79" t="n">
        <v>313</v>
      </c>
      <c r="Q2435" s="79"/>
      <c r="R2435" s="79"/>
      <c r="S2435" s="79" t="n">
        <f aca="false">SUM(C2435:P2435)</f>
        <v>5710</v>
      </c>
    </row>
    <row r="2436" customFormat="false" ht="15" hidden="false" customHeight="false" outlineLevel="0" collapsed="false">
      <c r="A2436" s="85" t="n">
        <v>43733</v>
      </c>
      <c r="B2436" s="79"/>
      <c r="C2436" s="79" t="n">
        <v>3950</v>
      </c>
      <c r="D2436" s="79" t="n">
        <v>1680</v>
      </c>
      <c r="E2436" s="79" t="n">
        <v>3268</v>
      </c>
      <c r="F2436" s="87" t="n">
        <v>14</v>
      </c>
      <c r="G2436" s="87" t="n">
        <v>11</v>
      </c>
      <c r="H2436" s="87" t="n">
        <v>252</v>
      </c>
      <c r="I2436" s="87" t="n">
        <v>780</v>
      </c>
      <c r="J2436" s="87" t="n">
        <v>70</v>
      </c>
      <c r="K2436" s="87" t="n">
        <v>70</v>
      </c>
      <c r="L2436" s="87" t="n">
        <v>332</v>
      </c>
      <c r="M2436" s="87" t="n">
        <v>38</v>
      </c>
      <c r="N2436" s="87" t="n">
        <v>43</v>
      </c>
      <c r="O2436" s="87" t="n">
        <v>1</v>
      </c>
      <c r="P2436" s="79" t="n">
        <v>197</v>
      </c>
      <c r="Q2436" s="79"/>
      <c r="R2436" s="79"/>
      <c r="S2436" s="79" t="n">
        <f aca="false">SUM(C2436:P2436)</f>
        <v>10706</v>
      </c>
    </row>
    <row r="2437" customFormat="false" ht="15" hidden="false" customHeight="false" outlineLevel="0" collapsed="false">
      <c r="A2437" s="85" t="n">
        <v>43734</v>
      </c>
      <c r="B2437" s="79"/>
      <c r="C2437" s="79" t="n">
        <v>3687</v>
      </c>
      <c r="D2437" s="79" t="n">
        <v>581</v>
      </c>
      <c r="E2437" s="79" t="n">
        <v>1695</v>
      </c>
      <c r="F2437" s="87" t="n">
        <v>346</v>
      </c>
      <c r="G2437" s="87" t="n">
        <v>11</v>
      </c>
      <c r="H2437" s="87" t="n">
        <v>377</v>
      </c>
      <c r="I2437" s="87" t="n">
        <v>569</v>
      </c>
      <c r="J2437" s="87" t="n">
        <v>79</v>
      </c>
      <c r="K2437" s="87" t="n">
        <v>58</v>
      </c>
      <c r="L2437" s="87" t="n">
        <v>476</v>
      </c>
      <c r="M2437" s="87" t="n">
        <v>90</v>
      </c>
      <c r="N2437" s="87" t="n">
        <v>133</v>
      </c>
      <c r="O2437" s="87" t="n">
        <v>0</v>
      </c>
      <c r="P2437" s="79" t="n">
        <v>229</v>
      </c>
      <c r="Q2437" s="79"/>
      <c r="R2437" s="79"/>
      <c r="S2437" s="79" t="n">
        <f aca="false">SUM(C2437:P2437)</f>
        <v>8331</v>
      </c>
    </row>
    <row r="2438" customFormat="false" ht="15" hidden="false" customHeight="false" outlineLevel="0" collapsed="false">
      <c r="A2438" s="85" t="n">
        <v>43735</v>
      </c>
      <c r="B2438" s="79"/>
      <c r="C2438" s="79" t="n">
        <v>3771</v>
      </c>
      <c r="D2438" s="79" t="n">
        <v>1157</v>
      </c>
      <c r="E2438" s="79" t="n">
        <v>1631</v>
      </c>
      <c r="F2438" s="87" t="n">
        <v>110</v>
      </c>
      <c r="G2438" s="87" t="n">
        <v>15</v>
      </c>
      <c r="H2438" s="87" t="n">
        <v>409</v>
      </c>
      <c r="I2438" s="87" t="n">
        <v>336</v>
      </c>
      <c r="J2438" s="87" t="n">
        <v>118</v>
      </c>
      <c r="K2438" s="87" t="n">
        <v>107</v>
      </c>
      <c r="L2438" s="87" t="n">
        <v>352</v>
      </c>
      <c r="M2438" s="87" t="n">
        <v>38</v>
      </c>
      <c r="N2438" s="87" t="n">
        <v>62</v>
      </c>
      <c r="O2438" s="87" t="n">
        <v>13</v>
      </c>
      <c r="P2438" s="79" t="n">
        <v>247</v>
      </c>
      <c r="Q2438" s="79"/>
      <c r="R2438" s="79"/>
      <c r="S2438" s="79" t="n">
        <f aca="false">SUM(C2438:P2438)</f>
        <v>8366</v>
      </c>
    </row>
    <row r="2439" customFormat="false" ht="15" hidden="false" customHeight="false" outlineLevel="0" collapsed="false">
      <c r="A2439" s="85" t="n">
        <v>43736</v>
      </c>
      <c r="B2439" s="79"/>
      <c r="C2439" s="79" t="n">
        <v>3129</v>
      </c>
      <c r="D2439" s="79" t="n">
        <v>2564</v>
      </c>
      <c r="E2439" s="79" t="n">
        <v>3392</v>
      </c>
      <c r="F2439" s="87" t="n">
        <v>267</v>
      </c>
      <c r="G2439" s="87" t="n">
        <v>51</v>
      </c>
      <c r="H2439" s="87" t="n">
        <v>541</v>
      </c>
      <c r="I2439" s="87" t="n">
        <v>237</v>
      </c>
      <c r="J2439" s="87" t="n">
        <v>99</v>
      </c>
      <c r="K2439" s="87" t="n">
        <v>95</v>
      </c>
      <c r="L2439" s="87" t="n">
        <v>158</v>
      </c>
      <c r="M2439" s="87" t="n">
        <v>7</v>
      </c>
      <c r="N2439" s="87" t="n">
        <v>186</v>
      </c>
      <c r="O2439" s="87" t="n">
        <v>15</v>
      </c>
      <c r="P2439" s="79" t="n">
        <v>175</v>
      </c>
      <c r="Q2439" s="79"/>
      <c r="R2439" s="79"/>
      <c r="S2439" s="79" t="n">
        <f aca="false">SUM(C2439:P2439)</f>
        <v>10916</v>
      </c>
    </row>
    <row r="2440" customFormat="false" ht="15" hidden="false" customHeight="false" outlineLevel="0" collapsed="false">
      <c r="A2440" s="85" t="n">
        <v>43737</v>
      </c>
      <c r="B2440" s="79"/>
      <c r="C2440" s="79" t="n">
        <v>3651</v>
      </c>
      <c r="D2440" s="79" t="n">
        <v>2201</v>
      </c>
      <c r="E2440" s="79" t="n">
        <v>2523</v>
      </c>
      <c r="F2440" s="87" t="n">
        <v>31</v>
      </c>
      <c r="G2440" s="87" t="n">
        <v>14</v>
      </c>
      <c r="H2440" s="87" t="n">
        <v>267</v>
      </c>
      <c r="I2440" s="87" t="n">
        <v>390</v>
      </c>
      <c r="J2440" s="87" t="n">
        <v>50</v>
      </c>
      <c r="K2440" s="87" t="n">
        <v>182</v>
      </c>
      <c r="L2440" s="87" t="n">
        <v>703</v>
      </c>
      <c r="M2440" s="87" t="n">
        <v>34</v>
      </c>
      <c r="N2440" s="87" t="n">
        <v>37</v>
      </c>
      <c r="O2440" s="87" t="n">
        <v>58</v>
      </c>
      <c r="P2440" s="79" t="n">
        <v>142</v>
      </c>
      <c r="Q2440" s="79"/>
      <c r="R2440" s="79"/>
      <c r="S2440" s="79" t="n">
        <f aca="false">SUM(C2440:P2440)</f>
        <v>10283</v>
      </c>
    </row>
    <row r="2441" customFormat="false" ht="15" hidden="false" customHeight="false" outlineLevel="0" collapsed="false">
      <c r="A2441" s="85" t="n">
        <v>43738</v>
      </c>
      <c r="B2441" s="79"/>
      <c r="C2441" s="79" t="n">
        <v>4550</v>
      </c>
      <c r="D2441" s="79" t="n">
        <v>2219</v>
      </c>
      <c r="E2441" s="79" t="n">
        <v>1898</v>
      </c>
      <c r="F2441" s="87" t="n">
        <v>134</v>
      </c>
      <c r="G2441" s="87" t="n">
        <v>34</v>
      </c>
      <c r="H2441" s="87" t="n">
        <v>209</v>
      </c>
      <c r="I2441" s="87" t="n">
        <v>337</v>
      </c>
      <c r="J2441" s="87" t="n">
        <v>99</v>
      </c>
      <c r="K2441" s="87" t="n">
        <v>370</v>
      </c>
      <c r="L2441" s="87" t="n">
        <v>509</v>
      </c>
      <c r="M2441" s="87" t="n">
        <v>71</v>
      </c>
      <c r="N2441" s="87" t="n">
        <v>67</v>
      </c>
      <c r="O2441" s="87" t="n">
        <v>29</v>
      </c>
      <c r="P2441" s="79" t="n">
        <v>131</v>
      </c>
      <c r="Q2441" s="79"/>
      <c r="R2441" s="79"/>
      <c r="S2441" s="79" t="n">
        <f aca="false">SUM(C2441:P2441)</f>
        <v>10657</v>
      </c>
    </row>
    <row r="2442" customFormat="false" ht="15" hidden="false" customHeight="false" outlineLevel="0" collapsed="false">
      <c r="A2442" s="85" t="n">
        <v>43739</v>
      </c>
      <c r="B2442" s="79"/>
      <c r="C2442" s="79" t="n">
        <v>2200</v>
      </c>
      <c r="D2442" s="79" t="n">
        <v>1650</v>
      </c>
      <c r="E2442" s="79" t="n">
        <v>1741</v>
      </c>
      <c r="F2442" s="87" t="n">
        <v>142</v>
      </c>
      <c r="G2442" s="87" t="n">
        <v>6</v>
      </c>
      <c r="H2442" s="87" t="n">
        <v>230</v>
      </c>
      <c r="I2442" s="87" t="n">
        <v>583</v>
      </c>
      <c r="J2442" s="87" t="n">
        <v>71</v>
      </c>
      <c r="K2442" s="87" t="n">
        <v>501</v>
      </c>
      <c r="L2442" s="87" t="n">
        <v>119</v>
      </c>
      <c r="M2442" s="87" t="n">
        <v>25</v>
      </c>
      <c r="N2442" s="87" t="n">
        <v>33</v>
      </c>
      <c r="O2442" s="87" t="n">
        <v>6</v>
      </c>
      <c r="P2442" s="79" t="n">
        <v>300</v>
      </c>
      <c r="Q2442" s="79"/>
      <c r="R2442" s="79"/>
      <c r="S2442" s="79" t="n">
        <f aca="false">SUM(C2442:P2442)</f>
        <v>7607</v>
      </c>
    </row>
    <row r="2443" customFormat="false" ht="15" hidden="false" customHeight="false" outlineLevel="0" collapsed="false">
      <c r="A2443" s="85" t="n">
        <v>43740</v>
      </c>
      <c r="B2443" s="79"/>
      <c r="C2443" s="79" t="n">
        <v>4698</v>
      </c>
      <c r="D2443" s="79" t="n">
        <v>4235</v>
      </c>
      <c r="E2443" s="79" t="n">
        <v>1554</v>
      </c>
      <c r="F2443" s="87" t="n">
        <v>58</v>
      </c>
      <c r="G2443" s="87" t="n">
        <v>6</v>
      </c>
      <c r="H2443" s="87" t="n">
        <v>237</v>
      </c>
      <c r="I2443" s="87" t="n">
        <v>728</v>
      </c>
      <c r="J2443" s="87" t="n">
        <v>72</v>
      </c>
      <c r="K2443" s="87" t="n">
        <v>505</v>
      </c>
      <c r="L2443" s="87" t="n">
        <v>240</v>
      </c>
      <c r="M2443" s="87" t="n">
        <v>9</v>
      </c>
      <c r="N2443" s="87" t="n">
        <v>110</v>
      </c>
      <c r="O2443" s="87" t="n">
        <v>50</v>
      </c>
      <c r="P2443" s="79" t="n">
        <v>230</v>
      </c>
      <c r="Q2443" s="79"/>
      <c r="R2443" s="79"/>
      <c r="S2443" s="79" t="n">
        <f aca="false">SUM(C2443:P2443)</f>
        <v>12732</v>
      </c>
    </row>
    <row r="2444" customFormat="false" ht="15" hidden="false" customHeight="false" outlineLevel="0" collapsed="false">
      <c r="A2444" s="85" t="n">
        <v>43741</v>
      </c>
      <c r="B2444" s="79"/>
      <c r="C2444" s="79" t="n">
        <v>4053</v>
      </c>
      <c r="D2444" s="79" t="n">
        <v>1365</v>
      </c>
      <c r="E2444" s="79" t="n">
        <v>2819</v>
      </c>
      <c r="F2444" s="87" t="n">
        <v>28</v>
      </c>
      <c r="G2444" s="87" t="n">
        <v>0</v>
      </c>
      <c r="H2444" s="87" t="n">
        <v>165</v>
      </c>
      <c r="I2444" s="87" t="n">
        <v>195</v>
      </c>
      <c r="J2444" s="87" t="n">
        <v>45</v>
      </c>
      <c r="K2444" s="87" t="n">
        <v>283</v>
      </c>
      <c r="L2444" s="87" t="n">
        <v>159</v>
      </c>
      <c r="M2444" s="87" t="n">
        <v>35</v>
      </c>
      <c r="N2444" s="87" t="n">
        <v>218</v>
      </c>
      <c r="O2444" s="87" t="n">
        <v>1</v>
      </c>
      <c r="P2444" s="79" t="n">
        <v>302</v>
      </c>
      <c r="Q2444" s="79"/>
      <c r="R2444" s="79"/>
      <c r="S2444" s="79" t="n">
        <f aca="false">SUM(C2444:P2444)</f>
        <v>9668</v>
      </c>
    </row>
    <row r="2445" customFormat="false" ht="15" hidden="false" customHeight="false" outlineLevel="0" collapsed="false">
      <c r="A2445" s="85" t="n">
        <v>43742</v>
      </c>
      <c r="B2445" s="79"/>
      <c r="C2445" s="79" t="n">
        <v>3274</v>
      </c>
      <c r="D2445" s="79" t="n">
        <v>1427</v>
      </c>
      <c r="E2445" s="79" t="n">
        <v>2772</v>
      </c>
      <c r="F2445" s="87" t="n">
        <v>0</v>
      </c>
      <c r="G2445" s="87" t="n">
        <v>13</v>
      </c>
      <c r="H2445" s="87" t="n">
        <v>478</v>
      </c>
      <c r="I2445" s="87" t="n">
        <v>312</v>
      </c>
      <c r="J2445" s="87" t="n">
        <v>111</v>
      </c>
      <c r="K2445" s="87" t="n">
        <v>314</v>
      </c>
      <c r="L2445" s="87" t="n">
        <v>288</v>
      </c>
      <c r="M2445" s="87" t="n">
        <v>2</v>
      </c>
      <c r="N2445" s="87" t="n">
        <v>120</v>
      </c>
      <c r="O2445" s="87" t="n">
        <v>21</v>
      </c>
      <c r="P2445" s="79" t="n">
        <v>147</v>
      </c>
      <c r="Q2445" s="79"/>
      <c r="R2445" s="79"/>
      <c r="S2445" s="79" t="n">
        <f aca="false">SUM(C2445:P2445)</f>
        <v>9279</v>
      </c>
    </row>
    <row r="2446" customFormat="false" ht="15" hidden="false" customHeight="false" outlineLevel="0" collapsed="false">
      <c r="A2446" s="85" t="n">
        <v>43743</v>
      </c>
      <c r="B2446" s="79"/>
      <c r="C2446" s="79" t="n">
        <v>2452</v>
      </c>
      <c r="D2446" s="79" t="n">
        <v>1193</v>
      </c>
      <c r="E2446" s="79" t="n">
        <v>2308</v>
      </c>
      <c r="F2446" s="87" t="n">
        <v>75</v>
      </c>
      <c r="G2446" s="87" t="n">
        <v>8</v>
      </c>
      <c r="H2446" s="87" t="n">
        <v>217</v>
      </c>
      <c r="I2446" s="87" t="n">
        <v>708</v>
      </c>
      <c r="J2446" s="87" t="n">
        <v>59</v>
      </c>
      <c r="K2446" s="87" t="n">
        <v>1060</v>
      </c>
      <c r="L2446" s="87" t="n">
        <v>129</v>
      </c>
      <c r="M2446" s="87" t="n">
        <v>106</v>
      </c>
      <c r="N2446" s="87" t="n">
        <v>116</v>
      </c>
      <c r="O2446" s="87" t="n">
        <v>29</v>
      </c>
      <c r="P2446" s="79" t="n">
        <v>218</v>
      </c>
      <c r="Q2446" s="79"/>
      <c r="R2446" s="79"/>
      <c r="S2446" s="79" t="n">
        <f aca="false">SUM(C2446:P2446)</f>
        <v>8678</v>
      </c>
    </row>
    <row r="2447" customFormat="false" ht="15" hidden="false" customHeight="false" outlineLevel="0" collapsed="false">
      <c r="A2447" s="85" t="n">
        <v>43744</v>
      </c>
      <c r="B2447" s="79"/>
      <c r="C2447" s="79" t="n">
        <v>3469</v>
      </c>
      <c r="D2447" s="79" t="n">
        <v>596</v>
      </c>
      <c r="E2447" s="79" t="n">
        <v>2668</v>
      </c>
      <c r="F2447" s="79" t="n">
        <v>114</v>
      </c>
      <c r="G2447" s="79" t="n">
        <v>41</v>
      </c>
      <c r="H2447" s="79" t="n">
        <v>130</v>
      </c>
      <c r="I2447" s="79" t="n">
        <v>527</v>
      </c>
      <c r="J2447" s="79" t="n">
        <v>53</v>
      </c>
      <c r="K2447" s="79" t="n">
        <v>443</v>
      </c>
      <c r="L2447" s="79" t="n">
        <v>477</v>
      </c>
      <c r="M2447" s="79" t="n">
        <v>10</v>
      </c>
      <c r="N2447" s="79" t="n">
        <v>154</v>
      </c>
      <c r="O2447" s="79" t="n">
        <v>16</v>
      </c>
      <c r="P2447" s="79" t="n">
        <v>340</v>
      </c>
      <c r="Q2447" s="79"/>
      <c r="R2447" s="79"/>
      <c r="S2447" s="79" t="n">
        <f aca="false">SUM(C2447:P2447)</f>
        <v>9038</v>
      </c>
    </row>
    <row r="2448" customFormat="false" ht="15" hidden="false" customHeight="false" outlineLevel="0" collapsed="false">
      <c r="A2448" s="85" t="n">
        <v>43745</v>
      </c>
      <c r="B2448" s="79"/>
      <c r="C2448" s="79" t="n">
        <v>4019</v>
      </c>
      <c r="D2448" s="79" t="n">
        <v>417</v>
      </c>
      <c r="E2448" s="79" t="n">
        <v>1918</v>
      </c>
      <c r="F2448" s="87" t="n">
        <v>20</v>
      </c>
      <c r="G2448" s="87" t="n">
        <v>4</v>
      </c>
      <c r="H2448" s="87" t="n">
        <v>67</v>
      </c>
      <c r="I2448" s="87" t="n">
        <v>195</v>
      </c>
      <c r="J2448" s="87" t="n">
        <v>36</v>
      </c>
      <c r="K2448" s="87" t="n">
        <v>353</v>
      </c>
      <c r="L2448" s="87" t="n">
        <v>554</v>
      </c>
      <c r="M2448" s="87" t="n">
        <v>171</v>
      </c>
      <c r="N2448" s="87" t="n">
        <v>49</v>
      </c>
      <c r="O2448" s="87" t="n">
        <v>4</v>
      </c>
      <c r="P2448" s="79" t="n">
        <v>321</v>
      </c>
      <c r="Q2448" s="79"/>
      <c r="R2448" s="79"/>
      <c r="S2448" s="79" t="n">
        <f aca="false">SUM(C2448:P2448)</f>
        <v>8128</v>
      </c>
    </row>
    <row r="2449" customFormat="false" ht="15" hidden="false" customHeight="false" outlineLevel="0" collapsed="false">
      <c r="A2449" s="85" t="n">
        <v>43746</v>
      </c>
      <c r="B2449" s="79"/>
      <c r="C2449" s="79" t="n">
        <v>2375</v>
      </c>
      <c r="D2449" s="79" t="n">
        <v>544</v>
      </c>
      <c r="E2449" s="79" t="n">
        <v>1582</v>
      </c>
      <c r="F2449" s="87" t="n">
        <v>23</v>
      </c>
      <c r="G2449" s="87" t="n">
        <v>0</v>
      </c>
      <c r="H2449" s="87" t="n">
        <v>77</v>
      </c>
      <c r="I2449" s="87" t="n">
        <v>700</v>
      </c>
      <c r="J2449" s="87" t="n">
        <v>63</v>
      </c>
      <c r="K2449" s="87" t="n">
        <v>586</v>
      </c>
      <c r="L2449" s="87" t="n">
        <v>204</v>
      </c>
      <c r="M2449" s="87" t="n">
        <v>6</v>
      </c>
      <c r="N2449" s="87" t="n">
        <v>69</v>
      </c>
      <c r="O2449" s="87" t="n">
        <v>39</v>
      </c>
      <c r="P2449" s="79" t="n">
        <v>103</v>
      </c>
      <c r="Q2449" s="79"/>
      <c r="R2449" s="79"/>
      <c r="S2449" s="79" t="n">
        <f aca="false">SUM(C2449:P2449)</f>
        <v>6371</v>
      </c>
    </row>
    <row r="2450" customFormat="false" ht="15" hidden="false" customHeight="false" outlineLevel="0" collapsed="false">
      <c r="A2450" s="85" t="n">
        <v>43747</v>
      </c>
      <c r="B2450" s="79"/>
      <c r="C2450" s="79" t="n">
        <v>3006</v>
      </c>
      <c r="D2450" s="79" t="n">
        <v>1067</v>
      </c>
      <c r="E2450" s="79" t="n">
        <v>1171</v>
      </c>
      <c r="F2450" s="87" t="n">
        <v>1</v>
      </c>
      <c r="G2450" s="87" t="n">
        <v>8</v>
      </c>
      <c r="H2450" s="87" t="n">
        <v>81</v>
      </c>
      <c r="I2450" s="87" t="n">
        <v>939</v>
      </c>
      <c r="J2450" s="87" t="n">
        <v>64</v>
      </c>
      <c r="K2450" s="87" t="n">
        <v>507</v>
      </c>
      <c r="L2450" s="87" t="n">
        <v>317</v>
      </c>
      <c r="M2450" s="87" t="n">
        <v>23</v>
      </c>
      <c r="N2450" s="87" t="n">
        <v>416</v>
      </c>
      <c r="O2450" s="87" t="n">
        <v>63</v>
      </c>
      <c r="P2450" s="79" t="n">
        <v>745</v>
      </c>
      <c r="Q2450" s="79"/>
      <c r="R2450" s="79"/>
      <c r="S2450" s="79" t="n">
        <f aca="false">SUM(C2450:P2450)</f>
        <v>8408</v>
      </c>
    </row>
    <row r="2451" customFormat="false" ht="15" hidden="false" customHeight="false" outlineLevel="0" collapsed="false">
      <c r="A2451" s="85" t="n">
        <v>43748</v>
      </c>
      <c r="B2451" s="79"/>
      <c r="C2451" s="79" t="n">
        <v>5116</v>
      </c>
      <c r="D2451" s="79" t="n">
        <v>897</v>
      </c>
      <c r="E2451" s="79" t="n">
        <v>1144</v>
      </c>
      <c r="F2451" s="87" t="n">
        <v>24</v>
      </c>
      <c r="G2451" s="87" t="n">
        <v>3</v>
      </c>
      <c r="H2451" s="87" t="n">
        <v>67</v>
      </c>
      <c r="I2451" s="87" t="n">
        <v>448</v>
      </c>
      <c r="J2451" s="87" t="n">
        <v>69</v>
      </c>
      <c r="K2451" s="87" t="n">
        <v>631</v>
      </c>
      <c r="L2451" s="87" t="n">
        <v>156</v>
      </c>
      <c r="M2451" s="87" t="n">
        <v>92</v>
      </c>
      <c r="N2451" s="87" t="n">
        <v>267</v>
      </c>
      <c r="O2451" s="87" t="n">
        <v>12</v>
      </c>
      <c r="P2451" s="79" t="n">
        <v>207</v>
      </c>
      <c r="Q2451" s="79"/>
      <c r="R2451" s="79"/>
      <c r="S2451" s="79" t="n">
        <f aca="false">SUM(C2451:P2451)</f>
        <v>9133</v>
      </c>
    </row>
    <row r="2452" customFormat="false" ht="15" hidden="false" customHeight="false" outlineLevel="0" collapsed="false">
      <c r="A2452" s="85" t="n">
        <v>43749</v>
      </c>
      <c r="B2452" s="79"/>
      <c r="C2452" s="79" t="n">
        <v>5026</v>
      </c>
      <c r="D2452" s="79" t="n">
        <v>660</v>
      </c>
      <c r="E2452" s="79" t="n">
        <v>1035</v>
      </c>
      <c r="F2452" s="87" t="n">
        <v>68</v>
      </c>
      <c r="G2452" s="87" t="n">
        <v>35</v>
      </c>
      <c r="H2452" s="87" t="n">
        <v>256</v>
      </c>
      <c r="I2452" s="87" t="n">
        <v>769</v>
      </c>
      <c r="J2452" s="87" t="n">
        <v>54</v>
      </c>
      <c r="K2452" s="87" t="n">
        <v>862</v>
      </c>
      <c r="L2452" s="87" t="n">
        <v>502</v>
      </c>
      <c r="M2452" s="87" t="n">
        <v>37</v>
      </c>
      <c r="N2452" s="87" t="n">
        <v>134</v>
      </c>
      <c r="O2452" s="87" t="n">
        <v>32</v>
      </c>
      <c r="P2452" s="79" t="n">
        <v>400</v>
      </c>
      <c r="Q2452" s="79"/>
      <c r="R2452" s="79"/>
      <c r="S2452" s="79" t="n">
        <f aca="false">SUM(C2452:P2452)</f>
        <v>9870</v>
      </c>
    </row>
    <row r="2453" customFormat="false" ht="15" hidden="false" customHeight="false" outlineLevel="0" collapsed="false">
      <c r="A2453" s="85" t="n">
        <v>43750</v>
      </c>
      <c r="B2453" s="79"/>
      <c r="C2453" s="79" t="n">
        <v>4885</v>
      </c>
      <c r="D2453" s="79" t="n">
        <v>1705</v>
      </c>
      <c r="E2453" s="79" t="n">
        <v>1470</v>
      </c>
      <c r="F2453" s="87" t="n">
        <v>4</v>
      </c>
      <c r="G2453" s="87" t="n">
        <v>7</v>
      </c>
      <c r="H2453" s="87" t="n">
        <v>297</v>
      </c>
      <c r="I2453" s="87" t="n">
        <v>491</v>
      </c>
      <c r="J2453" s="87" t="n">
        <v>115</v>
      </c>
      <c r="K2453" s="87" t="n">
        <v>545</v>
      </c>
      <c r="L2453" s="87" t="n">
        <v>178</v>
      </c>
      <c r="M2453" s="87" t="n">
        <v>60</v>
      </c>
      <c r="N2453" s="87" t="n">
        <v>64</v>
      </c>
      <c r="O2453" s="87" t="n">
        <v>30</v>
      </c>
      <c r="P2453" s="79" t="n">
        <v>146</v>
      </c>
      <c r="Q2453" s="79"/>
      <c r="R2453" s="79"/>
      <c r="S2453" s="79" t="n">
        <f aca="false">SUM(C2453:P2453)</f>
        <v>9997</v>
      </c>
    </row>
    <row r="2454" customFormat="false" ht="15" hidden="false" customHeight="false" outlineLevel="0" collapsed="false">
      <c r="A2454" s="85" t="n">
        <v>43751</v>
      </c>
      <c r="B2454" s="79"/>
      <c r="C2454" s="79" t="n">
        <v>4717</v>
      </c>
      <c r="D2454" s="79" t="n">
        <v>2063</v>
      </c>
      <c r="E2454" s="79" t="n">
        <v>1360</v>
      </c>
      <c r="F2454" s="87" t="n">
        <v>61</v>
      </c>
      <c r="G2454" s="87" t="n">
        <v>6</v>
      </c>
      <c r="H2454" s="87" t="n">
        <v>246</v>
      </c>
      <c r="I2454" s="87" t="n">
        <v>497</v>
      </c>
      <c r="J2454" s="87" t="n">
        <v>46</v>
      </c>
      <c r="K2454" s="87" t="n">
        <v>434</v>
      </c>
      <c r="L2454" s="87" t="n">
        <v>452</v>
      </c>
      <c r="M2454" s="87" t="n">
        <v>72</v>
      </c>
      <c r="N2454" s="87" t="n">
        <v>40</v>
      </c>
      <c r="O2454" s="87" t="n">
        <v>26</v>
      </c>
      <c r="P2454" s="79" t="n">
        <v>94</v>
      </c>
      <c r="Q2454" s="79"/>
      <c r="R2454" s="79"/>
      <c r="S2454" s="79" t="n">
        <f aca="false">SUM(C2454:P2454)</f>
        <v>10114</v>
      </c>
    </row>
    <row r="2455" customFormat="false" ht="15" hidden="false" customHeight="false" outlineLevel="0" collapsed="false">
      <c r="A2455" s="85" t="n">
        <v>43752</v>
      </c>
      <c r="B2455" s="79"/>
      <c r="C2455" s="79" t="n">
        <v>4158</v>
      </c>
      <c r="D2455" s="79" t="n">
        <v>811</v>
      </c>
      <c r="E2455" s="79" t="n">
        <v>1112</v>
      </c>
      <c r="F2455" s="87" t="n">
        <v>5</v>
      </c>
      <c r="G2455" s="87" t="n">
        <v>12</v>
      </c>
      <c r="H2455" s="87" t="n">
        <v>108</v>
      </c>
      <c r="I2455" s="87" t="n">
        <v>415</v>
      </c>
      <c r="J2455" s="87" t="n">
        <v>65</v>
      </c>
      <c r="K2455" s="87" t="n">
        <v>173</v>
      </c>
      <c r="L2455" s="87" t="n">
        <v>173</v>
      </c>
      <c r="M2455" s="87" t="n">
        <v>69</v>
      </c>
      <c r="N2455" s="87" t="n">
        <v>33</v>
      </c>
      <c r="O2455" s="87" t="n">
        <v>14</v>
      </c>
      <c r="P2455" s="79" t="n">
        <v>301</v>
      </c>
      <c r="Q2455" s="79"/>
      <c r="R2455" s="79"/>
      <c r="S2455" s="79" t="n">
        <f aca="false">SUM(C2455:P2455)</f>
        <v>7449</v>
      </c>
    </row>
    <row r="2456" customFormat="false" ht="15" hidden="false" customHeight="false" outlineLevel="0" collapsed="false">
      <c r="A2456" s="85" t="n">
        <v>43753</v>
      </c>
      <c r="B2456" s="79"/>
      <c r="C2456" s="79" t="n">
        <v>5129</v>
      </c>
      <c r="D2456" s="79" t="n">
        <v>2026</v>
      </c>
      <c r="E2456" s="79" t="n">
        <v>1544</v>
      </c>
      <c r="F2456" s="87" t="n">
        <v>21</v>
      </c>
      <c r="G2456" s="87" t="n">
        <v>15</v>
      </c>
      <c r="H2456" s="87" t="n">
        <v>205</v>
      </c>
      <c r="I2456" s="87" t="n">
        <v>560</v>
      </c>
      <c r="J2456" s="87" t="n">
        <v>73</v>
      </c>
      <c r="K2456" s="87" t="n">
        <v>560</v>
      </c>
      <c r="L2456" s="87" t="n">
        <v>342</v>
      </c>
      <c r="M2456" s="87" t="n">
        <v>71</v>
      </c>
      <c r="N2456" s="87" t="n">
        <v>154</v>
      </c>
      <c r="O2456" s="87" t="n">
        <v>1</v>
      </c>
      <c r="P2456" s="79" t="n">
        <v>111</v>
      </c>
      <c r="Q2456" s="79"/>
      <c r="R2456" s="79"/>
      <c r="S2456" s="79" t="n">
        <f aca="false">SUM(C2456:P2456)</f>
        <v>10812</v>
      </c>
    </row>
    <row r="2457" customFormat="false" ht="15" hidden="false" customHeight="false" outlineLevel="0" collapsed="false">
      <c r="A2457" s="85" t="n">
        <v>43754</v>
      </c>
      <c r="B2457" s="79"/>
      <c r="C2457" s="79" t="n">
        <v>4292</v>
      </c>
      <c r="D2457" s="79" t="n">
        <v>674</v>
      </c>
      <c r="E2457" s="79" t="n">
        <v>962</v>
      </c>
      <c r="F2457" s="87" t="n">
        <v>10</v>
      </c>
      <c r="G2457" s="87" t="n">
        <v>11</v>
      </c>
      <c r="H2457" s="87" t="n">
        <v>68</v>
      </c>
      <c r="I2457" s="87" t="n">
        <v>395</v>
      </c>
      <c r="J2457" s="87" t="n">
        <v>61</v>
      </c>
      <c r="K2457" s="87" t="n">
        <v>656</v>
      </c>
      <c r="L2457" s="87" t="n">
        <v>336</v>
      </c>
      <c r="M2457" s="87" t="n">
        <v>85</v>
      </c>
      <c r="N2457" s="87" t="n">
        <v>136</v>
      </c>
      <c r="O2457" s="87" t="n">
        <v>2</v>
      </c>
      <c r="P2457" s="79" t="n">
        <v>118</v>
      </c>
      <c r="Q2457" s="79"/>
      <c r="R2457" s="79"/>
      <c r="S2457" s="79" t="n">
        <f aca="false">SUM(C2457:P2457)</f>
        <v>7806</v>
      </c>
    </row>
    <row r="2458" customFormat="false" ht="15" hidden="false" customHeight="false" outlineLevel="0" collapsed="false">
      <c r="A2458" s="85" t="n">
        <v>43755</v>
      </c>
      <c r="B2458" s="79"/>
      <c r="C2458" s="79" t="n">
        <v>3817</v>
      </c>
      <c r="D2458" s="79" t="n">
        <v>618</v>
      </c>
      <c r="E2458" s="79" t="n">
        <v>3426</v>
      </c>
      <c r="F2458" s="87" t="n">
        <v>2</v>
      </c>
      <c r="G2458" s="87" t="n">
        <v>2</v>
      </c>
      <c r="H2458" s="87" t="n">
        <v>242</v>
      </c>
      <c r="I2458" s="87" t="n">
        <v>968</v>
      </c>
      <c r="J2458" s="87" t="n">
        <v>75</v>
      </c>
      <c r="K2458" s="87" t="n">
        <v>746</v>
      </c>
      <c r="L2458" s="87" t="n">
        <v>230</v>
      </c>
      <c r="M2458" s="87" t="n">
        <v>51</v>
      </c>
      <c r="N2458" s="87" t="n">
        <v>103</v>
      </c>
      <c r="O2458" s="87" t="n">
        <v>2</v>
      </c>
      <c r="P2458" s="79" t="n">
        <v>160</v>
      </c>
      <c r="Q2458" s="79"/>
      <c r="R2458" s="79"/>
      <c r="S2458" s="79" t="n">
        <f aca="false">SUM(C2458:P2458)</f>
        <v>10442</v>
      </c>
    </row>
    <row r="2459" customFormat="false" ht="15" hidden="false" customHeight="false" outlineLevel="0" collapsed="false">
      <c r="A2459" s="85" t="n">
        <v>43756</v>
      </c>
      <c r="B2459" s="79"/>
      <c r="C2459" s="79" t="n">
        <v>3803</v>
      </c>
      <c r="D2459" s="79" t="n">
        <v>763</v>
      </c>
      <c r="E2459" s="79" t="n">
        <v>3191</v>
      </c>
      <c r="F2459" s="87" t="n">
        <v>33</v>
      </c>
      <c r="G2459" s="87" t="n">
        <v>4</v>
      </c>
      <c r="H2459" s="87" t="n">
        <v>270</v>
      </c>
      <c r="I2459" s="87" t="n">
        <v>623</v>
      </c>
      <c r="J2459" s="87" t="n">
        <v>84</v>
      </c>
      <c r="K2459" s="87" t="n">
        <v>298</v>
      </c>
      <c r="L2459" s="87" t="n">
        <v>210</v>
      </c>
      <c r="M2459" s="87" t="n">
        <v>5</v>
      </c>
      <c r="N2459" s="87" t="n">
        <v>86</v>
      </c>
      <c r="O2459" s="87" t="n">
        <v>0</v>
      </c>
      <c r="P2459" s="79" t="n">
        <v>209</v>
      </c>
      <c r="Q2459" s="79"/>
      <c r="R2459" s="79"/>
      <c r="S2459" s="79" t="n">
        <f aca="false">SUM(C2459:P2459)</f>
        <v>9579</v>
      </c>
    </row>
    <row r="2460" customFormat="false" ht="15" hidden="false" customHeight="false" outlineLevel="0" collapsed="false">
      <c r="A2460" s="85" t="n">
        <v>43757</v>
      </c>
      <c r="B2460" s="79"/>
      <c r="C2460" s="79" t="n">
        <v>3395</v>
      </c>
      <c r="D2460" s="79" t="n">
        <v>762</v>
      </c>
      <c r="E2460" s="79" t="n">
        <v>2227</v>
      </c>
      <c r="F2460" s="87" t="n">
        <v>20</v>
      </c>
      <c r="G2460" s="87" t="n">
        <v>85</v>
      </c>
      <c r="H2460" s="87" t="n">
        <v>178</v>
      </c>
      <c r="I2460" s="87" t="n">
        <v>583</v>
      </c>
      <c r="J2460" s="87" t="n">
        <v>53</v>
      </c>
      <c r="K2460" s="87" t="n">
        <v>393</v>
      </c>
      <c r="L2460" s="87" t="n">
        <v>91</v>
      </c>
      <c r="M2460" s="87" t="n">
        <v>54</v>
      </c>
      <c r="N2460" s="87" t="n">
        <v>74</v>
      </c>
      <c r="O2460" s="87" t="n">
        <v>0</v>
      </c>
      <c r="P2460" s="79" t="n">
        <v>378</v>
      </c>
      <c r="Q2460" s="79"/>
      <c r="R2460" s="79"/>
      <c r="S2460" s="79" t="n">
        <f aca="false">SUM(C2460:P2460)</f>
        <v>8293</v>
      </c>
    </row>
    <row r="2461" customFormat="false" ht="15" hidden="false" customHeight="false" outlineLevel="0" collapsed="false">
      <c r="A2461" s="85" t="n">
        <v>43758</v>
      </c>
      <c r="B2461" s="79"/>
      <c r="C2461" s="79" t="n">
        <v>3036</v>
      </c>
      <c r="D2461" s="79" t="n">
        <v>1956</v>
      </c>
      <c r="E2461" s="79" t="n">
        <v>2392</v>
      </c>
      <c r="F2461" s="87" t="n">
        <v>3</v>
      </c>
      <c r="G2461" s="87" t="n">
        <v>13</v>
      </c>
      <c r="H2461" s="87" t="n">
        <v>298</v>
      </c>
      <c r="I2461" s="87" t="n">
        <v>990</v>
      </c>
      <c r="J2461" s="87" t="n">
        <v>43</v>
      </c>
      <c r="K2461" s="87" t="n">
        <v>672</v>
      </c>
      <c r="L2461" s="87" t="n">
        <v>109</v>
      </c>
      <c r="M2461" s="87" t="n">
        <v>322</v>
      </c>
      <c r="N2461" s="87" t="n">
        <v>227</v>
      </c>
      <c r="O2461" s="87" t="n">
        <v>13</v>
      </c>
      <c r="P2461" s="79" t="n">
        <v>200</v>
      </c>
      <c r="Q2461" s="79"/>
      <c r="R2461" s="79"/>
      <c r="S2461" s="79" t="n">
        <f aca="false">SUM(C2461:P2461)</f>
        <v>10274</v>
      </c>
    </row>
    <row r="2462" customFormat="false" ht="15" hidden="false" customHeight="false" outlineLevel="0" collapsed="false">
      <c r="A2462" s="85" t="n">
        <v>43759</v>
      </c>
      <c r="B2462" s="79"/>
      <c r="C2462" s="79" t="n">
        <v>2521</v>
      </c>
      <c r="D2462" s="79" t="n">
        <v>949</v>
      </c>
      <c r="E2462" s="79" t="n">
        <v>2352</v>
      </c>
      <c r="F2462" s="87" t="n">
        <v>0</v>
      </c>
      <c r="G2462" s="87" t="n">
        <v>9</v>
      </c>
      <c r="H2462" s="87" t="n">
        <v>62</v>
      </c>
      <c r="I2462" s="87" t="n">
        <v>835</v>
      </c>
      <c r="J2462" s="87" t="n">
        <v>60</v>
      </c>
      <c r="K2462" s="87" t="n">
        <v>527</v>
      </c>
      <c r="L2462" s="87" t="n">
        <v>44</v>
      </c>
      <c r="M2462" s="87" t="n">
        <v>45</v>
      </c>
      <c r="N2462" s="87" t="n">
        <v>170</v>
      </c>
      <c r="O2462" s="87" t="n">
        <v>0</v>
      </c>
      <c r="P2462" s="79" t="n">
        <v>341</v>
      </c>
      <c r="Q2462" s="79"/>
      <c r="R2462" s="79"/>
      <c r="S2462" s="79" t="n">
        <f aca="false">SUM(C2462:P2462)</f>
        <v>7915</v>
      </c>
    </row>
    <row r="2463" customFormat="false" ht="15" hidden="false" customHeight="false" outlineLevel="0" collapsed="false">
      <c r="A2463" s="85" t="n">
        <v>43760</v>
      </c>
      <c r="B2463" s="79"/>
      <c r="C2463" s="79" t="n">
        <v>1839</v>
      </c>
      <c r="D2463" s="79" t="n">
        <v>618</v>
      </c>
      <c r="E2463" s="79" t="n">
        <v>1191</v>
      </c>
      <c r="F2463" s="87" t="n">
        <v>226</v>
      </c>
      <c r="G2463" s="87" t="n">
        <v>6</v>
      </c>
      <c r="H2463" s="87" t="n">
        <v>166</v>
      </c>
      <c r="I2463" s="87" t="n">
        <v>4655</v>
      </c>
      <c r="J2463" s="87" t="n">
        <v>54</v>
      </c>
      <c r="K2463" s="87" t="n">
        <v>179</v>
      </c>
      <c r="L2463" s="87" t="n">
        <v>29</v>
      </c>
      <c r="M2463" s="87" t="n">
        <v>51</v>
      </c>
      <c r="N2463" s="87" t="n">
        <v>175</v>
      </c>
      <c r="O2463" s="87" t="n">
        <v>0</v>
      </c>
      <c r="P2463" s="79" t="n">
        <v>283</v>
      </c>
      <c r="Q2463" s="79"/>
      <c r="R2463" s="79"/>
      <c r="S2463" s="79" t="n">
        <f aca="false">SUM(C2463:P2463)</f>
        <v>9472</v>
      </c>
    </row>
    <row r="2464" customFormat="false" ht="15" hidden="false" customHeight="false" outlineLevel="0" collapsed="false">
      <c r="A2464" s="85" t="n">
        <v>43761</v>
      </c>
      <c r="B2464" s="79"/>
      <c r="C2464" s="79" t="n">
        <v>3637</v>
      </c>
      <c r="D2464" s="79" t="n">
        <v>1235</v>
      </c>
      <c r="E2464" s="79" t="n">
        <v>1533</v>
      </c>
      <c r="F2464" s="87" t="n">
        <v>13</v>
      </c>
      <c r="G2464" s="87" t="n">
        <v>4</v>
      </c>
      <c r="H2464" s="87" t="n">
        <v>136</v>
      </c>
      <c r="I2464" s="87" t="n">
        <v>1705</v>
      </c>
      <c r="J2464" s="87" t="n">
        <v>99</v>
      </c>
      <c r="K2464" s="87" t="n">
        <v>480</v>
      </c>
      <c r="L2464" s="87" t="n">
        <v>37</v>
      </c>
      <c r="M2464" s="87" t="n">
        <v>1</v>
      </c>
      <c r="N2464" s="87" t="n">
        <v>99</v>
      </c>
      <c r="O2464" s="87" t="n">
        <v>0</v>
      </c>
      <c r="P2464" s="79" t="n">
        <v>124</v>
      </c>
      <c r="Q2464" s="79"/>
      <c r="R2464" s="79"/>
      <c r="S2464" s="79" t="n">
        <f aca="false">SUM(C2464:P2464)</f>
        <v>9103</v>
      </c>
    </row>
    <row r="2465" customFormat="false" ht="15" hidden="false" customHeight="false" outlineLevel="0" collapsed="false">
      <c r="A2465" s="85" t="n">
        <v>43762</v>
      </c>
      <c r="B2465" s="79"/>
      <c r="C2465" s="79" t="n">
        <v>3778</v>
      </c>
      <c r="D2465" s="79" t="n">
        <v>2052</v>
      </c>
      <c r="E2465" s="79" t="n">
        <v>1375</v>
      </c>
      <c r="F2465" s="87" t="n">
        <v>68</v>
      </c>
      <c r="G2465" s="87" t="n">
        <v>2</v>
      </c>
      <c r="H2465" s="87" t="n">
        <v>180</v>
      </c>
      <c r="I2465" s="87" t="n">
        <v>1207</v>
      </c>
      <c r="J2465" s="87" t="n">
        <v>172</v>
      </c>
      <c r="K2465" s="87" t="n">
        <v>342</v>
      </c>
      <c r="L2465" s="87" t="n">
        <v>93</v>
      </c>
      <c r="M2465" s="87" t="n">
        <v>65</v>
      </c>
      <c r="N2465" s="87" t="n">
        <v>98</v>
      </c>
      <c r="O2465" s="87" t="n">
        <v>10</v>
      </c>
      <c r="P2465" s="79" t="n">
        <v>105</v>
      </c>
      <c r="Q2465" s="79"/>
      <c r="R2465" s="79"/>
      <c r="S2465" s="79" t="n">
        <f aca="false">SUM(C2465:P2465)</f>
        <v>9547</v>
      </c>
    </row>
    <row r="2466" customFormat="false" ht="15" hidden="false" customHeight="false" outlineLevel="0" collapsed="false">
      <c r="A2466" s="85" t="n">
        <v>43763</v>
      </c>
      <c r="B2466" s="79"/>
      <c r="C2466" s="79" t="n">
        <v>4653</v>
      </c>
      <c r="D2466" s="79" t="n">
        <v>1374</v>
      </c>
      <c r="E2466" s="79" t="n">
        <v>1380</v>
      </c>
      <c r="F2466" s="87" t="n">
        <v>15</v>
      </c>
      <c r="G2466" s="87" t="n">
        <v>20</v>
      </c>
      <c r="H2466" s="87" t="n">
        <v>739</v>
      </c>
      <c r="I2466" s="87" t="n">
        <v>704</v>
      </c>
      <c r="J2466" s="87" t="n">
        <v>104</v>
      </c>
      <c r="K2466" s="87" t="n">
        <v>567</v>
      </c>
      <c r="L2466" s="87" t="n">
        <v>159</v>
      </c>
      <c r="M2466" s="87" t="n">
        <v>262</v>
      </c>
      <c r="N2466" s="87" t="n">
        <v>36</v>
      </c>
      <c r="O2466" s="87" t="n">
        <v>24</v>
      </c>
      <c r="P2466" s="79" t="n">
        <v>190</v>
      </c>
      <c r="Q2466" s="79"/>
      <c r="R2466" s="79"/>
      <c r="S2466" s="79" t="n">
        <f aca="false">SUM(C2466:P2466)</f>
        <v>10227</v>
      </c>
    </row>
    <row r="2467" customFormat="false" ht="15" hidden="false" customHeight="false" outlineLevel="0" collapsed="false">
      <c r="A2467" s="85" t="n">
        <v>43764</v>
      </c>
      <c r="B2467" s="79"/>
      <c r="C2467" s="79" t="n">
        <v>4723</v>
      </c>
      <c r="D2467" s="79" t="n">
        <v>713</v>
      </c>
      <c r="E2467" s="79" t="n">
        <v>1020</v>
      </c>
      <c r="F2467" s="87" t="n">
        <v>259</v>
      </c>
      <c r="G2467" s="87" t="n">
        <v>9</v>
      </c>
      <c r="H2467" s="87" t="n">
        <v>460</v>
      </c>
      <c r="I2467" s="87" t="n">
        <v>479</v>
      </c>
      <c r="J2467" s="87" t="n">
        <v>47</v>
      </c>
      <c r="K2467" s="87" t="n">
        <v>216</v>
      </c>
      <c r="L2467" s="87" t="n">
        <v>172</v>
      </c>
      <c r="M2467" s="87" t="n">
        <v>50</v>
      </c>
      <c r="N2467" s="87" t="n">
        <v>70</v>
      </c>
      <c r="O2467" s="87" t="n">
        <v>19</v>
      </c>
      <c r="P2467" s="79" t="n">
        <v>149</v>
      </c>
      <c r="Q2467" s="79"/>
      <c r="R2467" s="79"/>
      <c r="S2467" s="79" t="n">
        <f aca="false">SUM(C2467:P2467)</f>
        <v>8386</v>
      </c>
    </row>
    <row r="2468" customFormat="false" ht="15" hidden="false" customHeight="false" outlineLevel="0" collapsed="false">
      <c r="A2468" s="85" t="n">
        <v>43765</v>
      </c>
      <c r="B2468" s="79"/>
      <c r="C2468" s="91" t="n">
        <v>5765</v>
      </c>
      <c r="D2468" s="91" t="n">
        <v>1473</v>
      </c>
      <c r="E2468" s="91" t="n">
        <v>1467</v>
      </c>
      <c r="F2468" s="87" t="n">
        <v>0</v>
      </c>
      <c r="G2468" s="87" t="n">
        <v>16</v>
      </c>
      <c r="H2468" s="87" t="n">
        <v>176</v>
      </c>
      <c r="I2468" s="87" t="n">
        <v>1747</v>
      </c>
      <c r="J2468" s="87" t="n">
        <v>39</v>
      </c>
      <c r="K2468" s="87" t="n">
        <v>460</v>
      </c>
      <c r="L2468" s="87" t="n">
        <v>122</v>
      </c>
      <c r="M2468" s="87" t="n">
        <v>31</v>
      </c>
      <c r="N2468" s="87" t="n">
        <v>657</v>
      </c>
      <c r="O2468" s="87" t="n">
        <v>21</v>
      </c>
      <c r="P2468" s="79" t="n">
        <v>151</v>
      </c>
      <c r="Q2468" s="79"/>
      <c r="R2468" s="79"/>
      <c r="S2468" s="79" t="n">
        <f aca="false">SUM(C2468:P2468)</f>
        <v>12125</v>
      </c>
    </row>
    <row r="2469" customFormat="false" ht="15" hidden="false" customHeight="false" outlineLevel="0" collapsed="false">
      <c r="A2469" s="85" t="n">
        <v>43766</v>
      </c>
      <c r="B2469" s="79"/>
      <c r="C2469" s="79" t="n">
        <v>2861</v>
      </c>
      <c r="D2469" s="79" t="n">
        <v>2114</v>
      </c>
      <c r="E2469" s="79" t="n">
        <v>2331</v>
      </c>
      <c r="F2469" s="87" t="n">
        <v>113</v>
      </c>
      <c r="G2469" s="87" t="n">
        <v>59</v>
      </c>
      <c r="H2469" s="87" t="n">
        <v>86</v>
      </c>
      <c r="I2469" s="87" t="n">
        <v>2413</v>
      </c>
      <c r="J2469" s="87" t="n">
        <v>60</v>
      </c>
      <c r="K2469" s="87" t="n">
        <v>600</v>
      </c>
      <c r="L2469" s="87" t="n">
        <v>84</v>
      </c>
      <c r="M2469" s="87" t="n">
        <v>38</v>
      </c>
      <c r="N2469" s="87" t="n">
        <v>238</v>
      </c>
      <c r="O2469" s="87" t="n">
        <v>0</v>
      </c>
      <c r="P2469" s="79" t="n">
        <v>197</v>
      </c>
      <c r="Q2469" s="79"/>
      <c r="R2469" s="79"/>
      <c r="S2469" s="79" t="n">
        <f aca="false">SUM(C2469:P2469)</f>
        <v>11194</v>
      </c>
    </row>
    <row r="2470" customFormat="false" ht="15" hidden="false" customHeight="false" outlineLevel="0" collapsed="false">
      <c r="A2470" s="85" t="n">
        <v>43767</v>
      </c>
      <c r="B2470" s="79"/>
      <c r="C2470" s="79" t="n">
        <v>2414</v>
      </c>
      <c r="D2470" s="79" t="n">
        <v>1151</v>
      </c>
      <c r="E2470" s="79" t="n">
        <v>1486</v>
      </c>
      <c r="F2470" s="87" t="n">
        <v>171</v>
      </c>
      <c r="G2470" s="87" t="n">
        <v>2</v>
      </c>
      <c r="H2470" s="87" t="n">
        <v>144</v>
      </c>
      <c r="I2470" s="87" t="n">
        <v>1157</v>
      </c>
      <c r="J2470" s="87" t="n">
        <v>48</v>
      </c>
      <c r="K2470" s="87" t="n">
        <v>429</v>
      </c>
      <c r="L2470" s="87" t="n">
        <v>120</v>
      </c>
      <c r="M2470" s="87" t="n">
        <v>24</v>
      </c>
      <c r="N2470" s="87" t="n">
        <v>82</v>
      </c>
      <c r="O2470" s="87" t="n">
        <v>5</v>
      </c>
      <c r="P2470" s="79" t="n">
        <v>172</v>
      </c>
      <c r="Q2470" s="79"/>
      <c r="R2470" s="79"/>
      <c r="S2470" s="79" t="n">
        <f aca="false">SUM(C2470:P2470)</f>
        <v>7405</v>
      </c>
    </row>
    <row r="2471" customFormat="false" ht="15" hidden="false" customHeight="false" outlineLevel="0" collapsed="false">
      <c r="A2471" s="85" t="n">
        <v>43768</v>
      </c>
      <c r="B2471" s="79"/>
      <c r="C2471" s="79" t="n">
        <v>4051</v>
      </c>
      <c r="D2471" s="79" t="n">
        <v>1420</v>
      </c>
      <c r="E2471" s="79" t="n">
        <v>1817</v>
      </c>
      <c r="F2471" s="79" t="n">
        <v>174</v>
      </c>
      <c r="G2471" s="79" t="n">
        <v>9</v>
      </c>
      <c r="H2471" s="79" t="n">
        <v>105</v>
      </c>
      <c r="I2471" s="79" t="n">
        <v>3576</v>
      </c>
      <c r="J2471" s="79" t="n">
        <v>27</v>
      </c>
      <c r="K2471" s="79" t="n">
        <v>314</v>
      </c>
      <c r="L2471" s="79" t="n">
        <v>449</v>
      </c>
      <c r="M2471" s="79" t="n">
        <v>146</v>
      </c>
      <c r="N2471" s="79" t="n">
        <v>105</v>
      </c>
      <c r="O2471" s="79" t="n">
        <v>0</v>
      </c>
      <c r="P2471" s="79" t="n">
        <v>95</v>
      </c>
      <c r="Q2471" s="79"/>
      <c r="R2471" s="79"/>
      <c r="S2471" s="79" t="n">
        <f aca="false">SUM(C2471:P2471)</f>
        <v>12288</v>
      </c>
    </row>
    <row r="2472" customFormat="false" ht="15" hidden="false" customHeight="false" outlineLevel="0" collapsed="false">
      <c r="A2472" s="85" t="n">
        <v>43769</v>
      </c>
      <c r="B2472" s="79"/>
      <c r="C2472" s="79" t="n">
        <v>2982</v>
      </c>
      <c r="D2472" s="79" t="n">
        <v>836</v>
      </c>
      <c r="E2472" s="79" t="n">
        <v>1285</v>
      </c>
      <c r="F2472" s="87" t="n">
        <v>77</v>
      </c>
      <c r="G2472" s="87" t="n">
        <v>7</v>
      </c>
      <c r="H2472" s="87" t="n">
        <v>50</v>
      </c>
      <c r="I2472" s="87" t="n">
        <v>1530</v>
      </c>
      <c r="J2472" s="87" t="n">
        <v>105</v>
      </c>
      <c r="K2472" s="87" t="n">
        <v>311</v>
      </c>
      <c r="L2472" s="87" t="n">
        <v>109</v>
      </c>
      <c r="M2472" s="87" t="n">
        <v>128</v>
      </c>
      <c r="N2472" s="87" t="n">
        <v>120</v>
      </c>
      <c r="O2472" s="87" t="n">
        <v>9</v>
      </c>
      <c r="P2472" s="79" t="n">
        <v>117</v>
      </c>
      <c r="Q2472" s="79"/>
      <c r="R2472" s="79"/>
      <c r="S2472" s="79" t="n">
        <f aca="false">SUM(C2472:P2472)</f>
        <v>7666</v>
      </c>
    </row>
    <row r="2473" customFormat="false" ht="15" hidden="false" customHeight="false" outlineLevel="0" collapsed="false">
      <c r="A2473" s="85" t="n">
        <v>43770</v>
      </c>
      <c r="B2473" s="79"/>
      <c r="C2473" s="79" t="n">
        <v>3348</v>
      </c>
      <c r="D2473" s="79" t="n">
        <v>698</v>
      </c>
      <c r="E2473" s="79" t="n">
        <v>2114</v>
      </c>
      <c r="F2473" s="87" t="n">
        <v>61</v>
      </c>
      <c r="G2473" s="87" t="n">
        <v>8</v>
      </c>
      <c r="H2473" s="87" t="n">
        <v>157</v>
      </c>
      <c r="I2473" s="87" t="n">
        <v>481</v>
      </c>
      <c r="J2473" s="87" t="n">
        <v>48</v>
      </c>
      <c r="K2473" s="87" t="n">
        <v>518</v>
      </c>
      <c r="L2473" s="87" t="n">
        <v>36</v>
      </c>
      <c r="M2473" s="87" t="n">
        <v>28</v>
      </c>
      <c r="N2473" s="87" t="n">
        <v>112</v>
      </c>
      <c r="O2473" s="87" t="n">
        <v>4</v>
      </c>
      <c r="P2473" s="79" t="n">
        <v>338</v>
      </c>
      <c r="Q2473" s="79"/>
      <c r="R2473" s="79"/>
      <c r="S2473" s="79" t="n">
        <f aca="false">SUM(C2473:P2473)</f>
        <v>7951</v>
      </c>
    </row>
    <row r="2474" customFormat="false" ht="15" hidden="false" customHeight="false" outlineLevel="0" collapsed="false">
      <c r="A2474" s="85" t="n">
        <v>43771</v>
      </c>
      <c r="B2474" s="79"/>
      <c r="C2474" s="79" t="n">
        <v>2566</v>
      </c>
      <c r="D2474" s="79" t="n">
        <v>554</v>
      </c>
      <c r="E2474" s="79" t="n">
        <v>1683</v>
      </c>
      <c r="F2474" s="87" t="n">
        <v>84</v>
      </c>
      <c r="G2474" s="87" t="n">
        <v>11</v>
      </c>
      <c r="H2474" s="87" t="n">
        <v>264</v>
      </c>
      <c r="I2474" s="87" t="n">
        <v>830</v>
      </c>
      <c r="J2474" s="87" t="n">
        <v>27</v>
      </c>
      <c r="K2474" s="87" t="n">
        <v>237</v>
      </c>
      <c r="L2474" s="87" t="n">
        <v>120</v>
      </c>
      <c r="M2474" s="87" t="n">
        <v>13</v>
      </c>
      <c r="N2474" s="87" t="n">
        <v>170</v>
      </c>
      <c r="O2474" s="87" t="n">
        <v>0</v>
      </c>
      <c r="P2474" s="79" t="n">
        <v>73</v>
      </c>
      <c r="Q2474" s="79"/>
      <c r="R2474" s="79"/>
      <c r="S2474" s="79" t="n">
        <f aca="false">SUM(C2474:P2474)</f>
        <v>6632</v>
      </c>
    </row>
    <row r="2475" customFormat="false" ht="15" hidden="false" customHeight="false" outlineLevel="0" collapsed="false">
      <c r="A2475" s="85" t="n">
        <v>43772</v>
      </c>
      <c r="B2475" s="79"/>
      <c r="C2475" s="79" t="n">
        <v>4549</v>
      </c>
      <c r="D2475" s="79" t="n">
        <v>978</v>
      </c>
      <c r="E2475" s="79" t="n">
        <v>1230</v>
      </c>
      <c r="F2475" s="87" t="n">
        <v>118</v>
      </c>
      <c r="G2475" s="87" t="n">
        <v>7</v>
      </c>
      <c r="H2475" s="87" t="n">
        <v>80</v>
      </c>
      <c r="I2475" s="87" t="n">
        <v>949</v>
      </c>
      <c r="J2475" s="87" t="n">
        <v>85</v>
      </c>
      <c r="K2475" s="87" t="n">
        <v>929</v>
      </c>
      <c r="L2475" s="87" t="n">
        <v>438</v>
      </c>
      <c r="M2475" s="87" t="n">
        <v>8</v>
      </c>
      <c r="N2475" s="87" t="n">
        <v>97</v>
      </c>
      <c r="O2475" s="87" t="n">
        <v>3</v>
      </c>
      <c r="P2475" s="79" t="n">
        <v>183</v>
      </c>
      <c r="Q2475" s="79"/>
      <c r="R2475" s="79"/>
      <c r="S2475" s="79" t="n">
        <f aca="false">SUM(C2475:P2475)</f>
        <v>9654</v>
      </c>
    </row>
    <row r="2476" customFormat="false" ht="15" hidden="false" customHeight="false" outlineLevel="0" collapsed="false">
      <c r="A2476" s="85" t="n">
        <v>43773</v>
      </c>
      <c r="B2476" s="79"/>
      <c r="C2476" s="79" t="n">
        <v>4465</v>
      </c>
      <c r="D2476" s="79" t="n">
        <v>956</v>
      </c>
      <c r="E2476" s="79" t="n">
        <v>2652</v>
      </c>
      <c r="F2476" s="87" t="n">
        <v>1</v>
      </c>
      <c r="G2476" s="87" t="n">
        <v>16</v>
      </c>
      <c r="H2476" s="87" t="n">
        <v>131</v>
      </c>
      <c r="I2476" s="87" t="n">
        <v>1496</v>
      </c>
      <c r="J2476" s="87" t="n">
        <v>65</v>
      </c>
      <c r="K2476" s="87" t="n">
        <v>415</v>
      </c>
      <c r="L2476" s="87" t="n">
        <v>256</v>
      </c>
      <c r="M2476" s="87" t="n">
        <v>44</v>
      </c>
      <c r="N2476" s="87" t="n">
        <v>322</v>
      </c>
      <c r="O2476" s="87" t="n">
        <v>0</v>
      </c>
      <c r="P2476" s="79" t="n">
        <v>120</v>
      </c>
      <c r="Q2476" s="79"/>
      <c r="R2476" s="79"/>
      <c r="S2476" s="79" t="n">
        <f aca="false">SUM(C2476:P2476)</f>
        <v>10939</v>
      </c>
    </row>
    <row r="2477" customFormat="false" ht="15" hidden="false" customHeight="false" outlineLevel="0" collapsed="false">
      <c r="A2477" s="85" t="n">
        <v>43774</v>
      </c>
      <c r="B2477" s="79"/>
      <c r="C2477" s="79" t="n">
        <v>3087</v>
      </c>
      <c r="D2477" s="79" t="n">
        <v>734</v>
      </c>
      <c r="E2477" s="79" t="n">
        <v>2077</v>
      </c>
      <c r="F2477" s="87" t="n">
        <v>22</v>
      </c>
      <c r="G2477" s="87" t="n">
        <v>4</v>
      </c>
      <c r="H2477" s="87" t="n">
        <v>300</v>
      </c>
      <c r="I2477" s="87" t="n">
        <v>2501</v>
      </c>
      <c r="J2477" s="87" t="n">
        <v>37</v>
      </c>
      <c r="K2477" s="87" t="n">
        <v>452</v>
      </c>
      <c r="L2477" s="87" t="n">
        <v>30</v>
      </c>
      <c r="M2477" s="87" t="n">
        <v>32</v>
      </c>
      <c r="N2477" s="87" t="n">
        <v>50</v>
      </c>
      <c r="O2477" s="87" t="n">
        <v>2</v>
      </c>
      <c r="P2477" s="79" t="n">
        <v>261</v>
      </c>
      <c r="Q2477" s="79"/>
      <c r="R2477" s="79"/>
      <c r="S2477" s="79" t="n">
        <f aca="false">SUM(C2477:P2477)</f>
        <v>9589</v>
      </c>
    </row>
    <row r="2478" customFormat="false" ht="15" hidden="false" customHeight="false" outlineLevel="0" collapsed="false">
      <c r="A2478" s="85" t="n">
        <v>43775</v>
      </c>
      <c r="B2478" s="79"/>
      <c r="C2478" s="79" t="n">
        <v>3819</v>
      </c>
      <c r="D2478" s="79" t="n">
        <v>671</v>
      </c>
      <c r="E2478" s="79" t="n">
        <v>2245</v>
      </c>
      <c r="F2478" s="87" t="n">
        <v>15</v>
      </c>
      <c r="G2478" s="87" t="n">
        <v>11</v>
      </c>
      <c r="H2478" s="87" t="n">
        <v>530</v>
      </c>
      <c r="I2478" s="87" t="n">
        <v>1216</v>
      </c>
      <c r="J2478" s="87" t="n">
        <v>54</v>
      </c>
      <c r="K2478" s="87" t="n">
        <v>315</v>
      </c>
      <c r="L2478" s="87" t="n">
        <v>384</v>
      </c>
      <c r="M2478" s="87" t="n">
        <v>4</v>
      </c>
      <c r="N2478" s="87" t="n">
        <v>176</v>
      </c>
      <c r="O2478" s="87" t="n">
        <v>10</v>
      </c>
      <c r="P2478" s="79" t="n">
        <v>199</v>
      </c>
      <c r="Q2478" s="79"/>
      <c r="R2478" s="79"/>
      <c r="S2478" s="79" t="n">
        <f aca="false">SUM(C2478:P2478)</f>
        <v>9649</v>
      </c>
    </row>
    <row r="2479" customFormat="false" ht="15" hidden="false" customHeight="false" outlineLevel="0" collapsed="false">
      <c r="A2479" s="85" t="n">
        <v>43776</v>
      </c>
      <c r="B2479" s="79"/>
      <c r="C2479" s="79" t="n">
        <v>3518</v>
      </c>
      <c r="D2479" s="79" t="n">
        <v>1132</v>
      </c>
      <c r="E2479" s="79" t="n">
        <v>3419</v>
      </c>
      <c r="F2479" s="87" t="n">
        <v>0</v>
      </c>
      <c r="G2479" s="87" t="n">
        <v>5</v>
      </c>
      <c r="H2479" s="87" t="n">
        <v>283</v>
      </c>
      <c r="I2479" s="87" t="n">
        <v>999</v>
      </c>
      <c r="J2479" s="87" t="n">
        <v>42</v>
      </c>
      <c r="K2479" s="87" t="n">
        <v>313</v>
      </c>
      <c r="L2479" s="87" t="n">
        <v>59</v>
      </c>
      <c r="M2479" s="87" t="n">
        <v>37</v>
      </c>
      <c r="N2479" s="87" t="n">
        <v>84</v>
      </c>
      <c r="O2479" s="87" t="n">
        <v>6</v>
      </c>
      <c r="P2479" s="79" t="n">
        <v>188</v>
      </c>
      <c r="Q2479" s="79"/>
      <c r="R2479" s="79"/>
      <c r="S2479" s="79" t="n">
        <f aca="false">SUM(C2479:P2479)</f>
        <v>10085</v>
      </c>
    </row>
    <row r="2480" customFormat="false" ht="15" hidden="false" customHeight="false" outlineLevel="0" collapsed="false">
      <c r="A2480" s="85" t="n">
        <v>43777</v>
      </c>
      <c r="B2480" s="79"/>
      <c r="C2480" s="79" t="n">
        <v>1470</v>
      </c>
      <c r="D2480" s="79" t="n">
        <v>654</v>
      </c>
      <c r="E2480" s="79" t="n">
        <v>2554</v>
      </c>
      <c r="F2480" s="87" t="n">
        <v>85</v>
      </c>
      <c r="G2480" s="87" t="n">
        <v>14</v>
      </c>
      <c r="H2480" s="87" t="n">
        <v>360</v>
      </c>
      <c r="I2480" s="87" t="n">
        <v>1313</v>
      </c>
      <c r="J2480" s="87" t="n">
        <v>48</v>
      </c>
      <c r="K2480" s="87" t="n">
        <v>576</v>
      </c>
      <c r="L2480" s="87" t="n">
        <v>809</v>
      </c>
      <c r="M2480" s="87" t="n">
        <v>12</v>
      </c>
      <c r="N2480" s="87" t="n">
        <v>76</v>
      </c>
      <c r="O2480" s="87" t="n">
        <v>6</v>
      </c>
      <c r="P2480" s="79" t="n">
        <v>106</v>
      </c>
      <c r="Q2480" s="79"/>
      <c r="R2480" s="79"/>
      <c r="S2480" s="79" t="n">
        <f aca="false">SUM(C2480:P2480)</f>
        <v>8083</v>
      </c>
    </row>
    <row r="2481" customFormat="false" ht="15" hidden="false" customHeight="false" outlineLevel="0" collapsed="false">
      <c r="A2481" s="85" t="n">
        <v>43778</v>
      </c>
      <c r="B2481" s="79"/>
      <c r="C2481" s="79" t="n">
        <v>2367</v>
      </c>
      <c r="D2481" s="79" t="n">
        <v>615</v>
      </c>
      <c r="E2481" s="79" t="n">
        <v>1328</v>
      </c>
      <c r="F2481" s="87" t="n">
        <v>9</v>
      </c>
      <c r="G2481" s="87" t="n">
        <v>23</v>
      </c>
      <c r="H2481" s="87" t="n">
        <v>299</v>
      </c>
      <c r="I2481" s="87" t="n">
        <v>1183</v>
      </c>
      <c r="J2481" s="87" t="n">
        <v>68</v>
      </c>
      <c r="K2481" s="87" t="n">
        <v>550</v>
      </c>
      <c r="L2481" s="87" t="n">
        <v>1259</v>
      </c>
      <c r="M2481" s="87" t="n">
        <v>2</v>
      </c>
      <c r="N2481" s="87" t="n">
        <v>93</v>
      </c>
      <c r="O2481" s="87" t="n">
        <v>3</v>
      </c>
      <c r="P2481" s="79" t="n">
        <v>168</v>
      </c>
      <c r="Q2481" s="79"/>
      <c r="R2481" s="79"/>
      <c r="S2481" s="79" t="n">
        <f aca="false">SUM(C2481:P2481)</f>
        <v>7967</v>
      </c>
    </row>
    <row r="2482" customFormat="false" ht="15" hidden="false" customHeight="false" outlineLevel="0" collapsed="false">
      <c r="A2482" s="85" t="n">
        <v>43779</v>
      </c>
      <c r="B2482" s="79"/>
      <c r="C2482" s="79" t="n">
        <v>1612</v>
      </c>
      <c r="D2482" s="79" t="n">
        <v>938</v>
      </c>
      <c r="E2482" s="79" t="n">
        <v>2730</v>
      </c>
      <c r="F2482" s="87" t="n">
        <v>28</v>
      </c>
      <c r="G2482" s="87" t="n">
        <v>12</v>
      </c>
      <c r="H2482" s="87" t="n">
        <v>539</v>
      </c>
      <c r="I2482" s="87" t="n">
        <v>2036</v>
      </c>
      <c r="J2482" s="87" t="n">
        <v>43</v>
      </c>
      <c r="K2482" s="87" t="n">
        <v>559</v>
      </c>
      <c r="L2482" s="87" t="n">
        <v>277</v>
      </c>
      <c r="M2482" s="87" t="n">
        <v>45</v>
      </c>
      <c r="N2482" s="87" t="n">
        <v>217</v>
      </c>
      <c r="O2482" s="87" t="n">
        <v>0</v>
      </c>
      <c r="P2482" s="79" t="n">
        <v>333</v>
      </c>
      <c r="Q2482" s="79"/>
      <c r="R2482" s="79"/>
      <c r="S2482" s="79" t="n">
        <f aca="false">SUM(C2482:P2482)</f>
        <v>9369</v>
      </c>
    </row>
    <row r="2483" customFormat="false" ht="15" hidden="false" customHeight="false" outlineLevel="0" collapsed="false">
      <c r="A2483" s="85" t="n">
        <v>43780</v>
      </c>
      <c r="B2483" s="79"/>
      <c r="C2483" s="79" t="n">
        <v>2294</v>
      </c>
      <c r="D2483" s="79" t="n">
        <v>1416</v>
      </c>
      <c r="E2483" s="79" t="n">
        <v>1401</v>
      </c>
      <c r="F2483" s="87" t="n">
        <v>5</v>
      </c>
      <c r="G2483" s="87" t="n">
        <v>24</v>
      </c>
      <c r="H2483" s="87" t="n">
        <v>391</v>
      </c>
      <c r="I2483" s="87" t="n">
        <v>1123</v>
      </c>
      <c r="J2483" s="87" t="n">
        <v>32</v>
      </c>
      <c r="K2483" s="87" t="n">
        <v>506</v>
      </c>
      <c r="L2483" s="87" t="n">
        <v>97</v>
      </c>
      <c r="M2483" s="87" t="n">
        <v>42</v>
      </c>
      <c r="N2483" s="87" t="n">
        <v>93</v>
      </c>
      <c r="O2483" s="87" t="n">
        <v>8</v>
      </c>
      <c r="P2483" s="79" t="n">
        <v>143</v>
      </c>
      <c r="Q2483" s="79"/>
      <c r="R2483" s="79"/>
      <c r="S2483" s="79" t="n">
        <f aca="false">SUM(C2483:P2483)</f>
        <v>7575</v>
      </c>
    </row>
    <row r="2484" customFormat="false" ht="15" hidden="false" customHeight="false" outlineLevel="0" collapsed="false">
      <c r="A2484" s="85" t="n">
        <v>43781</v>
      </c>
      <c r="B2484" s="79"/>
      <c r="C2484" s="79" t="n">
        <v>1854</v>
      </c>
      <c r="D2484" s="79" t="n">
        <v>1014</v>
      </c>
      <c r="E2484" s="79" t="n">
        <v>1213</v>
      </c>
      <c r="F2484" s="87" t="n">
        <v>23</v>
      </c>
      <c r="G2484" s="87" t="n">
        <v>10</v>
      </c>
      <c r="H2484" s="87" t="n">
        <v>155</v>
      </c>
      <c r="I2484" s="87" t="n">
        <v>2522</v>
      </c>
      <c r="J2484" s="87" t="n">
        <v>46</v>
      </c>
      <c r="K2484" s="87" t="n">
        <v>216</v>
      </c>
      <c r="L2484" s="87" t="n">
        <v>100</v>
      </c>
      <c r="M2484" s="87" t="n">
        <v>4</v>
      </c>
      <c r="N2484" s="87" t="n">
        <v>39</v>
      </c>
      <c r="O2484" s="87" t="n">
        <v>7</v>
      </c>
      <c r="P2484" s="79" t="n">
        <v>287</v>
      </c>
      <c r="Q2484" s="79"/>
      <c r="R2484" s="79"/>
      <c r="S2484" s="79" t="n">
        <f aca="false">SUM(C2484:P2484)</f>
        <v>7490</v>
      </c>
    </row>
    <row r="2485" customFormat="false" ht="15" hidden="false" customHeight="false" outlineLevel="0" collapsed="false">
      <c r="A2485" s="85" t="n">
        <v>43782</v>
      </c>
      <c r="B2485" s="79"/>
      <c r="C2485" s="79" t="n">
        <v>3329</v>
      </c>
      <c r="D2485" s="79" t="n">
        <v>618</v>
      </c>
      <c r="E2485" s="79" t="n">
        <v>2198</v>
      </c>
      <c r="F2485" s="87" t="n">
        <v>105</v>
      </c>
      <c r="G2485" s="87" t="n">
        <v>10</v>
      </c>
      <c r="H2485" s="87" t="n">
        <v>957</v>
      </c>
      <c r="I2485" s="87" t="n">
        <v>1393</v>
      </c>
      <c r="J2485" s="87" t="n">
        <v>96</v>
      </c>
      <c r="K2485" s="87" t="n">
        <v>136</v>
      </c>
      <c r="L2485" s="87" t="n">
        <v>79</v>
      </c>
      <c r="M2485" s="87" t="n">
        <v>24</v>
      </c>
      <c r="N2485" s="87" t="n">
        <v>173</v>
      </c>
      <c r="O2485" s="87" t="n">
        <v>0</v>
      </c>
      <c r="P2485" s="79" t="n">
        <v>233</v>
      </c>
      <c r="Q2485" s="79"/>
      <c r="R2485" s="79"/>
      <c r="S2485" s="79" t="n">
        <f aca="false">SUM(C2485:P2485)</f>
        <v>9351</v>
      </c>
    </row>
    <row r="2486" customFormat="false" ht="15" hidden="false" customHeight="false" outlineLevel="0" collapsed="false">
      <c r="A2486" s="85" t="n">
        <v>43783</v>
      </c>
      <c r="B2486" s="79"/>
      <c r="C2486" s="79" t="n">
        <v>3009</v>
      </c>
      <c r="D2486" s="79" t="n">
        <v>894</v>
      </c>
      <c r="E2486" s="79" t="n">
        <v>2543</v>
      </c>
      <c r="F2486" s="87" t="n">
        <v>56</v>
      </c>
      <c r="G2486" s="87" t="n">
        <v>7</v>
      </c>
      <c r="H2486" s="87" t="n">
        <v>2132</v>
      </c>
      <c r="I2486" s="87" t="n">
        <v>1601</v>
      </c>
      <c r="J2486" s="87" t="n">
        <v>51</v>
      </c>
      <c r="K2486" s="87" t="n">
        <v>271</v>
      </c>
      <c r="L2486" s="87" t="n">
        <v>522</v>
      </c>
      <c r="M2486" s="87" t="n">
        <v>4</v>
      </c>
      <c r="N2486" s="87" t="n">
        <v>169</v>
      </c>
      <c r="O2486" s="87" t="n">
        <v>17</v>
      </c>
      <c r="P2486" s="79" t="n">
        <v>787</v>
      </c>
      <c r="Q2486" s="79"/>
      <c r="R2486" s="79"/>
      <c r="S2486" s="79" t="n">
        <f aca="false">SUM(C2486:P2486)</f>
        <v>12063</v>
      </c>
    </row>
    <row r="2487" customFormat="false" ht="15" hidden="false" customHeight="false" outlineLevel="0" collapsed="false">
      <c r="A2487" s="85" t="n">
        <v>43784</v>
      </c>
      <c r="B2487" s="79"/>
      <c r="C2487" s="79" t="n">
        <v>3212</v>
      </c>
      <c r="D2487" s="79" t="n">
        <v>532</v>
      </c>
      <c r="E2487" s="79" t="n">
        <v>2703</v>
      </c>
      <c r="F2487" s="87" t="n">
        <v>50</v>
      </c>
      <c r="G2487" s="87" t="n">
        <v>4</v>
      </c>
      <c r="H2487" s="87" t="n">
        <v>48</v>
      </c>
      <c r="I2487" s="87" t="n">
        <v>1691</v>
      </c>
      <c r="J2487" s="87" t="n">
        <v>35</v>
      </c>
      <c r="K2487" s="87" t="n">
        <v>577</v>
      </c>
      <c r="L2487" s="87" t="n">
        <v>181</v>
      </c>
      <c r="M2487" s="87" t="n">
        <v>82</v>
      </c>
      <c r="N2487" s="87" t="n">
        <v>32</v>
      </c>
      <c r="O2487" s="87" t="n">
        <v>0</v>
      </c>
      <c r="P2487" s="79" t="n">
        <v>254</v>
      </c>
      <c r="Q2487" s="79"/>
      <c r="R2487" s="79"/>
      <c r="S2487" s="79" t="n">
        <f aca="false">SUM(C2487:P2487)</f>
        <v>9401</v>
      </c>
    </row>
    <row r="2488" customFormat="false" ht="15" hidden="false" customHeight="false" outlineLevel="0" collapsed="false">
      <c r="A2488" s="85" t="n">
        <v>43785</v>
      </c>
      <c r="B2488" s="79"/>
      <c r="C2488" s="79" t="n">
        <v>3047</v>
      </c>
      <c r="D2488" s="79" t="n">
        <v>1260</v>
      </c>
      <c r="E2488" s="79" t="n">
        <v>2416</v>
      </c>
      <c r="F2488" s="87" t="n">
        <v>13</v>
      </c>
      <c r="G2488" s="87" t="n">
        <v>10</v>
      </c>
      <c r="H2488" s="87" t="n">
        <v>357</v>
      </c>
      <c r="I2488" s="87" t="n">
        <v>1394</v>
      </c>
      <c r="J2488" s="87" t="n">
        <v>46</v>
      </c>
      <c r="K2488" s="87" t="n">
        <v>339</v>
      </c>
      <c r="L2488" s="87" t="n">
        <v>190</v>
      </c>
      <c r="M2488" s="87" t="n">
        <v>295</v>
      </c>
      <c r="N2488" s="87" t="n">
        <v>51</v>
      </c>
      <c r="O2488" s="87" t="n">
        <v>0</v>
      </c>
      <c r="P2488" s="79" t="n">
        <v>117</v>
      </c>
      <c r="Q2488" s="79"/>
      <c r="R2488" s="79"/>
      <c r="S2488" s="79" t="n">
        <f aca="false">SUM(C2488:P2488)</f>
        <v>9535</v>
      </c>
    </row>
    <row r="2489" customFormat="false" ht="15" hidden="false" customHeight="false" outlineLevel="0" collapsed="false">
      <c r="A2489" s="85" t="n">
        <v>43786</v>
      </c>
      <c r="B2489" s="79"/>
      <c r="C2489" s="79" t="n">
        <v>2267</v>
      </c>
      <c r="D2489" s="79" t="n">
        <v>834</v>
      </c>
      <c r="E2489" s="79" t="n">
        <v>3336</v>
      </c>
      <c r="F2489" s="87" t="n">
        <v>21</v>
      </c>
      <c r="G2489" s="87" t="n">
        <v>6</v>
      </c>
      <c r="H2489" s="87" t="n">
        <v>529</v>
      </c>
      <c r="I2489" s="87" t="n">
        <v>3461</v>
      </c>
      <c r="J2489" s="87" t="n">
        <v>38</v>
      </c>
      <c r="K2489" s="87" t="n">
        <v>252</v>
      </c>
      <c r="L2489" s="87" t="n">
        <v>149</v>
      </c>
      <c r="M2489" s="87" t="n">
        <v>112</v>
      </c>
      <c r="N2489" s="87" t="n">
        <v>248</v>
      </c>
      <c r="O2489" s="87" t="n">
        <v>13</v>
      </c>
      <c r="P2489" s="79" t="n">
        <v>322</v>
      </c>
      <c r="Q2489" s="79"/>
      <c r="R2489" s="79"/>
      <c r="S2489" s="79" t="n">
        <f aca="false">SUM(C2489:P2489)</f>
        <v>11588</v>
      </c>
    </row>
    <row r="2490" customFormat="false" ht="15" hidden="false" customHeight="false" outlineLevel="0" collapsed="false">
      <c r="A2490" s="85" t="n">
        <v>43787</v>
      </c>
      <c r="B2490" s="79"/>
      <c r="C2490" s="79" t="n">
        <v>3192</v>
      </c>
      <c r="D2490" s="79" t="n">
        <v>1394</v>
      </c>
      <c r="E2490" s="79" t="n">
        <v>2390</v>
      </c>
      <c r="F2490" s="87" t="n">
        <v>0</v>
      </c>
      <c r="G2490" s="87" t="n">
        <v>13</v>
      </c>
      <c r="H2490" s="87" t="n">
        <v>517</v>
      </c>
      <c r="I2490" s="87" t="n">
        <v>2696</v>
      </c>
      <c r="J2490" s="87" t="n">
        <v>160</v>
      </c>
      <c r="K2490" s="87" t="n">
        <v>331</v>
      </c>
      <c r="L2490" s="87" t="n">
        <v>104</v>
      </c>
      <c r="M2490" s="87" t="n">
        <v>66</v>
      </c>
      <c r="N2490" s="87" t="n">
        <v>312</v>
      </c>
      <c r="O2490" s="87" t="n">
        <v>16</v>
      </c>
      <c r="P2490" s="79" t="n">
        <v>749</v>
      </c>
      <c r="Q2490" s="79"/>
      <c r="R2490" s="79"/>
      <c r="S2490" s="79" t="n">
        <f aca="false">SUM(C2490:P2490)</f>
        <v>11940</v>
      </c>
    </row>
    <row r="2491" customFormat="false" ht="15" hidden="false" customHeight="false" outlineLevel="0" collapsed="false">
      <c r="A2491" s="85" t="n">
        <v>43788</v>
      </c>
      <c r="B2491" s="79"/>
      <c r="C2491" s="79" t="n">
        <v>1980</v>
      </c>
      <c r="D2491" s="79" t="n">
        <v>316</v>
      </c>
      <c r="E2491" s="79" t="n">
        <v>1267</v>
      </c>
      <c r="F2491" s="87" t="n">
        <v>17</v>
      </c>
      <c r="G2491" s="87" t="n">
        <v>2</v>
      </c>
      <c r="H2491" s="87" t="n">
        <v>220</v>
      </c>
      <c r="I2491" s="87" t="n">
        <v>1571</v>
      </c>
      <c r="J2491" s="87" t="n">
        <v>73</v>
      </c>
      <c r="K2491" s="87" t="n">
        <v>318</v>
      </c>
      <c r="L2491" s="87" t="n">
        <v>64</v>
      </c>
      <c r="M2491" s="87" t="n">
        <v>33</v>
      </c>
      <c r="N2491" s="87" t="n">
        <v>353</v>
      </c>
      <c r="O2491" s="87" t="n">
        <v>2</v>
      </c>
      <c r="P2491" s="79" t="n">
        <v>206</v>
      </c>
      <c r="Q2491" s="79"/>
      <c r="R2491" s="79"/>
      <c r="S2491" s="79" t="n">
        <f aca="false">SUM(C2491:P2491)</f>
        <v>6422</v>
      </c>
    </row>
    <row r="2492" customFormat="false" ht="15" hidden="false" customHeight="false" outlineLevel="0" collapsed="false">
      <c r="A2492" s="85" t="n">
        <v>43789</v>
      </c>
      <c r="B2492" s="79"/>
      <c r="C2492" s="79" t="n">
        <v>2525</v>
      </c>
      <c r="D2492" s="79" t="n">
        <v>981</v>
      </c>
      <c r="E2492" s="79" t="n">
        <v>1805</v>
      </c>
      <c r="F2492" s="87" t="n">
        <v>42</v>
      </c>
      <c r="G2492" s="87" t="n">
        <v>19</v>
      </c>
      <c r="H2492" s="87" t="n">
        <v>201</v>
      </c>
      <c r="I2492" s="87" t="n">
        <v>819</v>
      </c>
      <c r="J2492" s="87" t="n">
        <v>116</v>
      </c>
      <c r="K2492" s="87" t="n">
        <v>352</v>
      </c>
      <c r="L2492" s="87" t="n">
        <v>49</v>
      </c>
      <c r="M2492" s="87" t="n">
        <v>9</v>
      </c>
      <c r="N2492" s="87" t="n">
        <v>150</v>
      </c>
      <c r="O2492" s="87" t="n">
        <v>2</v>
      </c>
      <c r="P2492" s="79" t="n">
        <v>396</v>
      </c>
      <c r="Q2492" s="79"/>
      <c r="R2492" s="79"/>
      <c r="S2492" s="79" t="n">
        <f aca="false">SUM(C2492:P2492)</f>
        <v>7466</v>
      </c>
    </row>
    <row r="2493" customFormat="false" ht="15" hidden="false" customHeight="false" outlineLevel="0" collapsed="false">
      <c r="A2493" s="85" t="n">
        <v>43790</v>
      </c>
      <c r="B2493" s="79"/>
      <c r="C2493" s="79" t="n">
        <v>4065</v>
      </c>
      <c r="D2493" s="79" t="n">
        <v>661</v>
      </c>
      <c r="E2493" s="79" t="n">
        <v>2687</v>
      </c>
      <c r="F2493" s="87" t="n">
        <v>65</v>
      </c>
      <c r="G2493" s="87" t="n">
        <v>4</v>
      </c>
      <c r="H2493" s="87" t="n">
        <v>316</v>
      </c>
      <c r="I2493" s="87" t="n">
        <v>1264</v>
      </c>
      <c r="J2493" s="87" t="n">
        <v>95</v>
      </c>
      <c r="K2493" s="87" t="n">
        <v>321</v>
      </c>
      <c r="L2493" s="87" t="n">
        <v>115</v>
      </c>
      <c r="M2493" s="87" t="n">
        <v>32</v>
      </c>
      <c r="N2493" s="87" t="n">
        <v>240</v>
      </c>
      <c r="O2493" s="87" t="n">
        <v>8</v>
      </c>
      <c r="P2493" s="79" t="n">
        <v>275</v>
      </c>
      <c r="Q2493" s="79"/>
      <c r="R2493" s="79"/>
      <c r="S2493" s="79" t="n">
        <f aca="false">SUM(C2493:P2493)</f>
        <v>10148</v>
      </c>
    </row>
    <row r="2494" customFormat="false" ht="15" hidden="false" customHeight="false" outlineLevel="0" collapsed="false">
      <c r="A2494" s="85" t="n">
        <v>43791</v>
      </c>
      <c r="B2494" s="79"/>
      <c r="C2494" s="79" t="n">
        <v>5056</v>
      </c>
      <c r="D2494" s="79" t="n">
        <v>981</v>
      </c>
      <c r="E2494" s="79" t="n">
        <v>1401</v>
      </c>
      <c r="F2494" s="87" t="n">
        <v>6</v>
      </c>
      <c r="G2494" s="87" t="n">
        <v>18</v>
      </c>
      <c r="H2494" s="87" t="n">
        <v>426</v>
      </c>
      <c r="I2494" s="87" t="n">
        <v>1746</v>
      </c>
      <c r="J2494" s="87" t="n">
        <v>72</v>
      </c>
      <c r="K2494" s="87" t="n">
        <v>189</v>
      </c>
      <c r="L2494" s="87" t="n">
        <v>100</v>
      </c>
      <c r="M2494" s="87" t="n">
        <v>9</v>
      </c>
      <c r="N2494" s="87" t="n">
        <v>204</v>
      </c>
      <c r="O2494" s="87" t="n">
        <v>2</v>
      </c>
      <c r="P2494" s="79" t="n">
        <v>204</v>
      </c>
      <c r="Q2494" s="79"/>
      <c r="R2494" s="79"/>
      <c r="S2494" s="79" t="n">
        <f aca="false">SUM(C2494:P2494)</f>
        <v>10414</v>
      </c>
    </row>
    <row r="2495" customFormat="false" ht="15" hidden="false" customHeight="false" outlineLevel="0" collapsed="false">
      <c r="A2495" s="85" t="n">
        <v>43792</v>
      </c>
      <c r="B2495" s="79"/>
      <c r="C2495" s="79" t="n">
        <v>5412</v>
      </c>
      <c r="D2495" s="79" t="n">
        <v>876</v>
      </c>
      <c r="E2495" s="79" t="n">
        <v>2344</v>
      </c>
      <c r="F2495" s="87" t="n">
        <v>56</v>
      </c>
      <c r="G2495" s="87" t="n">
        <v>21</v>
      </c>
      <c r="H2495" s="87" t="n">
        <v>433</v>
      </c>
      <c r="I2495" s="87" t="n">
        <v>1857</v>
      </c>
      <c r="J2495" s="87" t="n">
        <v>101</v>
      </c>
      <c r="K2495" s="87" t="n">
        <v>338</v>
      </c>
      <c r="L2495" s="87" t="n">
        <v>204</v>
      </c>
      <c r="M2495" s="87" t="n">
        <v>97</v>
      </c>
      <c r="N2495" s="87" t="n">
        <v>250</v>
      </c>
      <c r="O2495" s="87" t="n">
        <v>25</v>
      </c>
      <c r="P2495" s="79" t="n">
        <v>140</v>
      </c>
      <c r="Q2495" s="79"/>
      <c r="R2495" s="79"/>
      <c r="S2495" s="79" t="n">
        <f aca="false">SUM(C2495:P2495)</f>
        <v>12154</v>
      </c>
    </row>
    <row r="2496" customFormat="false" ht="15" hidden="false" customHeight="false" outlineLevel="0" collapsed="false">
      <c r="A2496" s="85" t="n">
        <v>43793</v>
      </c>
      <c r="B2496" s="79"/>
      <c r="C2496" s="79" t="n">
        <v>3883</v>
      </c>
      <c r="D2496" s="79" t="n">
        <v>625</v>
      </c>
      <c r="E2496" s="79" t="n">
        <v>1256</v>
      </c>
      <c r="F2496" s="87" t="n">
        <v>3</v>
      </c>
      <c r="G2496" s="87" t="n">
        <v>10</v>
      </c>
      <c r="H2496" s="87" t="n">
        <v>293</v>
      </c>
      <c r="I2496" s="87" t="n">
        <v>2018</v>
      </c>
      <c r="J2496" s="87" t="n">
        <v>194</v>
      </c>
      <c r="K2496" s="87" t="n">
        <v>518</v>
      </c>
      <c r="L2496" s="87" t="n">
        <v>140</v>
      </c>
      <c r="M2496" s="87" t="n">
        <v>67</v>
      </c>
      <c r="N2496" s="87" t="n">
        <v>6</v>
      </c>
      <c r="O2496" s="87" t="n">
        <v>17</v>
      </c>
      <c r="P2496" s="79" t="n">
        <v>407</v>
      </c>
      <c r="Q2496" s="79"/>
      <c r="R2496" s="79"/>
      <c r="S2496" s="79" t="n">
        <f aca="false">SUM(C2496:P2496)</f>
        <v>9437</v>
      </c>
    </row>
    <row r="2497" customFormat="false" ht="15" hidden="false" customHeight="false" outlineLevel="0" collapsed="false">
      <c r="A2497" s="85" t="n">
        <v>43794</v>
      </c>
      <c r="B2497" s="79"/>
      <c r="C2497" s="79" t="n">
        <v>2408</v>
      </c>
      <c r="D2497" s="79" t="n">
        <v>680</v>
      </c>
      <c r="E2497" s="79" t="n">
        <v>1669</v>
      </c>
      <c r="F2497" s="87" t="n">
        <v>34</v>
      </c>
      <c r="G2497" s="87" t="n">
        <v>18</v>
      </c>
      <c r="H2497" s="87" t="n">
        <v>1265</v>
      </c>
      <c r="I2497" s="87" t="n">
        <v>1735</v>
      </c>
      <c r="J2497" s="87" t="n">
        <v>144</v>
      </c>
      <c r="K2497" s="87" t="n">
        <v>124</v>
      </c>
      <c r="L2497" s="87" t="n">
        <v>363</v>
      </c>
      <c r="M2497" s="87" t="n">
        <v>1</v>
      </c>
      <c r="N2497" s="87" t="n">
        <v>230</v>
      </c>
      <c r="O2497" s="87" t="n">
        <v>5</v>
      </c>
      <c r="P2497" s="79" t="n">
        <v>249</v>
      </c>
      <c r="Q2497" s="79"/>
      <c r="R2497" s="79"/>
      <c r="S2497" s="79" t="n">
        <f aca="false">SUM(C2497:P2497)</f>
        <v>8925</v>
      </c>
    </row>
    <row r="2498" customFormat="false" ht="15" hidden="false" customHeight="false" outlineLevel="0" collapsed="false">
      <c r="A2498" s="85" t="n">
        <v>43795</v>
      </c>
      <c r="B2498" s="79"/>
      <c r="C2498" s="79" t="n">
        <v>2436</v>
      </c>
      <c r="D2498" s="79" t="n">
        <v>424</v>
      </c>
      <c r="E2498" s="79" t="n">
        <v>1972</v>
      </c>
      <c r="F2498" s="87" t="n">
        <v>59</v>
      </c>
      <c r="G2498" s="87" t="n">
        <v>7</v>
      </c>
      <c r="H2498" s="87" t="n">
        <v>607</v>
      </c>
      <c r="I2498" s="87" t="n">
        <v>1632</v>
      </c>
      <c r="J2498" s="87" t="n">
        <v>243</v>
      </c>
      <c r="K2498" s="87" t="n">
        <v>552</v>
      </c>
      <c r="L2498" s="87" t="n">
        <v>84</v>
      </c>
      <c r="M2498" s="87" t="n">
        <v>0</v>
      </c>
      <c r="N2498" s="87" t="n">
        <v>158</v>
      </c>
      <c r="O2498" s="87" t="n">
        <v>11</v>
      </c>
      <c r="P2498" s="79" t="n">
        <v>364</v>
      </c>
      <c r="Q2498" s="79"/>
      <c r="R2498" s="79"/>
      <c r="S2498" s="79" t="n">
        <f aca="false">SUM(C2498:P2498)</f>
        <v>8549</v>
      </c>
    </row>
    <row r="2499" customFormat="false" ht="15" hidden="false" customHeight="false" outlineLevel="0" collapsed="false">
      <c r="A2499" s="85" t="n">
        <v>43796</v>
      </c>
      <c r="B2499" s="79"/>
      <c r="C2499" s="79" t="n">
        <v>4505</v>
      </c>
      <c r="D2499" s="79" t="n">
        <v>459</v>
      </c>
      <c r="E2499" s="79" t="n">
        <v>1067</v>
      </c>
      <c r="F2499" s="87" t="n">
        <v>58</v>
      </c>
      <c r="G2499" s="87" t="n">
        <v>13</v>
      </c>
      <c r="H2499" s="87" t="n">
        <v>273</v>
      </c>
      <c r="I2499" s="87" t="n">
        <v>1739</v>
      </c>
      <c r="J2499" s="87" t="n">
        <v>148</v>
      </c>
      <c r="K2499" s="87" t="n">
        <v>266</v>
      </c>
      <c r="L2499" s="87" t="n">
        <v>130</v>
      </c>
      <c r="M2499" s="87" t="n">
        <v>33</v>
      </c>
      <c r="N2499" s="87" t="n">
        <v>31</v>
      </c>
      <c r="O2499" s="87" t="n">
        <v>33</v>
      </c>
      <c r="P2499" s="79" t="n">
        <v>321</v>
      </c>
      <c r="Q2499" s="79"/>
      <c r="R2499" s="79"/>
      <c r="S2499" s="79" t="n">
        <f aca="false">SUM(C2499:P2499)</f>
        <v>9076</v>
      </c>
    </row>
    <row r="2500" customFormat="false" ht="15" hidden="false" customHeight="false" outlineLevel="0" collapsed="false">
      <c r="A2500" s="85" t="n">
        <v>43797</v>
      </c>
      <c r="B2500" s="79"/>
      <c r="C2500" s="79" t="n">
        <v>5897</v>
      </c>
      <c r="D2500" s="79" t="n">
        <v>858</v>
      </c>
      <c r="E2500" s="79" t="n">
        <v>1532</v>
      </c>
      <c r="F2500" s="87" t="n">
        <v>18</v>
      </c>
      <c r="G2500" s="87" t="n">
        <v>8</v>
      </c>
      <c r="H2500" s="87" t="n">
        <v>412</v>
      </c>
      <c r="I2500" s="87" t="n">
        <v>5917</v>
      </c>
      <c r="J2500" s="87" t="n">
        <v>95</v>
      </c>
      <c r="K2500" s="87" t="n">
        <v>384</v>
      </c>
      <c r="L2500" s="87" t="n">
        <v>246</v>
      </c>
      <c r="M2500" s="87" t="n">
        <v>44</v>
      </c>
      <c r="N2500" s="87" t="n">
        <v>89</v>
      </c>
      <c r="O2500" s="87" t="n">
        <v>1</v>
      </c>
      <c r="P2500" s="79" t="n">
        <v>642</v>
      </c>
      <c r="Q2500" s="79"/>
      <c r="R2500" s="79"/>
      <c r="S2500" s="79" t="n">
        <f aca="false">SUM(C2500:P2500)</f>
        <v>16143</v>
      </c>
    </row>
    <row r="2501" customFormat="false" ht="15" hidden="false" customHeight="false" outlineLevel="0" collapsed="false">
      <c r="A2501" s="85" t="n">
        <v>43798</v>
      </c>
      <c r="B2501" s="79"/>
      <c r="C2501" s="79" t="n">
        <v>3585</v>
      </c>
      <c r="D2501" s="79" t="n">
        <v>1229</v>
      </c>
      <c r="E2501" s="79" t="n">
        <v>2154</v>
      </c>
      <c r="F2501" s="87" t="n">
        <v>43</v>
      </c>
      <c r="G2501" s="87" t="n">
        <v>6</v>
      </c>
      <c r="H2501" s="87" t="n">
        <v>364</v>
      </c>
      <c r="I2501" s="87" t="n">
        <v>2802</v>
      </c>
      <c r="J2501" s="87" t="n">
        <v>86</v>
      </c>
      <c r="K2501" s="87" t="n">
        <v>501</v>
      </c>
      <c r="L2501" s="87" t="n">
        <v>97</v>
      </c>
      <c r="M2501" s="87" t="n">
        <v>85</v>
      </c>
      <c r="N2501" s="87" t="n">
        <v>22</v>
      </c>
      <c r="O2501" s="87" t="n">
        <v>21</v>
      </c>
      <c r="P2501" s="79" t="n">
        <v>511</v>
      </c>
      <c r="Q2501" s="79"/>
      <c r="R2501" s="79"/>
      <c r="S2501" s="79" t="n">
        <f aca="false">SUM(C2501:P2501)</f>
        <v>11506</v>
      </c>
    </row>
    <row r="2502" customFormat="false" ht="15" hidden="false" customHeight="false" outlineLevel="0" collapsed="false">
      <c r="A2502" s="85" t="n">
        <v>43799</v>
      </c>
      <c r="B2502" s="79"/>
      <c r="C2502" s="79" t="n">
        <v>2637</v>
      </c>
      <c r="D2502" s="79" t="n">
        <v>618</v>
      </c>
      <c r="E2502" s="79" t="n">
        <v>1640</v>
      </c>
      <c r="F2502" s="87" t="n">
        <v>157</v>
      </c>
      <c r="G2502" s="87" t="n">
        <v>17</v>
      </c>
      <c r="H2502" s="87" t="n">
        <v>990</v>
      </c>
      <c r="I2502" s="87" t="n">
        <v>2724</v>
      </c>
      <c r="J2502" s="87" t="n">
        <v>60</v>
      </c>
      <c r="K2502" s="87" t="n">
        <v>495</v>
      </c>
      <c r="L2502" s="87" t="n">
        <v>191</v>
      </c>
      <c r="M2502" s="87" t="n">
        <v>18</v>
      </c>
      <c r="N2502" s="87" t="n">
        <v>166</v>
      </c>
      <c r="O2502" s="87" t="n">
        <v>11</v>
      </c>
      <c r="P2502" s="79" t="n">
        <v>706</v>
      </c>
      <c r="Q2502" s="79"/>
      <c r="R2502" s="79"/>
      <c r="S2502" s="79" t="n">
        <f aca="false">SUM(C2502:P2502)</f>
        <v>10430</v>
      </c>
    </row>
    <row r="2503" customFormat="false" ht="15" hidden="false" customHeight="false" outlineLevel="0" collapsed="false">
      <c r="A2503" s="85" t="n">
        <v>43800</v>
      </c>
      <c r="B2503" s="79"/>
      <c r="C2503" s="79" t="n">
        <v>3999</v>
      </c>
      <c r="D2503" s="79" t="n">
        <v>536</v>
      </c>
      <c r="E2503" s="79" t="n">
        <v>2034</v>
      </c>
      <c r="F2503" s="87" t="n">
        <v>356</v>
      </c>
      <c r="G2503" s="87" t="n">
        <v>44</v>
      </c>
      <c r="H2503" s="87" t="n">
        <v>110</v>
      </c>
      <c r="I2503" s="87" t="n">
        <v>1778</v>
      </c>
      <c r="J2503" s="87" t="n">
        <v>104</v>
      </c>
      <c r="K2503" s="87" t="n">
        <v>316</v>
      </c>
      <c r="L2503" s="87" t="n">
        <v>235</v>
      </c>
      <c r="M2503" s="87" t="n">
        <v>3</v>
      </c>
      <c r="N2503" s="87" t="n">
        <v>744</v>
      </c>
      <c r="O2503" s="87" t="n">
        <v>22</v>
      </c>
      <c r="P2503" s="79" t="n">
        <v>448</v>
      </c>
      <c r="Q2503" s="79"/>
      <c r="R2503" s="79"/>
      <c r="S2503" s="79" t="n">
        <f aca="false">SUM(C2503:P2503)</f>
        <v>10729</v>
      </c>
    </row>
    <row r="2504" customFormat="false" ht="15" hidden="false" customHeight="false" outlineLevel="0" collapsed="false">
      <c r="A2504" s="85" t="n">
        <v>43801</v>
      </c>
      <c r="B2504" s="79"/>
      <c r="C2504" s="79" t="n">
        <v>2544</v>
      </c>
      <c r="D2504" s="79" t="n">
        <v>1330</v>
      </c>
      <c r="E2504" s="79" t="n">
        <v>1815</v>
      </c>
      <c r="F2504" s="87" t="n">
        <v>90</v>
      </c>
      <c r="G2504" s="87" t="n">
        <v>6</v>
      </c>
      <c r="H2504" s="87" t="n">
        <v>208</v>
      </c>
      <c r="I2504" s="87" t="n">
        <v>721</v>
      </c>
      <c r="J2504" s="87" t="n">
        <v>111</v>
      </c>
      <c r="K2504" s="87" t="n">
        <v>270</v>
      </c>
      <c r="L2504" s="87" t="n">
        <v>268</v>
      </c>
      <c r="M2504" s="87" t="n">
        <v>34</v>
      </c>
      <c r="N2504" s="87" t="n">
        <v>448</v>
      </c>
      <c r="O2504" s="87" t="n">
        <v>4</v>
      </c>
      <c r="P2504" s="79" t="n">
        <v>175</v>
      </c>
      <c r="Q2504" s="79"/>
      <c r="R2504" s="79"/>
      <c r="S2504" s="79" t="n">
        <f aca="false">SUM(C2504:P2504)</f>
        <v>8024</v>
      </c>
    </row>
    <row r="2505" customFormat="false" ht="15" hidden="false" customHeight="false" outlineLevel="0" collapsed="false">
      <c r="A2505" s="85" t="n">
        <v>43802</v>
      </c>
      <c r="B2505" s="79"/>
      <c r="C2505" s="79" t="n">
        <v>2917</v>
      </c>
      <c r="D2505" s="79" t="n">
        <v>721</v>
      </c>
      <c r="E2505" s="79" t="n">
        <v>1346</v>
      </c>
      <c r="F2505" s="87" t="n">
        <v>31</v>
      </c>
      <c r="G2505" s="87" t="n">
        <v>0</v>
      </c>
      <c r="H2505" s="87" t="n">
        <v>110</v>
      </c>
      <c r="I2505" s="87" t="n">
        <v>2433</v>
      </c>
      <c r="J2505" s="87" t="n">
        <v>83</v>
      </c>
      <c r="K2505" s="87" t="n">
        <v>368</v>
      </c>
      <c r="L2505" s="87" t="n">
        <v>109</v>
      </c>
      <c r="M2505" s="87" t="n">
        <v>22</v>
      </c>
      <c r="N2505" s="87" t="n">
        <v>293</v>
      </c>
      <c r="O2505" s="87" t="n">
        <v>0</v>
      </c>
      <c r="P2505" s="79" t="n">
        <v>402</v>
      </c>
      <c r="Q2505" s="79"/>
      <c r="R2505" s="79"/>
      <c r="S2505" s="79" t="n">
        <f aca="false">SUM(C2505:P2505)</f>
        <v>8835</v>
      </c>
    </row>
    <row r="2506" customFormat="false" ht="15" hidden="false" customHeight="false" outlineLevel="0" collapsed="false">
      <c r="A2506" s="85" t="n">
        <v>43803</v>
      </c>
      <c r="B2506" s="79"/>
      <c r="C2506" s="79" t="n">
        <v>3348</v>
      </c>
      <c r="D2506" s="79" t="n">
        <v>751</v>
      </c>
      <c r="E2506" s="79" t="n">
        <v>929</v>
      </c>
      <c r="F2506" s="87" t="n">
        <v>47</v>
      </c>
      <c r="G2506" s="87" t="n">
        <v>60</v>
      </c>
      <c r="H2506" s="87" t="n">
        <v>434</v>
      </c>
      <c r="I2506" s="87" t="n">
        <v>5435</v>
      </c>
      <c r="J2506" s="87" t="n">
        <v>97</v>
      </c>
      <c r="K2506" s="87" t="n">
        <v>428</v>
      </c>
      <c r="L2506" s="87" t="n">
        <v>267</v>
      </c>
      <c r="M2506" s="87" t="n">
        <v>11</v>
      </c>
      <c r="N2506" s="87" t="n">
        <v>428</v>
      </c>
      <c r="O2506" s="87" t="n">
        <v>0</v>
      </c>
      <c r="P2506" s="79" t="n">
        <v>193</v>
      </c>
      <c r="Q2506" s="79"/>
      <c r="R2506" s="79"/>
      <c r="S2506" s="79" t="n">
        <f aca="false">SUM(C2506:P2506)</f>
        <v>12428</v>
      </c>
    </row>
    <row r="2507" customFormat="false" ht="15" hidden="false" customHeight="false" outlineLevel="0" collapsed="false">
      <c r="A2507" s="85" t="n">
        <v>43804</v>
      </c>
      <c r="B2507" s="79"/>
      <c r="C2507" s="79" t="n">
        <v>3269</v>
      </c>
      <c r="D2507" s="79" t="n">
        <v>815</v>
      </c>
      <c r="E2507" s="79" t="n">
        <v>2959</v>
      </c>
      <c r="F2507" s="87" t="n">
        <v>9</v>
      </c>
      <c r="G2507" s="87" t="n">
        <v>0</v>
      </c>
      <c r="H2507" s="87" t="n">
        <v>287</v>
      </c>
      <c r="I2507" s="87" t="n">
        <v>3424</v>
      </c>
      <c r="J2507" s="87" t="n">
        <v>72</v>
      </c>
      <c r="K2507" s="87" t="n">
        <v>874</v>
      </c>
      <c r="L2507" s="87" t="n">
        <v>1067</v>
      </c>
      <c r="M2507" s="87" t="n">
        <v>9</v>
      </c>
      <c r="N2507" s="87" t="n">
        <v>524</v>
      </c>
      <c r="O2507" s="87" t="n">
        <v>21</v>
      </c>
      <c r="P2507" s="79" t="n">
        <v>346</v>
      </c>
      <c r="Q2507" s="79"/>
      <c r="R2507" s="79"/>
      <c r="S2507" s="79" t="n">
        <f aca="false">SUM(C2507:P2507)</f>
        <v>13676</v>
      </c>
    </row>
    <row r="2508" customFormat="false" ht="15" hidden="false" customHeight="false" outlineLevel="0" collapsed="false">
      <c r="A2508" s="85" t="n">
        <v>43805</v>
      </c>
      <c r="B2508" s="79"/>
      <c r="C2508" s="79" t="n">
        <v>2901</v>
      </c>
      <c r="D2508" s="79" t="n">
        <v>815</v>
      </c>
      <c r="E2508" s="79" t="n">
        <v>2847</v>
      </c>
      <c r="F2508" s="87" t="n">
        <v>10</v>
      </c>
      <c r="G2508" s="87" t="n">
        <v>0</v>
      </c>
      <c r="H2508" s="87" t="n">
        <v>254</v>
      </c>
      <c r="I2508" s="87" t="n">
        <v>3677</v>
      </c>
      <c r="J2508" s="87" t="n">
        <v>112</v>
      </c>
      <c r="K2508" s="87" t="n">
        <v>826</v>
      </c>
      <c r="L2508" s="87" t="n">
        <v>301</v>
      </c>
      <c r="M2508" s="87" t="n">
        <v>15</v>
      </c>
      <c r="N2508" s="87" t="n">
        <v>804</v>
      </c>
      <c r="O2508" s="87" t="n">
        <v>8</v>
      </c>
      <c r="P2508" s="79" t="n">
        <v>199</v>
      </c>
      <c r="Q2508" s="79"/>
      <c r="R2508" s="79"/>
      <c r="S2508" s="79" t="n">
        <f aca="false">SUM(C2508:P2508)</f>
        <v>12769</v>
      </c>
    </row>
    <row r="2509" customFormat="false" ht="15" hidden="false" customHeight="false" outlineLevel="0" collapsed="false">
      <c r="A2509" s="85" t="n">
        <v>43806</v>
      </c>
      <c r="B2509" s="79"/>
      <c r="C2509" s="79" t="n">
        <v>4182</v>
      </c>
      <c r="D2509" s="79" t="n">
        <v>1525</v>
      </c>
      <c r="E2509" s="79" t="n">
        <v>1839</v>
      </c>
      <c r="F2509" s="87" t="n">
        <v>61</v>
      </c>
      <c r="G2509" s="87" t="n">
        <v>0</v>
      </c>
      <c r="H2509" s="87" t="n">
        <v>423</v>
      </c>
      <c r="I2509" s="87" t="n">
        <v>3141</v>
      </c>
      <c r="J2509" s="87" t="n">
        <v>92</v>
      </c>
      <c r="K2509" s="87" t="n">
        <v>612</v>
      </c>
      <c r="L2509" s="87" t="n">
        <v>508</v>
      </c>
      <c r="M2509" s="87" t="n">
        <v>28</v>
      </c>
      <c r="N2509" s="87" t="n">
        <v>434</v>
      </c>
      <c r="O2509" s="87" t="n">
        <v>23</v>
      </c>
      <c r="P2509" s="79" t="n">
        <v>326</v>
      </c>
      <c r="Q2509" s="79"/>
      <c r="R2509" s="79"/>
      <c r="S2509" s="79" t="n">
        <f aca="false">SUM(C2509:P2509)</f>
        <v>13194</v>
      </c>
    </row>
    <row r="2510" customFormat="false" ht="15" hidden="false" customHeight="false" outlineLevel="0" collapsed="false">
      <c r="A2510" s="85" t="n">
        <v>43807</v>
      </c>
      <c r="B2510" s="79"/>
      <c r="C2510" s="79" t="n">
        <v>3504</v>
      </c>
      <c r="D2510" s="79" t="n">
        <v>655</v>
      </c>
      <c r="E2510" s="79" t="n">
        <v>2361</v>
      </c>
      <c r="F2510" s="79" t="n">
        <v>11</v>
      </c>
      <c r="G2510" s="79" t="n">
        <v>5</v>
      </c>
      <c r="H2510" s="79" t="n">
        <v>88</v>
      </c>
      <c r="I2510" s="79" t="n">
        <v>2325</v>
      </c>
      <c r="J2510" s="79" t="n">
        <v>86</v>
      </c>
      <c r="K2510" s="79" t="n">
        <v>910</v>
      </c>
      <c r="L2510" s="79" t="n">
        <v>48</v>
      </c>
      <c r="M2510" s="79" t="n">
        <v>22</v>
      </c>
      <c r="N2510" s="79" t="n">
        <v>324</v>
      </c>
      <c r="O2510" s="79" t="n">
        <v>4</v>
      </c>
      <c r="P2510" s="79" t="n">
        <v>236</v>
      </c>
      <c r="Q2510" s="79"/>
      <c r="R2510" s="79"/>
      <c r="S2510" s="79" t="n">
        <f aca="false">SUM(C2510:P2510)</f>
        <v>10579</v>
      </c>
    </row>
    <row r="2511" customFormat="false" ht="15" hidden="false" customHeight="false" outlineLevel="0" collapsed="false">
      <c r="A2511" s="85" t="n">
        <v>43808</v>
      </c>
      <c r="B2511" s="79"/>
      <c r="C2511" s="79" t="n">
        <v>2903</v>
      </c>
      <c r="D2511" s="79" t="n">
        <v>1349</v>
      </c>
      <c r="E2511" s="79" t="n">
        <v>5902</v>
      </c>
      <c r="F2511" s="79" t="n">
        <v>84</v>
      </c>
      <c r="G2511" s="79" t="n">
        <v>6</v>
      </c>
      <c r="H2511" s="79" t="n">
        <v>123</v>
      </c>
      <c r="I2511" s="79" t="n">
        <v>3429</v>
      </c>
      <c r="J2511" s="79" t="n">
        <v>108</v>
      </c>
      <c r="K2511" s="79" t="n">
        <v>669</v>
      </c>
      <c r="L2511" s="79" t="n">
        <v>1234</v>
      </c>
      <c r="M2511" s="79" t="n">
        <v>0</v>
      </c>
      <c r="N2511" s="79" t="n">
        <v>259</v>
      </c>
      <c r="O2511" s="79" t="n">
        <v>0</v>
      </c>
      <c r="P2511" s="79" t="n">
        <v>138</v>
      </c>
      <c r="Q2511" s="79"/>
      <c r="R2511" s="79"/>
      <c r="S2511" s="79" t="n">
        <f aca="false">SUM(C2511:P2511)</f>
        <v>16204</v>
      </c>
    </row>
    <row r="2512" customFormat="false" ht="15" hidden="false" customHeight="false" outlineLevel="0" collapsed="false">
      <c r="A2512" s="85" t="n">
        <v>43809</v>
      </c>
      <c r="B2512" s="79"/>
      <c r="C2512" s="79" t="n">
        <v>4617</v>
      </c>
      <c r="D2512" s="79" t="n">
        <v>726</v>
      </c>
      <c r="E2512" s="79" t="n">
        <v>2043</v>
      </c>
      <c r="F2512" s="87" t="n">
        <v>177</v>
      </c>
      <c r="G2512" s="87" t="n">
        <v>23</v>
      </c>
      <c r="H2512" s="87" t="n">
        <v>148</v>
      </c>
      <c r="I2512" s="87" t="n">
        <v>2550</v>
      </c>
      <c r="J2512" s="87" t="n">
        <v>37</v>
      </c>
      <c r="K2512" s="87" t="n">
        <v>358</v>
      </c>
      <c r="L2512" s="87" t="n">
        <v>583</v>
      </c>
      <c r="M2512" s="87" t="n">
        <v>27</v>
      </c>
      <c r="N2512" s="87" t="n">
        <v>210</v>
      </c>
      <c r="O2512" s="87" t="n">
        <v>19</v>
      </c>
      <c r="P2512" s="79" t="n">
        <v>291</v>
      </c>
      <c r="Q2512" s="79"/>
      <c r="R2512" s="79"/>
      <c r="S2512" s="79" t="n">
        <f aca="false">SUM(C2512:P2512)</f>
        <v>11809</v>
      </c>
    </row>
    <row r="2513" customFormat="false" ht="15" hidden="false" customHeight="false" outlineLevel="0" collapsed="false">
      <c r="A2513" s="85" t="n">
        <v>43810</v>
      </c>
      <c r="B2513" s="79"/>
      <c r="C2513" s="79" t="n">
        <v>3992</v>
      </c>
      <c r="D2513" s="79" t="n">
        <v>522</v>
      </c>
      <c r="E2513" s="79" t="n">
        <v>819</v>
      </c>
      <c r="F2513" s="87" t="n">
        <v>26</v>
      </c>
      <c r="G2513" s="87" t="n">
        <v>8</v>
      </c>
      <c r="H2513" s="87" t="n">
        <v>267</v>
      </c>
      <c r="I2513" s="87" t="n">
        <v>3210</v>
      </c>
      <c r="J2513" s="87" t="n">
        <v>193</v>
      </c>
      <c r="K2513" s="87" t="n">
        <v>416</v>
      </c>
      <c r="L2513" s="87" t="n">
        <v>146</v>
      </c>
      <c r="M2513" s="87" t="n">
        <v>0</v>
      </c>
      <c r="N2513" s="87" t="n">
        <v>175</v>
      </c>
      <c r="O2513" s="87" t="n">
        <v>4</v>
      </c>
      <c r="P2513" s="79" t="n">
        <v>175</v>
      </c>
      <c r="Q2513" s="79"/>
      <c r="R2513" s="79"/>
      <c r="S2513" s="79" t="n">
        <f aca="false">SUM(C2513:P2513)</f>
        <v>9953</v>
      </c>
    </row>
    <row r="2514" customFormat="false" ht="15" hidden="false" customHeight="false" outlineLevel="0" collapsed="false">
      <c r="A2514" s="85" t="n">
        <v>43811</v>
      </c>
      <c r="B2514" s="79"/>
      <c r="C2514" s="79" t="n">
        <v>6118</v>
      </c>
      <c r="D2514" s="79" t="n">
        <v>580</v>
      </c>
      <c r="E2514" s="79" t="n">
        <v>1810</v>
      </c>
      <c r="F2514" s="87" t="n">
        <v>51</v>
      </c>
      <c r="G2514" s="87" t="n">
        <v>13</v>
      </c>
      <c r="H2514" s="79" t="n">
        <v>137</v>
      </c>
      <c r="I2514" s="79" t="n">
        <v>2046</v>
      </c>
      <c r="J2514" s="87" t="n">
        <v>69</v>
      </c>
      <c r="K2514" s="87" t="n">
        <v>1145</v>
      </c>
      <c r="L2514" s="87" t="n">
        <v>59</v>
      </c>
      <c r="M2514" s="87" t="n">
        <v>53</v>
      </c>
      <c r="N2514" s="87" t="n">
        <v>309</v>
      </c>
      <c r="O2514" s="87" t="n">
        <v>9</v>
      </c>
      <c r="P2514" s="79" t="n">
        <v>177</v>
      </c>
      <c r="Q2514" s="79"/>
      <c r="R2514" s="79"/>
      <c r="S2514" s="79" t="n">
        <f aca="false">SUM(C2514:P2514)</f>
        <v>12576</v>
      </c>
    </row>
    <row r="2515" customFormat="false" ht="15" hidden="false" customHeight="false" outlineLevel="0" collapsed="false">
      <c r="A2515" s="85" t="n">
        <v>43812</v>
      </c>
      <c r="B2515" s="79"/>
      <c r="C2515" s="79" t="n">
        <v>7147</v>
      </c>
      <c r="D2515" s="79" t="n">
        <v>549</v>
      </c>
      <c r="E2515" s="79" t="n">
        <v>801</v>
      </c>
      <c r="F2515" s="87" t="n">
        <v>1</v>
      </c>
      <c r="G2515" s="87" t="n">
        <v>13</v>
      </c>
      <c r="H2515" s="87" t="n">
        <v>123</v>
      </c>
      <c r="I2515" s="87" t="n">
        <v>2447</v>
      </c>
      <c r="J2515" s="87" t="n">
        <v>53</v>
      </c>
      <c r="K2515" s="87" t="n">
        <v>774</v>
      </c>
      <c r="L2515" s="87" t="n">
        <v>335</v>
      </c>
      <c r="M2515" s="87" t="n">
        <v>49</v>
      </c>
      <c r="N2515" s="87" t="n">
        <v>363</v>
      </c>
      <c r="O2515" s="87" t="n">
        <v>43</v>
      </c>
      <c r="P2515" s="79" t="n">
        <v>296</v>
      </c>
      <c r="Q2515" s="79"/>
      <c r="R2515" s="79"/>
      <c r="S2515" s="79" t="n">
        <f aca="false">SUM(C2515:P2515)</f>
        <v>12994</v>
      </c>
    </row>
    <row r="2516" customFormat="false" ht="15" hidden="false" customHeight="false" outlineLevel="0" collapsed="false">
      <c r="A2516" s="85" t="n">
        <v>43813</v>
      </c>
      <c r="B2516" s="79"/>
      <c r="C2516" s="79" t="n">
        <v>4604</v>
      </c>
      <c r="D2516" s="79" t="n">
        <v>550</v>
      </c>
      <c r="E2516" s="79" t="n">
        <v>2099</v>
      </c>
      <c r="F2516" s="87" t="n">
        <v>30</v>
      </c>
      <c r="G2516" s="87" t="n">
        <v>5</v>
      </c>
      <c r="H2516" s="87" t="n">
        <v>211</v>
      </c>
      <c r="I2516" s="87" t="n">
        <v>1999</v>
      </c>
      <c r="J2516" s="87" t="n">
        <v>102</v>
      </c>
      <c r="K2516" s="87" t="n">
        <v>708</v>
      </c>
      <c r="L2516" s="87" t="n">
        <v>472</v>
      </c>
      <c r="M2516" s="87" t="n">
        <v>138</v>
      </c>
      <c r="N2516" s="87" t="n">
        <v>187</v>
      </c>
      <c r="O2516" s="87" t="n">
        <v>0</v>
      </c>
      <c r="P2516" s="79" t="n">
        <v>184</v>
      </c>
      <c r="Q2516" s="79"/>
      <c r="R2516" s="79"/>
      <c r="S2516" s="79" t="n">
        <f aca="false">SUM(C2516:P2516)</f>
        <v>11289</v>
      </c>
    </row>
    <row r="2517" customFormat="false" ht="15" hidden="false" customHeight="false" outlineLevel="0" collapsed="false">
      <c r="A2517" s="85" t="n">
        <v>43814</v>
      </c>
      <c r="B2517" s="79"/>
      <c r="C2517" s="79" t="n">
        <v>6880</v>
      </c>
      <c r="D2517" s="79" t="n">
        <v>498</v>
      </c>
      <c r="E2517" s="79" t="n">
        <v>1290</v>
      </c>
      <c r="F2517" s="87" t="n">
        <v>164</v>
      </c>
      <c r="G2517" s="87" t="n">
        <v>9</v>
      </c>
      <c r="H2517" s="87" t="n">
        <v>429</v>
      </c>
      <c r="I2517" s="87" t="n">
        <v>2241</v>
      </c>
      <c r="J2517" s="87" t="n">
        <v>141</v>
      </c>
      <c r="K2517" s="87" t="n">
        <v>480</v>
      </c>
      <c r="L2517" s="87" t="n">
        <v>111</v>
      </c>
      <c r="M2517" s="87" t="n">
        <v>12</v>
      </c>
      <c r="N2517" s="87" t="n">
        <v>198</v>
      </c>
      <c r="O2517" s="87" t="n">
        <v>2</v>
      </c>
      <c r="P2517" s="79" t="n">
        <v>262</v>
      </c>
      <c r="Q2517" s="79"/>
      <c r="R2517" s="79"/>
      <c r="S2517" s="79" t="n">
        <f aca="false">SUM(C2517:P2517)</f>
        <v>12717</v>
      </c>
    </row>
    <row r="2518" customFormat="false" ht="15" hidden="false" customHeight="false" outlineLevel="0" collapsed="false">
      <c r="A2518" s="85" t="n">
        <v>43815</v>
      </c>
      <c r="B2518" s="79"/>
      <c r="C2518" s="79" t="n">
        <v>5076</v>
      </c>
      <c r="D2518" s="79" t="n">
        <v>735</v>
      </c>
      <c r="E2518" s="79" t="n">
        <v>1952</v>
      </c>
      <c r="F2518" s="87" t="n">
        <v>180</v>
      </c>
      <c r="G2518" s="87" t="n">
        <v>8</v>
      </c>
      <c r="H2518" s="87" t="n">
        <v>325</v>
      </c>
      <c r="I2518" s="87" t="n">
        <v>1319</v>
      </c>
      <c r="J2518" s="87" t="n">
        <v>46</v>
      </c>
      <c r="K2518" s="87" t="n">
        <v>528</v>
      </c>
      <c r="L2518" s="87" t="n">
        <v>70</v>
      </c>
      <c r="M2518" s="87" t="n">
        <v>34</v>
      </c>
      <c r="N2518" s="87" t="n">
        <v>140</v>
      </c>
      <c r="O2518" s="87" t="n">
        <v>11</v>
      </c>
      <c r="P2518" s="79" t="n">
        <v>349</v>
      </c>
      <c r="Q2518" s="79"/>
      <c r="R2518" s="79"/>
      <c r="S2518" s="79" t="n">
        <f aca="false">SUM(C2518:P2518)</f>
        <v>10773</v>
      </c>
    </row>
    <row r="2519" customFormat="false" ht="15" hidden="false" customHeight="false" outlineLevel="0" collapsed="false">
      <c r="A2519" s="85" t="n">
        <v>43816</v>
      </c>
      <c r="B2519" s="79"/>
      <c r="C2519" s="79" t="n">
        <v>3191</v>
      </c>
      <c r="D2519" s="79" t="n">
        <v>793</v>
      </c>
      <c r="E2519" s="79" t="n">
        <v>1687</v>
      </c>
      <c r="F2519" s="87" t="n">
        <v>5</v>
      </c>
      <c r="G2519" s="87" t="n">
        <v>4</v>
      </c>
      <c r="H2519" s="87" t="n">
        <v>156</v>
      </c>
      <c r="I2519" s="87" t="n">
        <v>1340</v>
      </c>
      <c r="J2519" s="87" t="n">
        <v>63</v>
      </c>
      <c r="K2519" s="87" t="n">
        <v>511</v>
      </c>
      <c r="L2519" s="87" t="n">
        <v>104</v>
      </c>
      <c r="M2519" s="87" t="n">
        <v>179</v>
      </c>
      <c r="N2519" s="87" t="n">
        <v>45</v>
      </c>
      <c r="O2519" s="87" t="n">
        <v>11</v>
      </c>
      <c r="P2519" s="79" t="n">
        <v>763</v>
      </c>
      <c r="Q2519" s="79"/>
      <c r="R2519" s="79"/>
      <c r="S2519" s="79" t="n">
        <f aca="false">SUM(C2519:P2519)</f>
        <v>8852</v>
      </c>
    </row>
    <row r="2520" customFormat="false" ht="15" hidden="false" customHeight="false" outlineLevel="0" collapsed="false">
      <c r="A2520" s="85" t="n">
        <v>43817</v>
      </c>
      <c r="B2520" s="79"/>
      <c r="C2520" s="79" t="n">
        <v>5116</v>
      </c>
      <c r="D2520" s="79" t="n">
        <v>1794</v>
      </c>
      <c r="E2520" s="79" t="n">
        <v>1820</v>
      </c>
      <c r="F2520" s="87" t="n">
        <v>46</v>
      </c>
      <c r="G2520" s="87" t="n">
        <v>14</v>
      </c>
      <c r="H2520" s="87" t="n">
        <v>365</v>
      </c>
      <c r="I2520" s="87" t="n">
        <v>1936</v>
      </c>
      <c r="J2520" s="87" t="n">
        <v>38</v>
      </c>
      <c r="K2520" s="87" t="n">
        <v>425</v>
      </c>
      <c r="L2520" s="87" t="n">
        <v>437</v>
      </c>
      <c r="M2520" s="87" t="n">
        <v>2</v>
      </c>
      <c r="N2520" s="87" t="n">
        <v>141</v>
      </c>
      <c r="O2520" s="87" t="n">
        <v>4</v>
      </c>
      <c r="P2520" s="79" t="n">
        <v>524</v>
      </c>
      <c r="Q2520" s="79"/>
      <c r="R2520" s="79"/>
      <c r="S2520" s="79" t="n">
        <f aca="false">SUM(C2520:P2520)</f>
        <v>12662</v>
      </c>
    </row>
    <row r="2521" customFormat="false" ht="15" hidden="false" customHeight="false" outlineLevel="0" collapsed="false">
      <c r="A2521" s="85" t="n">
        <v>43818</v>
      </c>
      <c r="B2521" s="79"/>
      <c r="C2521" s="79" t="n">
        <v>5821</v>
      </c>
      <c r="D2521" s="79" t="n">
        <v>1398</v>
      </c>
      <c r="E2521" s="79" t="n">
        <v>1838</v>
      </c>
      <c r="F2521" s="87" t="n">
        <v>65</v>
      </c>
      <c r="G2521" s="87" t="n">
        <v>16</v>
      </c>
      <c r="H2521" s="87" t="n">
        <v>484</v>
      </c>
      <c r="I2521" s="87" t="n">
        <v>1863</v>
      </c>
      <c r="J2521" s="87" t="n">
        <v>122</v>
      </c>
      <c r="K2521" s="87" t="n">
        <v>778</v>
      </c>
      <c r="L2521" s="87" t="n">
        <v>72</v>
      </c>
      <c r="M2521" s="87" t="n">
        <v>15</v>
      </c>
      <c r="N2521" s="87" t="n">
        <v>61</v>
      </c>
      <c r="O2521" s="87" t="n">
        <v>5</v>
      </c>
      <c r="P2521" s="79" t="n">
        <v>157</v>
      </c>
      <c r="Q2521" s="79"/>
      <c r="R2521" s="79"/>
      <c r="S2521" s="79" t="n">
        <f aca="false">SUM(C2521:P2521)</f>
        <v>12695</v>
      </c>
    </row>
    <row r="2522" customFormat="false" ht="15" hidden="false" customHeight="false" outlineLevel="0" collapsed="false">
      <c r="A2522" s="85" t="n">
        <v>43819</v>
      </c>
      <c r="B2522" s="79"/>
      <c r="C2522" s="79" t="n">
        <v>3803</v>
      </c>
      <c r="D2522" s="79" t="n">
        <v>558</v>
      </c>
      <c r="E2522" s="79" t="n">
        <v>1071</v>
      </c>
      <c r="F2522" s="87" t="n">
        <v>106</v>
      </c>
      <c r="G2522" s="87" t="n">
        <v>17</v>
      </c>
      <c r="H2522" s="87" t="n">
        <v>286</v>
      </c>
      <c r="I2522" s="87" t="n">
        <v>2325</v>
      </c>
      <c r="J2522" s="87" t="n">
        <v>112</v>
      </c>
      <c r="K2522" s="87" t="n">
        <v>97</v>
      </c>
      <c r="L2522" s="87" t="n">
        <v>24</v>
      </c>
      <c r="M2522" s="87" t="n">
        <v>1</v>
      </c>
      <c r="N2522" s="87" t="n">
        <v>127</v>
      </c>
      <c r="O2522" s="87" t="n">
        <v>7</v>
      </c>
      <c r="P2522" s="79" t="n">
        <v>151</v>
      </c>
      <c r="Q2522" s="79"/>
      <c r="R2522" s="79"/>
      <c r="S2522" s="79" t="n">
        <f aca="false">SUM(C2522:P2522)</f>
        <v>8685</v>
      </c>
    </row>
    <row r="2523" customFormat="false" ht="15" hidden="false" customHeight="false" outlineLevel="0" collapsed="false">
      <c r="A2523" s="85" t="n">
        <v>43820</v>
      </c>
      <c r="B2523" s="79"/>
      <c r="C2523" s="79" t="n">
        <v>3259</v>
      </c>
      <c r="D2523" s="79" t="n">
        <v>2191</v>
      </c>
      <c r="E2523" s="79" t="n">
        <v>999</v>
      </c>
      <c r="F2523" s="87" t="n">
        <v>2</v>
      </c>
      <c r="G2523" s="87" t="n">
        <v>84</v>
      </c>
      <c r="H2523" s="87" t="n">
        <v>247</v>
      </c>
      <c r="I2523" s="87" t="n">
        <v>3861</v>
      </c>
      <c r="J2523" s="87" t="n">
        <v>79</v>
      </c>
      <c r="K2523" s="87" t="n">
        <v>131</v>
      </c>
      <c r="L2523" s="87" t="n">
        <v>45</v>
      </c>
      <c r="M2523" s="87" t="n">
        <v>12</v>
      </c>
      <c r="N2523" s="87" t="n">
        <v>77</v>
      </c>
      <c r="O2523" s="87" t="n">
        <v>11</v>
      </c>
      <c r="P2523" s="79" t="n">
        <v>207</v>
      </c>
      <c r="Q2523" s="79"/>
      <c r="R2523" s="79"/>
      <c r="S2523" s="79" t="n">
        <f aca="false">SUM(C2523:P2523)</f>
        <v>11205</v>
      </c>
    </row>
    <row r="2524" customFormat="false" ht="15" hidden="false" customHeight="false" outlineLevel="0" collapsed="false">
      <c r="A2524" s="85" t="n">
        <v>43821</v>
      </c>
      <c r="B2524" s="79"/>
      <c r="C2524" s="79" t="n">
        <v>3000</v>
      </c>
      <c r="D2524" s="79" t="n">
        <v>1084</v>
      </c>
      <c r="E2524" s="79" t="n">
        <v>2480</v>
      </c>
      <c r="F2524" s="87" t="n">
        <v>118</v>
      </c>
      <c r="G2524" s="87" t="n">
        <v>4</v>
      </c>
      <c r="H2524" s="87" t="n">
        <v>315</v>
      </c>
      <c r="I2524" s="87" t="n">
        <v>3097</v>
      </c>
      <c r="J2524" s="87" t="n">
        <v>70</v>
      </c>
      <c r="K2524" s="87" t="n">
        <v>202</v>
      </c>
      <c r="L2524" s="87" t="n">
        <v>39</v>
      </c>
      <c r="M2524" s="87" t="n">
        <v>32</v>
      </c>
      <c r="N2524" s="87" t="n">
        <v>109</v>
      </c>
      <c r="O2524" s="87" t="n">
        <v>6</v>
      </c>
      <c r="P2524" s="79" t="n">
        <v>260</v>
      </c>
      <c r="Q2524" s="79"/>
      <c r="R2524" s="79"/>
      <c r="S2524" s="79" t="n">
        <f aca="false">SUM(C2524:P2524)</f>
        <v>10816</v>
      </c>
    </row>
    <row r="2525" customFormat="false" ht="15" hidden="false" customHeight="false" outlineLevel="0" collapsed="false">
      <c r="A2525" s="85" t="n">
        <v>43822</v>
      </c>
      <c r="B2525" s="79"/>
      <c r="C2525" s="79" t="n">
        <v>5669</v>
      </c>
      <c r="D2525" s="79" t="n">
        <v>1064</v>
      </c>
      <c r="E2525" s="79" t="n">
        <v>1718</v>
      </c>
      <c r="F2525" s="87" t="n">
        <v>77</v>
      </c>
      <c r="G2525" s="87" t="n">
        <v>19</v>
      </c>
      <c r="H2525" s="87" t="n">
        <v>297</v>
      </c>
      <c r="I2525" s="87" t="n">
        <v>3523</v>
      </c>
      <c r="J2525" s="87" t="n">
        <v>132</v>
      </c>
      <c r="K2525" s="87" t="n">
        <v>339</v>
      </c>
      <c r="L2525" s="87" t="n">
        <v>32</v>
      </c>
      <c r="M2525" s="87" t="n">
        <v>11</v>
      </c>
      <c r="N2525" s="87" t="n">
        <v>99</v>
      </c>
      <c r="O2525" s="87" t="n">
        <v>20</v>
      </c>
      <c r="P2525" s="79" t="n">
        <v>910</v>
      </c>
      <c r="Q2525" s="79"/>
      <c r="R2525" s="79"/>
      <c r="S2525" s="79" t="n">
        <f aca="false">SUM(C2525:P2525)</f>
        <v>13910</v>
      </c>
    </row>
    <row r="2526" customFormat="false" ht="15" hidden="false" customHeight="false" outlineLevel="0" collapsed="false">
      <c r="A2526" s="85" t="n">
        <v>43823</v>
      </c>
      <c r="B2526" s="79"/>
      <c r="C2526" s="79" t="n">
        <v>3591</v>
      </c>
      <c r="D2526" s="79" t="n">
        <v>1042</v>
      </c>
      <c r="E2526" s="79" t="n">
        <v>765</v>
      </c>
      <c r="F2526" s="87" t="n">
        <v>150</v>
      </c>
      <c r="G2526" s="87" t="n">
        <v>2</v>
      </c>
      <c r="H2526" s="87" t="n">
        <v>136</v>
      </c>
      <c r="I2526" s="87" t="n">
        <v>3122</v>
      </c>
      <c r="J2526" s="87" t="n">
        <v>100</v>
      </c>
      <c r="K2526" s="87" t="n">
        <v>539</v>
      </c>
      <c r="L2526" s="87" t="n">
        <v>37</v>
      </c>
      <c r="M2526" s="87" t="n">
        <v>10</v>
      </c>
      <c r="N2526" s="87" t="n">
        <v>432</v>
      </c>
      <c r="O2526" s="87" t="n">
        <v>26</v>
      </c>
      <c r="P2526" s="79" t="n">
        <v>372</v>
      </c>
      <c r="Q2526" s="79"/>
      <c r="R2526" s="79"/>
      <c r="S2526" s="79" t="n">
        <f aca="false">SUM(C2526:P2526)</f>
        <v>10324</v>
      </c>
    </row>
    <row r="2527" customFormat="false" ht="15" hidden="false" customHeight="false" outlineLevel="0" collapsed="false">
      <c r="A2527" s="85" t="n">
        <v>43824</v>
      </c>
      <c r="B2527" s="79"/>
      <c r="C2527" s="79" t="n">
        <v>3856</v>
      </c>
      <c r="D2527" s="79" t="n">
        <v>889</v>
      </c>
      <c r="E2527" s="79" t="n">
        <v>1071</v>
      </c>
      <c r="F2527" s="87" t="n">
        <v>11</v>
      </c>
      <c r="G2527" s="87" t="n">
        <v>15</v>
      </c>
      <c r="H2527" s="87" t="n">
        <v>505</v>
      </c>
      <c r="I2527" s="87" t="n">
        <v>3526</v>
      </c>
      <c r="J2527" s="87" t="n">
        <v>43</v>
      </c>
      <c r="K2527" s="87" t="n">
        <v>670</v>
      </c>
      <c r="L2527" s="87" t="n">
        <v>48</v>
      </c>
      <c r="M2527" s="87" t="n">
        <v>6</v>
      </c>
      <c r="N2527" s="87" t="n">
        <v>21</v>
      </c>
      <c r="O2527" s="87" t="n">
        <v>0</v>
      </c>
      <c r="P2527" s="79" t="n">
        <v>160</v>
      </c>
      <c r="Q2527" s="79"/>
      <c r="R2527" s="79"/>
      <c r="S2527" s="79" t="n">
        <f aca="false">SUM(C2527:P2527)</f>
        <v>10821</v>
      </c>
    </row>
    <row r="2528" customFormat="false" ht="15" hidden="false" customHeight="false" outlineLevel="0" collapsed="false">
      <c r="A2528" s="85" t="n">
        <v>43825</v>
      </c>
      <c r="B2528" s="79"/>
      <c r="C2528" s="79" t="n">
        <v>5502</v>
      </c>
      <c r="D2528" s="79" t="n">
        <v>358</v>
      </c>
      <c r="E2528" s="79" t="n">
        <v>1318</v>
      </c>
      <c r="F2528" s="87" t="n">
        <v>40</v>
      </c>
      <c r="G2528" s="87" t="n">
        <v>20</v>
      </c>
      <c r="H2528" s="87" t="n">
        <v>831</v>
      </c>
      <c r="I2528" s="87" t="n">
        <v>4479</v>
      </c>
      <c r="J2528" s="87" t="n">
        <v>49</v>
      </c>
      <c r="K2528" s="87" t="n">
        <v>621</v>
      </c>
      <c r="L2528" s="87" t="n">
        <v>141</v>
      </c>
      <c r="M2528" s="87" t="n">
        <v>8</v>
      </c>
      <c r="N2528" s="87" t="n">
        <v>35</v>
      </c>
      <c r="O2528" s="87" t="n">
        <v>157</v>
      </c>
      <c r="P2528" s="79" t="n">
        <v>257</v>
      </c>
      <c r="Q2528" s="79"/>
      <c r="R2528" s="79"/>
      <c r="S2528" s="79" t="n">
        <f aca="false">SUM(C2528:P2528)</f>
        <v>13816</v>
      </c>
    </row>
    <row r="2529" customFormat="false" ht="15" hidden="false" customHeight="false" outlineLevel="0" collapsed="false">
      <c r="A2529" s="85" t="n">
        <v>43826</v>
      </c>
      <c r="B2529" s="79"/>
      <c r="C2529" s="79" t="n">
        <v>3269</v>
      </c>
      <c r="D2529" s="79" t="n">
        <v>378</v>
      </c>
      <c r="E2529" s="79" t="n">
        <v>1938</v>
      </c>
      <c r="F2529" s="87" t="n">
        <v>20</v>
      </c>
      <c r="G2529" s="87" t="n">
        <v>54</v>
      </c>
      <c r="H2529" s="87" t="n">
        <v>274</v>
      </c>
      <c r="I2529" s="87" t="n">
        <v>3647</v>
      </c>
      <c r="J2529" s="87" t="n">
        <v>170</v>
      </c>
      <c r="K2529" s="79" t="n">
        <v>407</v>
      </c>
      <c r="L2529" s="87" t="n">
        <v>111</v>
      </c>
      <c r="M2529" s="87" t="n">
        <v>55</v>
      </c>
      <c r="N2529" s="87" t="n">
        <v>20</v>
      </c>
      <c r="O2529" s="87" t="n">
        <v>9</v>
      </c>
      <c r="P2529" s="79" t="n">
        <v>444</v>
      </c>
      <c r="Q2529" s="79"/>
      <c r="R2529" s="79"/>
      <c r="S2529" s="79" t="n">
        <f aca="false">SUM(C2529:P2529)</f>
        <v>10796</v>
      </c>
    </row>
    <row r="2530" customFormat="false" ht="15" hidden="false" customHeight="false" outlineLevel="0" collapsed="false">
      <c r="A2530" s="85" t="n">
        <v>43827</v>
      </c>
      <c r="B2530" s="79"/>
      <c r="C2530" s="79" t="n">
        <v>3438</v>
      </c>
      <c r="D2530" s="79" t="n">
        <v>837</v>
      </c>
      <c r="E2530" s="79" t="n">
        <v>2115</v>
      </c>
      <c r="F2530" s="87" t="n">
        <v>29</v>
      </c>
      <c r="G2530" s="87" t="n">
        <v>13</v>
      </c>
      <c r="H2530" s="87" t="n">
        <v>267</v>
      </c>
      <c r="I2530" s="87" t="n">
        <v>1958</v>
      </c>
      <c r="J2530" s="87" t="n">
        <v>128</v>
      </c>
      <c r="K2530" s="87" t="n">
        <v>268</v>
      </c>
      <c r="L2530" s="87" t="n">
        <v>253</v>
      </c>
      <c r="M2530" s="87" t="n">
        <v>27</v>
      </c>
      <c r="N2530" s="87" t="n">
        <v>590</v>
      </c>
      <c r="O2530" s="87" t="n">
        <v>7</v>
      </c>
      <c r="P2530" s="79" t="n">
        <v>209</v>
      </c>
      <c r="Q2530" s="79"/>
      <c r="R2530" s="79"/>
      <c r="S2530" s="79" t="n">
        <f aca="false">SUM(C2530:P2530)</f>
        <v>10139</v>
      </c>
    </row>
    <row r="2531" customFormat="false" ht="15" hidden="false" customHeight="false" outlineLevel="0" collapsed="false">
      <c r="A2531" s="85" t="n">
        <v>43828</v>
      </c>
      <c r="B2531" s="79"/>
      <c r="C2531" s="79" t="n">
        <v>4837</v>
      </c>
      <c r="D2531" s="79" t="n">
        <v>471</v>
      </c>
      <c r="E2531" s="79" t="n">
        <v>1641</v>
      </c>
      <c r="F2531" s="87" t="n">
        <v>294</v>
      </c>
      <c r="G2531" s="87" t="n">
        <v>30</v>
      </c>
      <c r="H2531" s="87" t="n">
        <v>458</v>
      </c>
      <c r="I2531" s="87" t="n">
        <v>2025</v>
      </c>
      <c r="J2531" s="87" t="n">
        <v>333</v>
      </c>
      <c r="K2531" s="87" t="n">
        <v>200</v>
      </c>
      <c r="L2531" s="87" t="n">
        <v>110</v>
      </c>
      <c r="M2531" s="87" t="n">
        <v>156</v>
      </c>
      <c r="N2531" s="87" t="n">
        <v>300</v>
      </c>
      <c r="O2531" s="87" t="n">
        <v>8</v>
      </c>
      <c r="P2531" s="79" t="n">
        <v>180</v>
      </c>
      <c r="Q2531" s="79"/>
      <c r="R2531" s="79"/>
      <c r="S2531" s="79" t="n">
        <f aca="false">SUM(C2531:P2531)</f>
        <v>11043</v>
      </c>
    </row>
    <row r="2532" customFormat="false" ht="15" hidden="false" customHeight="false" outlineLevel="0" collapsed="false">
      <c r="A2532" s="85" t="n">
        <v>43829</v>
      </c>
      <c r="B2532" s="79"/>
      <c r="C2532" s="79" t="n">
        <v>7275</v>
      </c>
      <c r="D2532" s="79" t="n">
        <v>516</v>
      </c>
      <c r="E2532" s="79" t="n">
        <v>1223</v>
      </c>
      <c r="F2532" s="87" t="n">
        <v>30</v>
      </c>
      <c r="G2532" s="87" t="n">
        <v>6</v>
      </c>
      <c r="H2532" s="87" t="n">
        <v>378</v>
      </c>
      <c r="I2532" s="87" t="n">
        <v>4996</v>
      </c>
      <c r="J2532" s="87" t="n">
        <v>129</v>
      </c>
      <c r="K2532" s="87" t="n">
        <v>296</v>
      </c>
      <c r="L2532" s="87" t="n">
        <v>65</v>
      </c>
      <c r="M2532" s="87" t="n">
        <v>42</v>
      </c>
      <c r="N2532" s="87" t="n">
        <v>154</v>
      </c>
      <c r="O2532" s="87" t="n">
        <v>18</v>
      </c>
      <c r="P2532" s="79" t="n">
        <v>73</v>
      </c>
      <c r="Q2532" s="79"/>
      <c r="R2532" s="79"/>
      <c r="S2532" s="79" t="n">
        <f aca="false">SUM(C2532:P2532)</f>
        <v>15201</v>
      </c>
    </row>
    <row r="2533" customFormat="false" ht="15" hidden="false" customHeight="false" outlineLevel="0" collapsed="false">
      <c r="A2533" s="85" t="n">
        <v>43830</v>
      </c>
      <c r="B2533" s="79"/>
      <c r="C2533" s="79" t="n">
        <v>3105</v>
      </c>
      <c r="D2533" s="79" t="n">
        <v>323</v>
      </c>
      <c r="E2533" s="79" t="n">
        <v>815</v>
      </c>
      <c r="F2533" s="87" t="n">
        <v>86</v>
      </c>
      <c r="G2533" s="87" t="n">
        <v>8</v>
      </c>
      <c r="H2533" s="87" t="n">
        <v>438</v>
      </c>
      <c r="I2533" s="87" t="n">
        <v>2367</v>
      </c>
      <c r="J2533" s="87" t="n">
        <v>590</v>
      </c>
      <c r="K2533" s="87" t="n">
        <v>217</v>
      </c>
      <c r="L2533" s="87" t="n">
        <v>55</v>
      </c>
      <c r="M2533" s="87" t="n">
        <v>0</v>
      </c>
      <c r="N2533" s="87" t="n">
        <v>195</v>
      </c>
      <c r="O2533" s="87" t="n">
        <v>0</v>
      </c>
      <c r="P2533" s="79" t="n">
        <v>335</v>
      </c>
      <c r="Q2533" s="79"/>
      <c r="R2533" s="79"/>
      <c r="S2533" s="79" t="n">
        <f aca="false">SUM(C2533:P2533)</f>
        <v>8534</v>
      </c>
    </row>
    <row r="2534" customFormat="false" ht="15" hidden="false" customHeight="false" outlineLevel="0" collapsed="false">
      <c r="A2534" s="79"/>
      <c r="B2534" s="79"/>
      <c r="C2534" s="79"/>
      <c r="D2534" s="79"/>
      <c r="E2534" s="79"/>
      <c r="F2534" s="79"/>
      <c r="G2534" s="79"/>
      <c r="H2534" s="79"/>
      <c r="I2534" s="79"/>
      <c r="J2534" s="79"/>
      <c r="K2534" s="79"/>
      <c r="L2534" s="79"/>
      <c r="M2534" s="79"/>
      <c r="N2534" s="79"/>
      <c r="O2534" s="79"/>
      <c r="P2534" s="79"/>
      <c r="Q2534" s="79"/>
      <c r="R2534" s="79"/>
      <c r="S2534" s="79"/>
    </row>
    <row r="2535" customFormat="false" ht="15" hidden="false" customHeight="false" outlineLevel="0" collapsed="false">
      <c r="A2535" s="85" t="s">
        <v>70</v>
      </c>
      <c r="B2535" s="79"/>
      <c r="C2535" s="79" t="n">
        <f aca="false">SUM(C2169:C2533)</f>
        <v>1564490</v>
      </c>
      <c r="D2535" s="79" t="n">
        <f aca="false">SUM(D2169:D2533)</f>
        <v>806806</v>
      </c>
      <c r="E2535" s="79" t="n">
        <f aca="false">SUM(E2169:E2533)</f>
        <v>911831</v>
      </c>
      <c r="F2535" s="79" t="n">
        <f aca="false">SUM(F2169:F2533)</f>
        <v>28999</v>
      </c>
      <c r="G2535" s="79" t="n">
        <f aca="false">SUM(G2169:G2533)</f>
        <v>12590</v>
      </c>
      <c r="H2535" s="79" t="n">
        <f aca="false">SUM(H2169:H2533)</f>
        <v>178829</v>
      </c>
      <c r="I2535" s="79" t="n">
        <f aca="false">SUM(I2169:I2533)</f>
        <v>1429470</v>
      </c>
      <c r="J2535" s="79" t="n">
        <f aca="false">SUM(J2169:J2533)</f>
        <v>31393</v>
      </c>
      <c r="K2535" s="79" t="n">
        <f aca="false">SUM(K2169:K2533)</f>
        <v>111504</v>
      </c>
      <c r="L2535" s="79" t="n">
        <f aca="false">SUM(L2169:L2533)</f>
        <v>79581</v>
      </c>
      <c r="M2535" s="79" t="n">
        <f aca="false">SUM(M2169:M2533)</f>
        <v>19249</v>
      </c>
      <c r="N2535" s="79" t="n">
        <f aca="false">SUM(N2169:N2533)</f>
        <v>59196</v>
      </c>
      <c r="O2535" s="79" t="n">
        <f aca="false">SUM(O2169:O2533)</f>
        <v>14294</v>
      </c>
      <c r="P2535" s="79"/>
      <c r="Q2535" s="79"/>
      <c r="R2535" s="79"/>
      <c r="S2535" s="79" t="n">
        <f aca="false">SUM(S2169:S2533)</f>
        <v>5464672</v>
      </c>
    </row>
    <row r="2536" customFormat="false" ht="15" hidden="false" customHeight="false" outlineLevel="0" collapsed="false">
      <c r="A2536" s="85" t="s">
        <v>71</v>
      </c>
      <c r="B2536" s="79"/>
      <c r="C2536" s="86" t="n">
        <f aca="false">AVERAGE(C2169:C2533)</f>
        <v>4286.27397260274</v>
      </c>
      <c r="D2536" s="86" t="n">
        <f aca="false">AVERAGE(D2169:D2533)</f>
        <v>2210.42739726027</v>
      </c>
      <c r="E2536" s="86" t="n">
        <f aca="false">AVERAGE(E2169:E2533)</f>
        <v>2498.16712328767</v>
      </c>
      <c r="F2536" s="86" t="n">
        <f aca="false">AVERAGE(F2169:F2533)</f>
        <v>79.4493150684932</v>
      </c>
      <c r="G2536" s="86" t="n">
        <f aca="false">AVERAGE(G2169:G2533)</f>
        <v>34.4931506849315</v>
      </c>
      <c r="H2536" s="86" t="n">
        <f aca="false">AVERAGE(H2169:H2533)</f>
        <v>489.942465753425</v>
      </c>
      <c r="I2536" s="86" t="n">
        <f aca="false">AVERAGE(I2169:I2533)</f>
        <v>3916.35616438356</v>
      </c>
      <c r="J2536" s="86" t="n">
        <f aca="false">AVERAGE(J2169:J2533)</f>
        <v>86.0082191780822</v>
      </c>
      <c r="K2536" s="86" t="n">
        <f aca="false">AVERAGE(K2169:K2533)</f>
        <v>305.490410958904</v>
      </c>
      <c r="L2536" s="86" t="n">
        <f aca="false">AVERAGE(L2169:L2533)</f>
        <v>218.030136986301</v>
      </c>
      <c r="M2536" s="86" t="n">
        <f aca="false">AVERAGE(M2169:M2533)</f>
        <v>52.7369863013699</v>
      </c>
      <c r="N2536" s="86" t="n">
        <f aca="false">AVERAGE(N2169:N2533)</f>
        <v>162.180821917808</v>
      </c>
      <c r="O2536" s="86" t="n">
        <f aca="false">AVERAGE(O2169:O2533)</f>
        <v>39.1616438356164</v>
      </c>
      <c r="P2536" s="86"/>
      <c r="Q2536" s="86"/>
      <c r="R2536" s="86"/>
      <c r="S2536" s="86" t="n">
        <f aca="false">AVERAGE(S2169:S2533)</f>
        <v>14971.704109589</v>
      </c>
    </row>
    <row r="2537" customFormat="false" ht="15" hidden="false" customHeight="false" outlineLevel="0" collapsed="false">
      <c r="A2537" s="85"/>
      <c r="B2537" s="79"/>
      <c r="C2537" s="79" t="s">
        <v>191</v>
      </c>
      <c r="D2537" s="79" t="s">
        <v>192</v>
      </c>
      <c r="E2537" s="79" t="s">
        <v>193</v>
      </c>
      <c r="F2537" s="79" t="s">
        <v>194</v>
      </c>
      <c r="G2537" s="79" t="s">
        <v>195</v>
      </c>
      <c r="H2537" s="79" t="s">
        <v>196</v>
      </c>
      <c r="I2537" s="79" t="s">
        <v>197</v>
      </c>
      <c r="J2537" s="79" t="s">
        <v>198</v>
      </c>
      <c r="K2537" s="79" t="s">
        <v>199</v>
      </c>
      <c r="L2537" s="79" t="s">
        <v>200</v>
      </c>
      <c r="M2537" s="79" t="s">
        <v>201</v>
      </c>
      <c r="N2537" s="79" t="s">
        <v>202</v>
      </c>
      <c r="O2537" s="79" t="s">
        <v>203</v>
      </c>
      <c r="P2537" s="79"/>
      <c r="Q2537" s="79"/>
      <c r="R2537" s="79"/>
      <c r="S2537" s="79"/>
    </row>
    <row r="2538" customFormat="false" ht="15" hidden="false" customHeight="false" outlineLevel="0" collapsed="false">
      <c r="A2538" s="24"/>
      <c r="B2538" s="24"/>
      <c r="C2538" s="24"/>
      <c r="D2538" s="24"/>
      <c r="E2538" s="24"/>
      <c r="F2538" s="92"/>
      <c r="G2538" s="92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/>
      <c r="R2538" s="24"/>
      <c r="S2538" s="24"/>
      <c r="T2538" s="24"/>
      <c r="U2538" s="24"/>
      <c r="V2538" s="24"/>
      <c r="W2538" s="50"/>
      <c r="X2538" s="24"/>
      <c r="Y2538" s="24"/>
      <c r="Z2538" s="24"/>
      <c r="AA2538" s="24"/>
      <c r="AB2538" s="24"/>
      <c r="AC2538" s="24"/>
      <c r="AD2538" s="24"/>
      <c r="AE2538" s="24"/>
      <c r="AF2538" s="24"/>
      <c r="AG2538" s="24"/>
      <c r="AH2538" s="24"/>
      <c r="AI2538" s="24"/>
      <c r="AJ2538" s="24"/>
      <c r="AK2538" s="24"/>
      <c r="AL2538" s="24"/>
      <c r="AM2538" s="24"/>
      <c r="AN2538" s="24"/>
      <c r="AO2538" s="24"/>
      <c r="AP2538" s="24"/>
      <c r="AQ2538" s="24"/>
      <c r="AR2538" s="24"/>
      <c r="AS2538" s="24"/>
      <c r="AT2538" s="24"/>
      <c r="AU2538" s="24"/>
      <c r="AV2538" s="24"/>
      <c r="AW2538" s="24"/>
      <c r="AX2538" s="24"/>
      <c r="AY2538" s="24"/>
      <c r="AZ2538" s="24"/>
      <c r="BA2538" s="24"/>
      <c r="BB2538" s="24"/>
      <c r="BC2538" s="24"/>
      <c r="BD2538" s="24"/>
      <c r="BE2538" s="24"/>
      <c r="BF2538" s="24"/>
    </row>
    <row r="2539" customFormat="false" ht="15" hidden="false" customHeight="false" outlineLevel="0" collapsed="false">
      <c r="A2539" s="0" t="s">
        <v>213</v>
      </c>
      <c r="F2539" s="93"/>
      <c r="G2539" s="93"/>
    </row>
    <row r="2540" customFormat="false" ht="15" hidden="false" customHeight="false" outlineLevel="0" collapsed="false">
      <c r="F2540" s="93"/>
      <c r="G2540" s="93"/>
    </row>
    <row r="2541" customFormat="false" ht="15" hidden="false" customHeight="false" outlineLevel="0" collapsed="false">
      <c r="F2541" s="93"/>
      <c r="G2541" s="93"/>
    </row>
    <row r="2542" customFormat="false" ht="15" hidden="false" customHeight="false" outlineLevel="0" collapsed="false">
      <c r="F2542" s="93"/>
      <c r="G2542" s="93"/>
    </row>
    <row r="2543" customFormat="false" ht="15" hidden="false" customHeight="false" outlineLevel="0" collapsed="false">
      <c r="F2543" s="93"/>
      <c r="G2543" s="93"/>
    </row>
    <row r="2544" customFormat="false" ht="15" hidden="false" customHeight="false" outlineLevel="0" collapsed="false">
      <c r="F2544" s="93"/>
      <c r="G2544" s="93"/>
    </row>
    <row r="2545" customFormat="false" ht="15" hidden="false" customHeight="false" outlineLevel="0" collapsed="false">
      <c r="F2545" s="93"/>
      <c r="G2545" s="93"/>
    </row>
    <row r="2546" customFormat="false" ht="15" hidden="false" customHeight="false" outlineLevel="0" collapsed="false">
      <c r="F2546" s="93"/>
      <c r="G2546" s="93"/>
    </row>
    <row r="2547" customFormat="false" ht="15" hidden="false" customHeight="false" outlineLevel="0" collapsed="false">
      <c r="F2547" s="93"/>
      <c r="G2547" s="93"/>
    </row>
    <row r="2548" customFormat="false" ht="15" hidden="false" customHeight="false" outlineLevel="0" collapsed="false">
      <c r="F2548" s="93"/>
      <c r="G2548" s="93"/>
    </row>
    <row r="2549" customFormat="false" ht="15" hidden="false" customHeight="false" outlineLevel="0" collapsed="false">
      <c r="F2549" s="93"/>
      <c r="G2549" s="93"/>
    </row>
    <row r="2550" customFormat="false" ht="15" hidden="false" customHeight="false" outlineLevel="0" collapsed="false">
      <c r="F2550" s="93"/>
      <c r="G2550" s="93"/>
    </row>
    <row r="2551" customFormat="false" ht="15" hidden="false" customHeight="false" outlineLevel="0" collapsed="false">
      <c r="F2551" s="93"/>
      <c r="G2551" s="93"/>
    </row>
    <row r="2552" customFormat="false" ht="15" hidden="false" customHeight="false" outlineLevel="0" collapsed="false">
      <c r="F2552" s="93"/>
      <c r="G2552" s="93"/>
    </row>
    <row r="2553" customFormat="false" ht="15" hidden="false" customHeight="false" outlineLevel="0" collapsed="false">
      <c r="F2553" s="93"/>
      <c r="G2553" s="93"/>
    </row>
    <row r="2554" customFormat="false" ht="15" hidden="false" customHeight="false" outlineLevel="0" collapsed="false">
      <c r="F2554" s="93"/>
      <c r="G2554" s="93"/>
    </row>
    <row r="2555" customFormat="false" ht="15" hidden="false" customHeight="false" outlineLevel="0" collapsed="false">
      <c r="F2555" s="93"/>
      <c r="G2555" s="93"/>
    </row>
    <row r="2556" customFormat="false" ht="15" hidden="false" customHeight="false" outlineLevel="0" collapsed="false">
      <c r="F2556" s="93"/>
      <c r="G2556" s="93"/>
    </row>
    <row r="2557" customFormat="false" ht="15" hidden="false" customHeight="false" outlineLevel="0" collapsed="false">
      <c r="F2557" s="93"/>
      <c r="G2557" s="93"/>
    </row>
    <row r="2558" customFormat="false" ht="15" hidden="false" customHeight="false" outlineLevel="0" collapsed="false">
      <c r="F2558" s="93"/>
      <c r="G2558" s="93"/>
    </row>
    <row r="2559" customFormat="false" ht="15" hidden="false" customHeight="false" outlineLevel="0" collapsed="false">
      <c r="F2559" s="93"/>
      <c r="G2559" s="93"/>
    </row>
    <row r="2560" customFormat="false" ht="15" hidden="false" customHeight="false" outlineLevel="0" collapsed="false">
      <c r="F2560" s="93"/>
      <c r="G2560" s="93"/>
    </row>
    <row r="2561" customFormat="false" ht="15" hidden="false" customHeight="false" outlineLevel="0" collapsed="false">
      <c r="F2561" s="93"/>
      <c r="G2561" s="93"/>
    </row>
    <row r="2562" customFormat="false" ht="15" hidden="false" customHeight="false" outlineLevel="0" collapsed="false">
      <c r="F2562" s="93"/>
      <c r="G2562" s="93"/>
    </row>
    <row r="2563" customFormat="false" ht="15" hidden="false" customHeight="false" outlineLevel="0" collapsed="false">
      <c r="F2563" s="93"/>
      <c r="G2563" s="93"/>
    </row>
    <row r="2564" customFormat="false" ht="15" hidden="false" customHeight="false" outlineLevel="0" collapsed="false">
      <c r="F2564" s="93"/>
      <c r="G2564" s="93"/>
    </row>
    <row r="2565" customFormat="false" ht="15" hidden="false" customHeight="false" outlineLevel="0" collapsed="false">
      <c r="F2565" s="93"/>
      <c r="G2565" s="93"/>
    </row>
    <row r="2566" customFormat="false" ht="15" hidden="false" customHeight="false" outlineLevel="0" collapsed="false">
      <c r="F2566" s="93"/>
      <c r="G2566" s="93"/>
    </row>
    <row r="2567" customFormat="false" ht="15" hidden="false" customHeight="false" outlineLevel="0" collapsed="false">
      <c r="F2567" s="93"/>
      <c r="G2567" s="93"/>
    </row>
    <row r="2568" customFormat="false" ht="15" hidden="false" customHeight="false" outlineLevel="0" collapsed="false">
      <c r="F2568" s="93"/>
      <c r="G2568" s="93"/>
    </row>
    <row r="2569" customFormat="false" ht="15" hidden="false" customHeight="false" outlineLevel="0" collapsed="false">
      <c r="F2569" s="93"/>
      <c r="G2569" s="93"/>
    </row>
    <row r="2570" customFormat="false" ht="15" hidden="false" customHeight="false" outlineLevel="0" collapsed="false">
      <c r="F2570" s="93"/>
      <c r="G2570" s="93"/>
    </row>
    <row r="2571" customFormat="false" ht="15" hidden="false" customHeight="false" outlineLevel="0" collapsed="false">
      <c r="F2571" s="93"/>
      <c r="G2571" s="93"/>
    </row>
    <row r="2572" customFormat="false" ht="15" hidden="false" customHeight="false" outlineLevel="0" collapsed="false">
      <c r="F2572" s="93"/>
      <c r="G2572" s="93"/>
    </row>
    <row r="2573" customFormat="false" ht="15" hidden="false" customHeight="false" outlineLevel="0" collapsed="false">
      <c r="F2573" s="93"/>
      <c r="G2573" s="93"/>
    </row>
    <row r="2574" customFormat="false" ht="15" hidden="false" customHeight="false" outlineLevel="0" collapsed="false">
      <c r="F2574" s="93"/>
      <c r="G2574" s="93"/>
    </row>
    <row r="2575" customFormat="false" ht="15" hidden="false" customHeight="false" outlineLevel="0" collapsed="false">
      <c r="F2575" s="93"/>
      <c r="G2575" s="93"/>
    </row>
    <row r="2576" customFormat="false" ht="15" hidden="false" customHeight="false" outlineLevel="0" collapsed="false">
      <c r="F2576" s="93"/>
      <c r="G2576" s="93"/>
    </row>
    <row r="2577" customFormat="false" ht="15" hidden="false" customHeight="false" outlineLevel="0" collapsed="false">
      <c r="F2577" s="93"/>
      <c r="G2577" s="93"/>
    </row>
    <row r="2578" customFormat="false" ht="15" hidden="false" customHeight="false" outlineLevel="0" collapsed="false">
      <c r="F2578" s="93"/>
      <c r="G2578" s="93"/>
    </row>
    <row r="2579" customFormat="false" ht="15" hidden="false" customHeight="false" outlineLevel="0" collapsed="false">
      <c r="F2579" s="93"/>
      <c r="G2579" s="93"/>
    </row>
    <row r="2580" customFormat="false" ht="15" hidden="false" customHeight="false" outlineLevel="0" collapsed="false">
      <c r="F2580" s="93"/>
      <c r="G2580" s="93"/>
    </row>
    <row r="2581" customFormat="false" ht="15" hidden="false" customHeight="false" outlineLevel="0" collapsed="false">
      <c r="F2581" s="93"/>
      <c r="G2581" s="93"/>
    </row>
    <row r="2582" customFormat="false" ht="15" hidden="false" customHeight="false" outlineLevel="0" collapsed="false">
      <c r="F2582" s="93"/>
      <c r="G2582" s="93"/>
    </row>
    <row r="2583" customFormat="false" ht="15" hidden="false" customHeight="false" outlineLevel="0" collapsed="false">
      <c r="F2583" s="93"/>
      <c r="G2583" s="93"/>
    </row>
    <row r="2584" customFormat="false" ht="15" hidden="false" customHeight="false" outlineLevel="0" collapsed="false">
      <c r="F2584" s="93"/>
      <c r="G2584" s="93"/>
    </row>
    <row r="2585" customFormat="false" ht="15" hidden="false" customHeight="false" outlineLevel="0" collapsed="false">
      <c r="F2585" s="93"/>
      <c r="G2585" s="93"/>
    </row>
    <row r="2586" customFormat="false" ht="15" hidden="false" customHeight="false" outlineLevel="0" collapsed="false">
      <c r="F2586" s="93"/>
      <c r="G2586" s="93"/>
    </row>
    <row r="2587" customFormat="false" ht="15" hidden="false" customHeight="false" outlineLevel="0" collapsed="false">
      <c r="F2587" s="93"/>
      <c r="G2587" s="93"/>
    </row>
    <row r="2588" customFormat="false" ht="15" hidden="false" customHeight="false" outlineLevel="0" collapsed="false">
      <c r="F2588" s="93"/>
      <c r="G2588" s="93"/>
    </row>
    <row r="2589" customFormat="false" ht="15" hidden="false" customHeight="false" outlineLevel="0" collapsed="false">
      <c r="F2589" s="93"/>
      <c r="G2589" s="93"/>
    </row>
    <row r="2590" customFormat="false" ht="15" hidden="false" customHeight="false" outlineLevel="0" collapsed="false">
      <c r="F2590" s="93"/>
      <c r="G2590" s="93"/>
    </row>
    <row r="2591" customFormat="false" ht="15" hidden="false" customHeight="false" outlineLevel="0" collapsed="false">
      <c r="F2591" s="93"/>
      <c r="G2591" s="93"/>
    </row>
    <row r="2592" customFormat="false" ht="15" hidden="false" customHeight="false" outlineLevel="0" collapsed="false">
      <c r="F2592" s="93"/>
      <c r="G2592" s="93"/>
    </row>
    <row r="2593" customFormat="false" ht="15" hidden="false" customHeight="false" outlineLevel="0" collapsed="false">
      <c r="F2593" s="93"/>
      <c r="G2593" s="93"/>
    </row>
    <row r="2594" customFormat="false" ht="15" hidden="false" customHeight="false" outlineLevel="0" collapsed="false">
      <c r="F2594" s="93"/>
      <c r="G2594" s="93"/>
    </row>
    <row r="2595" customFormat="false" ht="15" hidden="false" customHeight="false" outlineLevel="0" collapsed="false">
      <c r="F2595" s="93"/>
      <c r="G2595" s="93"/>
    </row>
    <row r="2596" customFormat="false" ht="15" hidden="false" customHeight="false" outlineLevel="0" collapsed="false">
      <c r="F2596" s="93"/>
      <c r="G2596" s="93"/>
    </row>
    <row r="2597" customFormat="false" ht="15" hidden="false" customHeight="false" outlineLevel="0" collapsed="false">
      <c r="F2597" s="93"/>
      <c r="G2597" s="93"/>
    </row>
    <row r="2598" customFormat="false" ht="15" hidden="false" customHeight="false" outlineLevel="0" collapsed="false">
      <c r="F2598" s="93"/>
      <c r="G2598" s="93"/>
    </row>
    <row r="2599" customFormat="false" ht="15" hidden="false" customHeight="false" outlineLevel="0" collapsed="false">
      <c r="F2599" s="93"/>
      <c r="G2599" s="93"/>
    </row>
    <row r="2600" customFormat="false" ht="15" hidden="false" customHeight="false" outlineLevel="0" collapsed="false">
      <c r="F2600" s="93"/>
      <c r="G2600" s="93"/>
    </row>
    <row r="2601" customFormat="false" ht="15" hidden="false" customHeight="false" outlineLevel="0" collapsed="false">
      <c r="F2601" s="93"/>
      <c r="G2601" s="93"/>
    </row>
    <row r="2602" customFormat="false" ht="15" hidden="false" customHeight="false" outlineLevel="0" collapsed="false">
      <c r="F2602" s="93"/>
      <c r="G2602" s="93"/>
    </row>
    <row r="2603" customFormat="false" ht="15" hidden="false" customHeight="false" outlineLevel="0" collapsed="false">
      <c r="F2603" s="93"/>
      <c r="G2603" s="93"/>
    </row>
    <row r="2604" customFormat="false" ht="15" hidden="false" customHeight="false" outlineLevel="0" collapsed="false">
      <c r="F2604" s="93"/>
      <c r="G2604" s="93"/>
    </row>
    <row r="2605" customFormat="false" ht="15" hidden="false" customHeight="false" outlineLevel="0" collapsed="false">
      <c r="F2605" s="93"/>
      <c r="G2605" s="93"/>
    </row>
    <row r="2606" customFormat="false" ht="15" hidden="false" customHeight="false" outlineLevel="0" collapsed="false">
      <c r="F2606" s="93"/>
      <c r="G2606" s="93"/>
    </row>
    <row r="2607" customFormat="false" ht="15" hidden="false" customHeight="false" outlineLevel="0" collapsed="false">
      <c r="F2607" s="93"/>
      <c r="G2607" s="93"/>
    </row>
    <row r="2608" customFormat="false" ht="15" hidden="false" customHeight="false" outlineLevel="0" collapsed="false">
      <c r="F2608" s="93"/>
      <c r="G2608" s="93"/>
    </row>
    <row r="2609" customFormat="false" ht="15" hidden="false" customHeight="false" outlineLevel="0" collapsed="false">
      <c r="F2609" s="93"/>
      <c r="G2609" s="93"/>
    </row>
    <row r="2610" customFormat="false" ht="15" hidden="false" customHeight="false" outlineLevel="0" collapsed="false">
      <c r="F2610" s="93"/>
      <c r="G2610" s="93"/>
    </row>
    <row r="2611" customFormat="false" ht="15" hidden="false" customHeight="false" outlineLevel="0" collapsed="false">
      <c r="F2611" s="93"/>
      <c r="G2611" s="93"/>
    </row>
    <row r="2612" customFormat="false" ht="15" hidden="false" customHeight="false" outlineLevel="0" collapsed="false">
      <c r="F2612" s="93"/>
      <c r="G2612" s="93"/>
    </row>
    <row r="2613" customFormat="false" ht="15" hidden="false" customHeight="false" outlineLevel="0" collapsed="false">
      <c r="F2613" s="93"/>
      <c r="G2613" s="93"/>
    </row>
    <row r="2614" customFormat="false" ht="15" hidden="false" customHeight="false" outlineLevel="0" collapsed="false">
      <c r="F2614" s="93"/>
      <c r="G2614" s="93"/>
    </row>
    <row r="2615" customFormat="false" ht="15" hidden="false" customHeight="false" outlineLevel="0" collapsed="false">
      <c r="F2615" s="93"/>
      <c r="G2615" s="93"/>
    </row>
    <row r="2616" customFormat="false" ht="15" hidden="false" customHeight="false" outlineLevel="0" collapsed="false">
      <c r="F2616" s="93"/>
      <c r="G2616" s="93"/>
    </row>
    <row r="2617" customFormat="false" ht="15" hidden="false" customHeight="false" outlineLevel="0" collapsed="false">
      <c r="F2617" s="93"/>
      <c r="G2617" s="93"/>
    </row>
    <row r="2618" customFormat="false" ht="15" hidden="false" customHeight="false" outlineLevel="0" collapsed="false">
      <c r="F2618" s="93"/>
      <c r="G2618" s="93"/>
    </row>
    <row r="2619" customFormat="false" ht="15" hidden="false" customHeight="false" outlineLevel="0" collapsed="false">
      <c r="F2619" s="93"/>
      <c r="G2619" s="93"/>
    </row>
    <row r="2620" customFormat="false" ht="15" hidden="false" customHeight="false" outlineLevel="0" collapsed="false">
      <c r="F2620" s="93"/>
      <c r="G2620" s="93"/>
    </row>
    <row r="2621" customFormat="false" ht="15" hidden="false" customHeight="false" outlineLevel="0" collapsed="false">
      <c r="F2621" s="93"/>
      <c r="G2621" s="93"/>
    </row>
    <row r="2622" customFormat="false" ht="15" hidden="false" customHeight="false" outlineLevel="0" collapsed="false">
      <c r="F2622" s="93"/>
      <c r="G2622" s="93"/>
    </row>
    <row r="2623" customFormat="false" ht="15" hidden="false" customHeight="false" outlineLevel="0" collapsed="false">
      <c r="F2623" s="93"/>
      <c r="G2623" s="93"/>
    </row>
    <row r="2624" customFormat="false" ht="15" hidden="false" customHeight="false" outlineLevel="0" collapsed="false">
      <c r="F2624" s="93"/>
      <c r="G2624" s="93"/>
    </row>
    <row r="2625" customFormat="false" ht="15" hidden="false" customHeight="false" outlineLevel="0" collapsed="false">
      <c r="F2625" s="93"/>
      <c r="G2625" s="93"/>
    </row>
    <row r="2626" customFormat="false" ht="15" hidden="false" customHeight="false" outlineLevel="0" collapsed="false">
      <c r="F2626" s="93"/>
      <c r="G2626" s="93"/>
    </row>
    <row r="2627" customFormat="false" ht="15" hidden="false" customHeight="false" outlineLevel="0" collapsed="false">
      <c r="F2627" s="93"/>
      <c r="G2627" s="93"/>
    </row>
    <row r="2628" customFormat="false" ht="15" hidden="false" customHeight="false" outlineLevel="0" collapsed="false">
      <c r="F2628" s="93"/>
      <c r="G2628" s="93"/>
    </row>
    <row r="2629" customFormat="false" ht="15" hidden="false" customHeight="false" outlineLevel="0" collapsed="false">
      <c r="F2629" s="93"/>
      <c r="G2629" s="93"/>
    </row>
    <row r="2630" customFormat="false" ht="15" hidden="false" customHeight="false" outlineLevel="0" collapsed="false">
      <c r="F2630" s="93"/>
      <c r="G2630" s="93"/>
    </row>
    <row r="2631" customFormat="false" ht="15" hidden="false" customHeight="false" outlineLevel="0" collapsed="false">
      <c r="F2631" s="93"/>
      <c r="G2631" s="93"/>
    </row>
    <row r="2632" customFormat="false" ht="15" hidden="false" customHeight="false" outlineLevel="0" collapsed="false">
      <c r="F2632" s="93"/>
      <c r="G2632" s="93"/>
    </row>
    <row r="2633" customFormat="false" ht="15" hidden="false" customHeight="false" outlineLevel="0" collapsed="false">
      <c r="F2633" s="93"/>
      <c r="G2633" s="93"/>
    </row>
    <row r="2634" customFormat="false" ht="15" hidden="false" customHeight="false" outlineLevel="0" collapsed="false">
      <c r="F2634" s="93"/>
      <c r="G2634" s="93"/>
    </row>
    <row r="2635" customFormat="false" ht="15" hidden="false" customHeight="false" outlineLevel="0" collapsed="false">
      <c r="F2635" s="93"/>
      <c r="G2635" s="93"/>
    </row>
    <row r="2636" customFormat="false" ht="15" hidden="false" customHeight="false" outlineLevel="0" collapsed="false">
      <c r="F2636" s="93"/>
      <c r="G2636" s="93"/>
    </row>
    <row r="2637" customFormat="false" ht="15" hidden="false" customHeight="false" outlineLevel="0" collapsed="false">
      <c r="F2637" s="93"/>
      <c r="G2637" s="93"/>
    </row>
    <row r="2638" customFormat="false" ht="15" hidden="false" customHeight="false" outlineLevel="0" collapsed="false">
      <c r="F2638" s="93"/>
      <c r="G2638" s="93"/>
    </row>
    <row r="2639" customFormat="false" ht="15" hidden="false" customHeight="false" outlineLevel="0" collapsed="false">
      <c r="F2639" s="93"/>
      <c r="G2639" s="93"/>
    </row>
    <row r="2640" customFormat="false" ht="15" hidden="false" customHeight="false" outlineLevel="0" collapsed="false">
      <c r="F2640" s="93"/>
      <c r="G2640" s="93"/>
    </row>
    <row r="2641" customFormat="false" ht="15" hidden="false" customHeight="false" outlineLevel="0" collapsed="false">
      <c r="F2641" s="93"/>
      <c r="G2641" s="93"/>
    </row>
    <row r="2642" customFormat="false" ht="15" hidden="false" customHeight="false" outlineLevel="0" collapsed="false">
      <c r="F2642" s="93"/>
      <c r="G2642" s="93"/>
    </row>
    <row r="2643" customFormat="false" ht="15" hidden="false" customHeight="false" outlineLevel="0" collapsed="false">
      <c r="F2643" s="93"/>
      <c r="G2643" s="93"/>
    </row>
    <row r="2644" customFormat="false" ht="15" hidden="false" customHeight="false" outlineLevel="0" collapsed="false">
      <c r="F2644" s="93"/>
      <c r="G2644" s="93"/>
    </row>
    <row r="2645" customFormat="false" ht="15" hidden="false" customHeight="false" outlineLevel="0" collapsed="false">
      <c r="F2645" s="93"/>
      <c r="G2645" s="93"/>
    </row>
    <row r="2646" customFormat="false" ht="15" hidden="false" customHeight="false" outlineLevel="0" collapsed="false">
      <c r="F2646" s="93"/>
      <c r="G2646" s="93"/>
    </row>
    <row r="2647" customFormat="false" ht="15" hidden="false" customHeight="false" outlineLevel="0" collapsed="false">
      <c r="F2647" s="93"/>
      <c r="G2647" s="93"/>
    </row>
    <row r="2648" customFormat="false" ht="15" hidden="false" customHeight="false" outlineLevel="0" collapsed="false">
      <c r="F2648" s="93"/>
      <c r="G2648" s="93"/>
    </row>
    <row r="2649" customFormat="false" ht="15" hidden="false" customHeight="false" outlineLevel="0" collapsed="false">
      <c r="F2649" s="93"/>
      <c r="G2649" s="93"/>
    </row>
    <row r="2650" customFormat="false" ht="15" hidden="false" customHeight="false" outlineLevel="0" collapsed="false">
      <c r="F2650" s="93"/>
      <c r="G2650" s="93"/>
    </row>
    <row r="2651" customFormat="false" ht="15" hidden="false" customHeight="false" outlineLevel="0" collapsed="false">
      <c r="F2651" s="93"/>
      <c r="G2651" s="93"/>
    </row>
    <row r="2652" customFormat="false" ht="15" hidden="false" customHeight="false" outlineLevel="0" collapsed="false">
      <c r="F2652" s="93"/>
      <c r="G2652" s="93"/>
    </row>
    <row r="2653" customFormat="false" ht="15" hidden="false" customHeight="false" outlineLevel="0" collapsed="false">
      <c r="F2653" s="93"/>
      <c r="G2653" s="93"/>
    </row>
    <row r="2654" customFormat="false" ht="15" hidden="false" customHeight="false" outlineLevel="0" collapsed="false">
      <c r="F2654" s="93"/>
      <c r="G2654" s="93"/>
    </row>
    <row r="2655" customFormat="false" ht="15" hidden="false" customHeight="false" outlineLevel="0" collapsed="false">
      <c r="F2655" s="93"/>
      <c r="G2655" s="93"/>
    </row>
    <row r="2656" customFormat="false" ht="15" hidden="false" customHeight="false" outlineLevel="0" collapsed="false">
      <c r="F2656" s="93"/>
      <c r="G2656" s="93"/>
    </row>
    <row r="2657" customFormat="false" ht="15" hidden="false" customHeight="false" outlineLevel="0" collapsed="false">
      <c r="F2657" s="93"/>
      <c r="G2657" s="93"/>
    </row>
    <row r="2658" customFormat="false" ht="15" hidden="false" customHeight="false" outlineLevel="0" collapsed="false">
      <c r="F2658" s="93"/>
      <c r="G2658" s="93"/>
    </row>
    <row r="2659" customFormat="false" ht="15" hidden="false" customHeight="false" outlineLevel="0" collapsed="false">
      <c r="F2659" s="93"/>
      <c r="G2659" s="93"/>
    </row>
    <row r="2660" customFormat="false" ht="15" hidden="false" customHeight="false" outlineLevel="0" collapsed="false">
      <c r="F2660" s="93"/>
      <c r="G2660" s="93"/>
    </row>
    <row r="2661" customFormat="false" ht="15" hidden="false" customHeight="false" outlineLevel="0" collapsed="false">
      <c r="F2661" s="93"/>
      <c r="G2661" s="93"/>
    </row>
    <row r="2662" customFormat="false" ht="15" hidden="false" customHeight="false" outlineLevel="0" collapsed="false">
      <c r="F2662" s="93"/>
      <c r="G2662" s="93"/>
    </row>
    <row r="2663" customFormat="false" ht="15" hidden="false" customHeight="false" outlineLevel="0" collapsed="false">
      <c r="F2663" s="93"/>
      <c r="G2663" s="93"/>
    </row>
    <row r="2664" customFormat="false" ht="15" hidden="false" customHeight="false" outlineLevel="0" collapsed="false">
      <c r="F2664" s="93"/>
      <c r="G2664" s="93"/>
    </row>
    <row r="2665" customFormat="false" ht="15" hidden="false" customHeight="false" outlineLevel="0" collapsed="false">
      <c r="F2665" s="93"/>
      <c r="G2665" s="93"/>
    </row>
    <row r="2666" customFormat="false" ht="15" hidden="false" customHeight="false" outlineLevel="0" collapsed="false">
      <c r="F2666" s="93"/>
      <c r="G2666" s="93"/>
    </row>
    <row r="2667" customFormat="false" ht="15" hidden="false" customHeight="false" outlineLevel="0" collapsed="false">
      <c r="F2667" s="93"/>
      <c r="G2667" s="93"/>
    </row>
    <row r="2668" customFormat="false" ht="15" hidden="false" customHeight="false" outlineLevel="0" collapsed="false">
      <c r="F2668" s="93"/>
      <c r="G2668" s="93"/>
    </row>
    <row r="2669" customFormat="false" ht="15" hidden="false" customHeight="false" outlineLevel="0" collapsed="false">
      <c r="F2669" s="93"/>
      <c r="G2669" s="93"/>
    </row>
    <row r="2670" customFormat="false" ht="15" hidden="false" customHeight="false" outlineLevel="0" collapsed="false">
      <c r="F2670" s="93"/>
      <c r="G2670" s="93"/>
    </row>
    <row r="2671" customFormat="false" ht="15" hidden="false" customHeight="false" outlineLevel="0" collapsed="false">
      <c r="F2671" s="93"/>
      <c r="G2671" s="93"/>
    </row>
    <row r="2672" customFormat="false" ht="15" hidden="false" customHeight="false" outlineLevel="0" collapsed="false">
      <c r="F2672" s="93"/>
      <c r="G2672" s="93"/>
    </row>
    <row r="2673" customFormat="false" ht="15" hidden="false" customHeight="false" outlineLevel="0" collapsed="false">
      <c r="F2673" s="93"/>
      <c r="G2673" s="93"/>
    </row>
    <row r="2674" customFormat="false" ht="15" hidden="false" customHeight="false" outlineLevel="0" collapsed="false">
      <c r="F2674" s="93"/>
      <c r="G2674" s="93"/>
    </row>
    <row r="2675" customFormat="false" ht="15" hidden="false" customHeight="false" outlineLevel="0" collapsed="false">
      <c r="F2675" s="93"/>
      <c r="G2675" s="93"/>
    </row>
    <row r="2676" customFormat="false" ht="15" hidden="false" customHeight="false" outlineLevel="0" collapsed="false">
      <c r="F2676" s="93"/>
      <c r="G2676" s="93"/>
    </row>
    <row r="2677" customFormat="false" ht="15" hidden="false" customHeight="false" outlineLevel="0" collapsed="false">
      <c r="F2677" s="93"/>
      <c r="G2677" s="93"/>
    </row>
    <row r="2678" customFormat="false" ht="15" hidden="false" customHeight="false" outlineLevel="0" collapsed="false">
      <c r="F2678" s="93"/>
      <c r="G2678" s="93"/>
    </row>
    <row r="2679" customFormat="false" ht="15" hidden="false" customHeight="false" outlineLevel="0" collapsed="false">
      <c r="F2679" s="93"/>
      <c r="G2679" s="93"/>
    </row>
    <row r="2680" customFormat="false" ht="15" hidden="false" customHeight="false" outlineLevel="0" collapsed="false">
      <c r="F2680" s="93"/>
      <c r="G2680" s="93"/>
    </row>
    <row r="2681" customFormat="false" ht="15" hidden="false" customHeight="false" outlineLevel="0" collapsed="false">
      <c r="F2681" s="93"/>
      <c r="G2681" s="93"/>
    </row>
    <row r="2682" customFormat="false" ht="15" hidden="false" customHeight="false" outlineLevel="0" collapsed="false">
      <c r="F2682" s="93"/>
      <c r="G2682" s="93"/>
    </row>
    <row r="2683" customFormat="false" ht="15" hidden="false" customHeight="false" outlineLevel="0" collapsed="false">
      <c r="F2683" s="93"/>
      <c r="G2683" s="93"/>
    </row>
    <row r="2684" customFormat="false" ht="15" hidden="false" customHeight="false" outlineLevel="0" collapsed="false">
      <c r="F2684" s="93"/>
      <c r="G2684" s="93"/>
    </row>
    <row r="2685" customFormat="false" ht="15" hidden="false" customHeight="false" outlineLevel="0" collapsed="false">
      <c r="F2685" s="93"/>
      <c r="G2685" s="93"/>
    </row>
    <row r="2686" customFormat="false" ht="15" hidden="false" customHeight="false" outlineLevel="0" collapsed="false">
      <c r="F2686" s="93"/>
      <c r="G2686" s="93"/>
    </row>
    <row r="2687" customFormat="false" ht="15" hidden="false" customHeight="false" outlineLevel="0" collapsed="false">
      <c r="F2687" s="93"/>
      <c r="G2687" s="93"/>
    </row>
    <row r="2688" customFormat="false" ht="15" hidden="false" customHeight="false" outlineLevel="0" collapsed="false">
      <c r="F2688" s="93"/>
      <c r="G2688" s="93"/>
    </row>
    <row r="2689" customFormat="false" ht="15" hidden="false" customHeight="false" outlineLevel="0" collapsed="false">
      <c r="F2689" s="93"/>
      <c r="G2689" s="93"/>
    </row>
    <row r="2690" customFormat="false" ht="15" hidden="false" customHeight="false" outlineLevel="0" collapsed="false">
      <c r="F2690" s="93"/>
      <c r="G2690" s="93"/>
    </row>
    <row r="2691" customFormat="false" ht="15" hidden="false" customHeight="false" outlineLevel="0" collapsed="false">
      <c r="F2691" s="93"/>
      <c r="G2691" s="93"/>
    </row>
    <row r="2692" customFormat="false" ht="15" hidden="false" customHeight="false" outlineLevel="0" collapsed="false">
      <c r="F2692" s="93"/>
      <c r="G2692" s="93"/>
    </row>
    <row r="2693" customFormat="false" ht="15" hidden="false" customHeight="false" outlineLevel="0" collapsed="false">
      <c r="F2693" s="93"/>
      <c r="G2693" s="93"/>
    </row>
    <row r="2694" customFormat="false" ht="15" hidden="false" customHeight="false" outlineLevel="0" collapsed="false">
      <c r="F2694" s="93"/>
      <c r="G2694" s="93"/>
    </row>
    <row r="2695" customFormat="false" ht="15" hidden="false" customHeight="false" outlineLevel="0" collapsed="false">
      <c r="F2695" s="93"/>
      <c r="G2695" s="93"/>
    </row>
    <row r="2696" customFormat="false" ht="15" hidden="false" customHeight="false" outlineLevel="0" collapsed="false">
      <c r="F2696" s="93"/>
      <c r="G2696" s="93"/>
    </row>
    <row r="2697" customFormat="false" ht="15" hidden="false" customHeight="false" outlineLevel="0" collapsed="false">
      <c r="F2697" s="93"/>
      <c r="G2697" s="93"/>
    </row>
    <row r="2698" customFormat="false" ht="15" hidden="false" customHeight="false" outlineLevel="0" collapsed="false">
      <c r="F2698" s="93"/>
      <c r="G2698" s="93"/>
    </row>
    <row r="2699" customFormat="false" ht="15" hidden="false" customHeight="false" outlineLevel="0" collapsed="false">
      <c r="F2699" s="93"/>
      <c r="G2699" s="93"/>
    </row>
    <row r="2700" customFormat="false" ht="15" hidden="false" customHeight="false" outlineLevel="0" collapsed="false">
      <c r="F2700" s="93"/>
      <c r="G2700" s="93"/>
    </row>
    <row r="2701" customFormat="false" ht="15" hidden="false" customHeight="false" outlineLevel="0" collapsed="false">
      <c r="F2701" s="93"/>
      <c r="G2701" s="93"/>
    </row>
    <row r="2702" customFormat="false" ht="15" hidden="false" customHeight="false" outlineLevel="0" collapsed="false">
      <c r="F2702" s="93"/>
      <c r="G2702" s="93"/>
    </row>
    <row r="2703" customFormat="false" ht="15" hidden="false" customHeight="false" outlineLevel="0" collapsed="false">
      <c r="F2703" s="93"/>
      <c r="G2703" s="93"/>
    </row>
    <row r="2704" customFormat="false" ht="15" hidden="false" customHeight="false" outlineLevel="0" collapsed="false">
      <c r="F2704" s="93"/>
      <c r="G2704" s="93"/>
    </row>
    <row r="2705" customFormat="false" ht="15" hidden="false" customHeight="false" outlineLevel="0" collapsed="false">
      <c r="F2705" s="93"/>
      <c r="G2705" s="93"/>
    </row>
    <row r="2706" customFormat="false" ht="15" hidden="false" customHeight="false" outlineLevel="0" collapsed="false">
      <c r="F2706" s="93"/>
      <c r="G2706" s="93"/>
    </row>
    <row r="2707" customFormat="false" ht="15" hidden="false" customHeight="false" outlineLevel="0" collapsed="false">
      <c r="F2707" s="93"/>
      <c r="G2707" s="93"/>
    </row>
    <row r="2708" customFormat="false" ht="15" hidden="false" customHeight="false" outlineLevel="0" collapsed="false">
      <c r="F2708" s="93"/>
      <c r="G2708" s="93"/>
    </row>
    <row r="2709" customFormat="false" ht="15" hidden="false" customHeight="false" outlineLevel="0" collapsed="false">
      <c r="F2709" s="93"/>
      <c r="G2709" s="93"/>
    </row>
    <row r="2710" customFormat="false" ht="15" hidden="false" customHeight="false" outlineLevel="0" collapsed="false">
      <c r="F2710" s="93"/>
      <c r="G2710" s="93"/>
    </row>
    <row r="2711" customFormat="false" ht="15" hidden="false" customHeight="false" outlineLevel="0" collapsed="false">
      <c r="F2711" s="93"/>
      <c r="G2711" s="93"/>
    </row>
    <row r="2712" customFormat="false" ht="15" hidden="false" customHeight="false" outlineLevel="0" collapsed="false">
      <c r="F2712" s="93"/>
      <c r="G2712" s="93"/>
    </row>
    <row r="2713" customFormat="false" ht="15" hidden="false" customHeight="false" outlineLevel="0" collapsed="false">
      <c r="F2713" s="93"/>
      <c r="G2713" s="93"/>
    </row>
    <row r="2714" customFormat="false" ht="15" hidden="false" customHeight="false" outlineLevel="0" collapsed="false">
      <c r="F2714" s="93"/>
      <c r="G2714" s="93"/>
    </row>
    <row r="2715" customFormat="false" ht="15" hidden="false" customHeight="false" outlineLevel="0" collapsed="false">
      <c r="F2715" s="93"/>
      <c r="G2715" s="93"/>
    </row>
    <row r="2716" customFormat="false" ht="15" hidden="false" customHeight="false" outlineLevel="0" collapsed="false">
      <c r="F2716" s="93"/>
      <c r="G2716" s="93"/>
    </row>
    <row r="2717" customFormat="false" ht="15" hidden="false" customHeight="false" outlineLevel="0" collapsed="false">
      <c r="F2717" s="93"/>
      <c r="G2717" s="93"/>
    </row>
    <row r="2718" customFormat="false" ht="15" hidden="false" customHeight="false" outlineLevel="0" collapsed="false">
      <c r="F2718" s="93"/>
      <c r="G2718" s="93"/>
    </row>
    <row r="2719" customFormat="false" ht="15" hidden="false" customHeight="false" outlineLevel="0" collapsed="false">
      <c r="F2719" s="93"/>
      <c r="G2719" s="93"/>
    </row>
    <row r="2720" customFormat="false" ht="15" hidden="false" customHeight="false" outlineLevel="0" collapsed="false">
      <c r="F2720" s="93"/>
      <c r="G2720" s="93"/>
    </row>
    <row r="2721" customFormat="false" ht="15" hidden="false" customHeight="false" outlineLevel="0" collapsed="false">
      <c r="F2721" s="93"/>
      <c r="G2721" s="93"/>
    </row>
    <row r="2722" customFormat="false" ht="15" hidden="false" customHeight="false" outlineLevel="0" collapsed="false">
      <c r="F2722" s="93"/>
      <c r="G2722" s="93"/>
    </row>
    <row r="2723" customFormat="false" ht="15" hidden="false" customHeight="false" outlineLevel="0" collapsed="false">
      <c r="F2723" s="93"/>
      <c r="G2723" s="93"/>
    </row>
    <row r="2724" customFormat="false" ht="15" hidden="false" customHeight="false" outlineLevel="0" collapsed="false">
      <c r="F2724" s="93"/>
      <c r="G2724" s="93"/>
    </row>
    <row r="2725" customFormat="false" ht="15" hidden="false" customHeight="false" outlineLevel="0" collapsed="false">
      <c r="F2725" s="93"/>
      <c r="G2725" s="93"/>
    </row>
    <row r="2726" customFormat="false" ht="15" hidden="false" customHeight="false" outlineLevel="0" collapsed="false">
      <c r="F2726" s="93"/>
      <c r="G2726" s="93"/>
    </row>
    <row r="2727" customFormat="false" ht="15" hidden="false" customHeight="false" outlineLevel="0" collapsed="false">
      <c r="F2727" s="93"/>
      <c r="G2727" s="93"/>
    </row>
    <row r="2728" customFormat="false" ht="15" hidden="false" customHeight="false" outlineLevel="0" collapsed="false">
      <c r="F2728" s="93"/>
      <c r="G2728" s="93"/>
    </row>
    <row r="2729" customFormat="false" ht="15" hidden="false" customHeight="false" outlineLevel="0" collapsed="false">
      <c r="F2729" s="93"/>
      <c r="G2729" s="93"/>
    </row>
    <row r="2730" customFormat="false" ht="15" hidden="false" customHeight="false" outlineLevel="0" collapsed="false">
      <c r="F2730" s="93"/>
      <c r="G2730" s="93"/>
    </row>
    <row r="2731" customFormat="false" ht="15" hidden="false" customHeight="false" outlineLevel="0" collapsed="false">
      <c r="F2731" s="93"/>
      <c r="G2731" s="93"/>
    </row>
    <row r="2732" customFormat="false" ht="15" hidden="false" customHeight="false" outlineLevel="0" collapsed="false">
      <c r="F2732" s="93"/>
      <c r="G2732" s="93"/>
    </row>
    <row r="2733" customFormat="false" ht="15" hidden="false" customHeight="false" outlineLevel="0" collapsed="false">
      <c r="F2733" s="93"/>
      <c r="G2733" s="93"/>
    </row>
    <row r="2734" customFormat="false" ht="15" hidden="false" customHeight="false" outlineLevel="0" collapsed="false">
      <c r="F2734" s="93"/>
      <c r="G2734" s="93"/>
    </row>
    <row r="2735" customFormat="false" ht="15" hidden="false" customHeight="false" outlineLevel="0" collapsed="false">
      <c r="F2735" s="93"/>
      <c r="G2735" s="93"/>
    </row>
    <row r="2736" customFormat="false" ht="15" hidden="false" customHeight="false" outlineLevel="0" collapsed="false">
      <c r="F2736" s="93"/>
      <c r="G2736" s="93"/>
    </row>
    <row r="2737" customFormat="false" ht="15" hidden="false" customHeight="false" outlineLevel="0" collapsed="false">
      <c r="F2737" s="93"/>
      <c r="G2737" s="93"/>
    </row>
    <row r="2738" customFormat="false" ht="15" hidden="false" customHeight="false" outlineLevel="0" collapsed="false">
      <c r="F2738" s="93"/>
      <c r="G2738" s="93"/>
    </row>
    <row r="2739" customFormat="false" ht="15" hidden="false" customHeight="false" outlineLevel="0" collapsed="false">
      <c r="F2739" s="93"/>
      <c r="G2739" s="93"/>
    </row>
    <row r="2740" customFormat="false" ht="15" hidden="false" customHeight="false" outlineLevel="0" collapsed="false">
      <c r="F2740" s="93"/>
      <c r="G2740" s="93"/>
    </row>
    <row r="2741" customFormat="false" ht="15" hidden="false" customHeight="false" outlineLevel="0" collapsed="false">
      <c r="F2741" s="93"/>
      <c r="G2741" s="93"/>
    </row>
    <row r="2742" customFormat="false" ht="15" hidden="false" customHeight="false" outlineLevel="0" collapsed="false">
      <c r="F2742" s="93"/>
      <c r="G2742" s="93"/>
    </row>
    <row r="2743" customFormat="false" ht="15" hidden="false" customHeight="false" outlineLevel="0" collapsed="false">
      <c r="F2743" s="93"/>
      <c r="G2743" s="93"/>
    </row>
    <row r="2744" customFormat="false" ht="15" hidden="false" customHeight="false" outlineLevel="0" collapsed="false">
      <c r="F2744" s="93"/>
      <c r="G2744" s="93"/>
    </row>
    <row r="2745" customFormat="false" ht="15" hidden="false" customHeight="false" outlineLevel="0" collapsed="false">
      <c r="F2745" s="93"/>
      <c r="G2745" s="93"/>
    </row>
    <row r="2746" customFormat="false" ht="15" hidden="false" customHeight="false" outlineLevel="0" collapsed="false">
      <c r="F2746" s="93"/>
      <c r="G2746" s="93"/>
    </row>
    <row r="2747" customFormat="false" ht="15" hidden="false" customHeight="false" outlineLevel="0" collapsed="false">
      <c r="F2747" s="93"/>
      <c r="G2747" s="93"/>
    </row>
    <row r="2748" customFormat="false" ht="15" hidden="false" customHeight="false" outlineLevel="0" collapsed="false">
      <c r="F2748" s="93"/>
      <c r="G2748" s="93"/>
    </row>
    <row r="2749" customFormat="false" ht="15" hidden="false" customHeight="false" outlineLevel="0" collapsed="false">
      <c r="F2749" s="93"/>
      <c r="G2749" s="93"/>
    </row>
    <row r="2750" customFormat="false" ht="15" hidden="false" customHeight="false" outlineLevel="0" collapsed="false">
      <c r="F2750" s="93"/>
      <c r="G2750" s="93"/>
    </row>
    <row r="2751" customFormat="false" ht="15" hidden="false" customHeight="false" outlineLevel="0" collapsed="false">
      <c r="F2751" s="93"/>
      <c r="G2751" s="93"/>
    </row>
    <row r="2752" customFormat="false" ht="15" hidden="false" customHeight="false" outlineLevel="0" collapsed="false">
      <c r="F2752" s="93"/>
      <c r="G2752" s="93"/>
    </row>
    <row r="2753" customFormat="false" ht="15" hidden="false" customHeight="false" outlineLevel="0" collapsed="false">
      <c r="F2753" s="93"/>
      <c r="G2753" s="93"/>
    </row>
    <row r="2754" customFormat="false" ht="15" hidden="false" customHeight="false" outlineLevel="0" collapsed="false">
      <c r="F2754" s="93"/>
      <c r="G2754" s="93"/>
    </row>
    <row r="2755" customFormat="false" ht="15" hidden="false" customHeight="false" outlineLevel="0" collapsed="false">
      <c r="F2755" s="93"/>
      <c r="G2755" s="93"/>
    </row>
    <row r="2756" customFormat="false" ht="15" hidden="false" customHeight="false" outlineLevel="0" collapsed="false">
      <c r="F2756" s="93"/>
      <c r="G2756" s="93"/>
    </row>
    <row r="2757" customFormat="false" ht="15" hidden="false" customHeight="false" outlineLevel="0" collapsed="false">
      <c r="F2757" s="93"/>
      <c r="G2757" s="93"/>
    </row>
    <row r="2758" customFormat="false" ht="15" hidden="false" customHeight="false" outlineLevel="0" collapsed="false">
      <c r="F2758" s="93"/>
      <c r="G2758" s="93"/>
    </row>
    <row r="2759" customFormat="false" ht="15" hidden="false" customHeight="false" outlineLevel="0" collapsed="false">
      <c r="F2759" s="93"/>
      <c r="G2759" s="93"/>
    </row>
    <row r="2760" customFormat="false" ht="15" hidden="false" customHeight="false" outlineLevel="0" collapsed="false">
      <c r="F2760" s="93"/>
      <c r="G2760" s="93"/>
    </row>
    <row r="2761" customFormat="false" ht="15" hidden="false" customHeight="false" outlineLevel="0" collapsed="false">
      <c r="F2761" s="93"/>
      <c r="G2761" s="93"/>
    </row>
    <row r="2762" customFormat="false" ht="15" hidden="false" customHeight="false" outlineLevel="0" collapsed="false">
      <c r="F2762" s="93"/>
      <c r="G2762" s="93"/>
    </row>
    <row r="2763" customFormat="false" ht="15" hidden="false" customHeight="false" outlineLevel="0" collapsed="false">
      <c r="F2763" s="93"/>
      <c r="G2763" s="93"/>
    </row>
    <row r="2764" customFormat="false" ht="15" hidden="false" customHeight="false" outlineLevel="0" collapsed="false">
      <c r="F2764" s="93"/>
      <c r="G2764" s="93"/>
    </row>
    <row r="2765" customFormat="false" ht="15" hidden="false" customHeight="false" outlineLevel="0" collapsed="false">
      <c r="F2765" s="93"/>
      <c r="G2765" s="93"/>
    </row>
    <row r="2766" customFormat="false" ht="15" hidden="false" customHeight="false" outlineLevel="0" collapsed="false">
      <c r="F2766" s="93"/>
      <c r="G2766" s="93"/>
    </row>
    <row r="2767" customFormat="false" ht="15" hidden="false" customHeight="false" outlineLevel="0" collapsed="false">
      <c r="F2767" s="93"/>
      <c r="G2767" s="93"/>
    </row>
    <row r="2768" customFormat="false" ht="15" hidden="false" customHeight="false" outlineLevel="0" collapsed="false">
      <c r="F2768" s="93"/>
      <c r="G2768" s="93"/>
    </row>
    <row r="2769" customFormat="false" ht="15" hidden="false" customHeight="false" outlineLevel="0" collapsed="false">
      <c r="F2769" s="93"/>
      <c r="G2769" s="93"/>
    </row>
    <row r="2770" customFormat="false" ht="15" hidden="false" customHeight="false" outlineLevel="0" collapsed="false">
      <c r="F2770" s="93"/>
      <c r="G2770" s="93"/>
    </row>
    <row r="2771" customFormat="false" ht="15" hidden="false" customHeight="false" outlineLevel="0" collapsed="false">
      <c r="F2771" s="93"/>
      <c r="G2771" s="93"/>
    </row>
    <row r="2772" customFormat="false" ht="15" hidden="false" customHeight="false" outlineLevel="0" collapsed="false">
      <c r="F2772" s="93"/>
      <c r="G2772" s="93"/>
    </row>
    <row r="2773" customFormat="false" ht="15" hidden="false" customHeight="false" outlineLevel="0" collapsed="false">
      <c r="F2773" s="93"/>
      <c r="G2773" s="93"/>
    </row>
    <row r="2774" customFormat="false" ht="15" hidden="false" customHeight="false" outlineLevel="0" collapsed="false">
      <c r="F2774" s="93"/>
      <c r="G2774" s="93"/>
    </row>
    <row r="2775" customFormat="false" ht="15" hidden="false" customHeight="false" outlineLevel="0" collapsed="false">
      <c r="F2775" s="93"/>
      <c r="G2775" s="93"/>
    </row>
    <row r="2776" customFormat="false" ht="15" hidden="false" customHeight="false" outlineLevel="0" collapsed="false">
      <c r="F2776" s="93"/>
      <c r="G2776" s="93"/>
    </row>
    <row r="2777" customFormat="false" ht="15" hidden="false" customHeight="false" outlineLevel="0" collapsed="false">
      <c r="F2777" s="93"/>
      <c r="G2777" s="93"/>
    </row>
    <row r="2778" customFormat="false" ht="15" hidden="false" customHeight="false" outlineLevel="0" collapsed="false">
      <c r="F2778" s="93"/>
      <c r="G2778" s="93"/>
    </row>
    <row r="2779" customFormat="false" ht="15" hidden="false" customHeight="false" outlineLevel="0" collapsed="false">
      <c r="F2779" s="93"/>
      <c r="G2779" s="93"/>
    </row>
    <row r="2780" customFormat="false" ht="15" hidden="false" customHeight="false" outlineLevel="0" collapsed="false">
      <c r="F2780" s="93"/>
      <c r="G2780" s="93"/>
    </row>
    <row r="2781" customFormat="false" ht="15" hidden="false" customHeight="false" outlineLevel="0" collapsed="false">
      <c r="F2781" s="93"/>
      <c r="G2781" s="93"/>
    </row>
    <row r="2782" customFormat="false" ht="15" hidden="false" customHeight="false" outlineLevel="0" collapsed="false">
      <c r="F2782" s="93"/>
      <c r="G2782" s="93"/>
    </row>
    <row r="2783" customFormat="false" ht="15" hidden="false" customHeight="false" outlineLevel="0" collapsed="false">
      <c r="F2783" s="93"/>
      <c r="G2783" s="93"/>
    </row>
    <row r="2784" customFormat="false" ht="15" hidden="false" customHeight="false" outlineLevel="0" collapsed="false">
      <c r="F2784" s="93"/>
      <c r="G2784" s="93"/>
    </row>
    <row r="2785" customFormat="false" ht="15" hidden="false" customHeight="false" outlineLevel="0" collapsed="false">
      <c r="F2785" s="93"/>
      <c r="G2785" s="93"/>
    </row>
    <row r="2786" customFormat="false" ht="15" hidden="false" customHeight="false" outlineLevel="0" collapsed="false">
      <c r="F2786" s="93"/>
      <c r="G2786" s="93"/>
    </row>
    <row r="2787" customFormat="false" ht="15" hidden="false" customHeight="false" outlineLevel="0" collapsed="false">
      <c r="F2787" s="93"/>
      <c r="G2787" s="93"/>
    </row>
    <row r="2788" customFormat="false" ht="15" hidden="false" customHeight="false" outlineLevel="0" collapsed="false">
      <c r="F2788" s="93"/>
      <c r="G2788" s="93"/>
    </row>
    <row r="2789" customFormat="false" ht="15" hidden="false" customHeight="false" outlineLevel="0" collapsed="false">
      <c r="F2789" s="93"/>
      <c r="G2789" s="93"/>
    </row>
    <row r="2790" customFormat="false" ht="15" hidden="false" customHeight="false" outlineLevel="0" collapsed="false">
      <c r="F2790" s="93"/>
      <c r="G2790" s="93"/>
    </row>
    <row r="2791" customFormat="false" ht="15" hidden="false" customHeight="false" outlineLevel="0" collapsed="false">
      <c r="F2791" s="93"/>
      <c r="G2791" s="93"/>
    </row>
    <row r="2792" customFormat="false" ht="15" hidden="false" customHeight="false" outlineLevel="0" collapsed="false">
      <c r="F2792" s="93"/>
      <c r="G2792" s="93"/>
    </row>
    <row r="2793" customFormat="false" ht="15" hidden="false" customHeight="false" outlineLevel="0" collapsed="false">
      <c r="F2793" s="93"/>
      <c r="G2793" s="93"/>
    </row>
    <row r="2794" customFormat="false" ht="15" hidden="false" customHeight="false" outlineLevel="0" collapsed="false">
      <c r="F2794" s="93"/>
      <c r="G2794" s="93"/>
    </row>
    <row r="2795" customFormat="false" ht="15" hidden="false" customHeight="false" outlineLevel="0" collapsed="false">
      <c r="F2795" s="93"/>
      <c r="G2795" s="93"/>
    </row>
    <row r="2796" customFormat="false" ht="15" hidden="false" customHeight="false" outlineLevel="0" collapsed="false">
      <c r="F2796" s="93"/>
      <c r="G2796" s="93"/>
    </row>
    <row r="2797" customFormat="false" ht="15" hidden="false" customHeight="false" outlineLevel="0" collapsed="false">
      <c r="F2797" s="93"/>
      <c r="G2797" s="93"/>
    </row>
    <row r="2798" customFormat="false" ht="15" hidden="false" customHeight="false" outlineLevel="0" collapsed="false">
      <c r="F2798" s="93"/>
      <c r="G2798" s="93"/>
    </row>
    <row r="2799" customFormat="false" ht="15" hidden="false" customHeight="false" outlineLevel="0" collapsed="false">
      <c r="F2799" s="93"/>
      <c r="G2799" s="93"/>
    </row>
    <row r="2800" customFormat="false" ht="15" hidden="false" customHeight="false" outlineLevel="0" collapsed="false">
      <c r="F2800" s="93"/>
      <c r="G2800" s="93"/>
    </row>
    <row r="2801" customFormat="false" ht="15" hidden="false" customHeight="false" outlineLevel="0" collapsed="false">
      <c r="F2801" s="93"/>
      <c r="G2801" s="93"/>
    </row>
    <row r="2802" customFormat="false" ht="15" hidden="false" customHeight="false" outlineLevel="0" collapsed="false">
      <c r="F2802" s="93"/>
      <c r="G2802" s="93"/>
    </row>
    <row r="2803" customFormat="false" ht="15" hidden="false" customHeight="false" outlineLevel="0" collapsed="false">
      <c r="F2803" s="93"/>
      <c r="G2803" s="93"/>
    </row>
    <row r="2804" customFormat="false" ht="15" hidden="false" customHeight="false" outlineLevel="0" collapsed="false">
      <c r="F2804" s="93"/>
      <c r="G2804" s="93"/>
    </row>
    <row r="2805" customFormat="false" ht="15" hidden="false" customHeight="false" outlineLevel="0" collapsed="false">
      <c r="F2805" s="93"/>
      <c r="G2805" s="93"/>
    </row>
    <row r="2806" customFormat="false" ht="15" hidden="false" customHeight="false" outlineLevel="0" collapsed="false">
      <c r="F2806" s="93"/>
      <c r="G2806" s="93"/>
    </row>
    <row r="2807" customFormat="false" ht="15" hidden="false" customHeight="false" outlineLevel="0" collapsed="false">
      <c r="F2807" s="93"/>
      <c r="G2807" s="93"/>
    </row>
    <row r="2808" customFormat="false" ht="15" hidden="false" customHeight="false" outlineLevel="0" collapsed="false">
      <c r="F2808" s="93"/>
      <c r="G2808" s="93"/>
    </row>
    <row r="2809" customFormat="false" ht="15" hidden="false" customHeight="false" outlineLevel="0" collapsed="false">
      <c r="F2809" s="93"/>
      <c r="G2809" s="93"/>
    </row>
    <row r="2810" customFormat="false" ht="15" hidden="false" customHeight="false" outlineLevel="0" collapsed="false">
      <c r="F2810" s="93"/>
      <c r="G2810" s="93"/>
    </row>
    <row r="2811" customFormat="false" ht="15" hidden="false" customHeight="false" outlineLevel="0" collapsed="false">
      <c r="F2811" s="93"/>
      <c r="G2811" s="93"/>
    </row>
    <row r="2812" customFormat="false" ht="15" hidden="false" customHeight="false" outlineLevel="0" collapsed="false">
      <c r="F2812" s="93"/>
      <c r="G2812" s="93"/>
    </row>
    <row r="2813" customFormat="false" ht="15" hidden="false" customHeight="false" outlineLevel="0" collapsed="false">
      <c r="F2813" s="93"/>
      <c r="G2813" s="93"/>
    </row>
    <row r="2814" customFormat="false" ht="15" hidden="false" customHeight="false" outlineLevel="0" collapsed="false">
      <c r="F2814" s="93"/>
      <c r="G2814" s="93"/>
    </row>
    <row r="2815" customFormat="false" ht="15" hidden="false" customHeight="false" outlineLevel="0" collapsed="false">
      <c r="F2815" s="93"/>
      <c r="G2815" s="93"/>
    </row>
    <row r="2816" customFormat="false" ht="15" hidden="false" customHeight="false" outlineLevel="0" collapsed="false">
      <c r="F2816" s="93"/>
      <c r="G2816" s="93"/>
    </row>
    <row r="2817" customFormat="false" ht="15" hidden="false" customHeight="false" outlineLevel="0" collapsed="false">
      <c r="F2817" s="93"/>
      <c r="G2817" s="93"/>
    </row>
    <row r="2818" customFormat="false" ht="15" hidden="false" customHeight="false" outlineLevel="0" collapsed="false">
      <c r="F2818" s="93"/>
      <c r="G2818" s="93"/>
    </row>
    <row r="2819" customFormat="false" ht="15" hidden="false" customHeight="false" outlineLevel="0" collapsed="false">
      <c r="F2819" s="93"/>
      <c r="G2819" s="93"/>
    </row>
    <row r="2820" customFormat="false" ht="15" hidden="false" customHeight="false" outlineLevel="0" collapsed="false">
      <c r="F2820" s="93"/>
      <c r="G2820" s="93"/>
    </row>
    <row r="2821" customFormat="false" ht="15" hidden="false" customHeight="false" outlineLevel="0" collapsed="false">
      <c r="F2821" s="93"/>
      <c r="G2821" s="93"/>
    </row>
    <row r="2822" customFormat="false" ht="15" hidden="false" customHeight="false" outlineLevel="0" collapsed="false">
      <c r="F2822" s="93"/>
      <c r="G2822" s="93"/>
    </row>
    <row r="2823" customFormat="false" ht="15" hidden="false" customHeight="false" outlineLevel="0" collapsed="false">
      <c r="F2823" s="93"/>
      <c r="G2823" s="93"/>
    </row>
    <row r="2824" customFormat="false" ht="15" hidden="false" customHeight="false" outlineLevel="0" collapsed="false">
      <c r="F2824" s="93"/>
      <c r="G2824" s="93"/>
    </row>
    <row r="2825" customFormat="false" ht="15" hidden="false" customHeight="false" outlineLevel="0" collapsed="false">
      <c r="F2825" s="93"/>
      <c r="G2825" s="93"/>
    </row>
    <row r="2826" customFormat="false" ht="15" hidden="false" customHeight="false" outlineLevel="0" collapsed="false">
      <c r="F2826" s="93"/>
      <c r="G2826" s="93"/>
    </row>
    <row r="2827" customFormat="false" ht="15" hidden="false" customHeight="false" outlineLevel="0" collapsed="false">
      <c r="F2827" s="93"/>
      <c r="G2827" s="93"/>
    </row>
    <row r="2828" customFormat="false" ht="15" hidden="false" customHeight="false" outlineLevel="0" collapsed="false">
      <c r="F2828" s="93"/>
      <c r="G2828" s="93"/>
    </row>
    <row r="2829" customFormat="false" ht="15" hidden="false" customHeight="false" outlineLevel="0" collapsed="false">
      <c r="F2829" s="93"/>
      <c r="G2829" s="93"/>
    </row>
    <row r="2830" customFormat="false" ht="15" hidden="false" customHeight="false" outlineLevel="0" collapsed="false">
      <c r="F2830" s="93"/>
      <c r="G2830" s="93"/>
    </row>
    <row r="2831" customFormat="false" ht="15" hidden="false" customHeight="false" outlineLevel="0" collapsed="false">
      <c r="F2831" s="93"/>
      <c r="G2831" s="93"/>
    </row>
    <row r="2832" customFormat="false" ht="15" hidden="false" customHeight="false" outlineLevel="0" collapsed="false">
      <c r="F2832" s="93"/>
      <c r="G2832" s="93"/>
    </row>
    <row r="2833" customFormat="false" ht="15" hidden="false" customHeight="false" outlineLevel="0" collapsed="false">
      <c r="F2833" s="93"/>
      <c r="G2833" s="93"/>
    </row>
    <row r="2834" customFormat="false" ht="15" hidden="false" customHeight="false" outlineLevel="0" collapsed="false">
      <c r="F2834" s="93"/>
      <c r="G2834" s="93"/>
    </row>
    <row r="2835" customFormat="false" ht="15" hidden="false" customHeight="false" outlineLevel="0" collapsed="false">
      <c r="F2835" s="93"/>
      <c r="G2835" s="93"/>
    </row>
    <row r="2836" customFormat="false" ht="15" hidden="false" customHeight="false" outlineLevel="0" collapsed="false">
      <c r="F2836" s="93"/>
      <c r="G2836" s="93"/>
    </row>
    <row r="2837" customFormat="false" ht="15" hidden="false" customHeight="false" outlineLevel="0" collapsed="false">
      <c r="F2837" s="93"/>
      <c r="G2837" s="93"/>
    </row>
    <row r="2838" customFormat="false" ht="15" hidden="false" customHeight="false" outlineLevel="0" collapsed="false">
      <c r="F2838" s="93"/>
      <c r="G2838" s="93"/>
    </row>
    <row r="2839" customFormat="false" ht="15" hidden="false" customHeight="false" outlineLevel="0" collapsed="false">
      <c r="F2839" s="93"/>
      <c r="G2839" s="93"/>
    </row>
    <row r="2840" customFormat="false" ht="15" hidden="false" customHeight="false" outlineLevel="0" collapsed="false">
      <c r="F2840" s="93"/>
      <c r="G2840" s="93"/>
    </row>
    <row r="2841" customFormat="false" ht="15" hidden="false" customHeight="false" outlineLevel="0" collapsed="false">
      <c r="F2841" s="93"/>
      <c r="G2841" s="93"/>
    </row>
    <row r="2842" customFormat="false" ht="15" hidden="false" customHeight="false" outlineLevel="0" collapsed="false">
      <c r="F2842" s="93"/>
      <c r="G2842" s="93"/>
    </row>
    <row r="2843" customFormat="false" ht="15" hidden="false" customHeight="false" outlineLevel="0" collapsed="false">
      <c r="F2843" s="93"/>
      <c r="G2843" s="93"/>
    </row>
    <row r="2844" customFormat="false" ht="15" hidden="false" customHeight="false" outlineLevel="0" collapsed="false">
      <c r="F2844" s="93"/>
      <c r="G2844" s="93"/>
    </row>
    <row r="2845" customFormat="false" ht="15" hidden="false" customHeight="false" outlineLevel="0" collapsed="false">
      <c r="F2845" s="93"/>
      <c r="G2845" s="93"/>
    </row>
    <row r="2846" customFormat="false" ht="15" hidden="false" customHeight="false" outlineLevel="0" collapsed="false">
      <c r="F2846" s="93"/>
      <c r="G2846" s="93"/>
    </row>
    <row r="2847" customFormat="false" ht="15" hidden="false" customHeight="false" outlineLevel="0" collapsed="false">
      <c r="F2847" s="93"/>
      <c r="G2847" s="93"/>
    </row>
    <row r="2848" customFormat="false" ht="15" hidden="false" customHeight="false" outlineLevel="0" collapsed="false">
      <c r="F2848" s="93"/>
      <c r="G2848" s="93"/>
    </row>
    <row r="2849" customFormat="false" ht="15" hidden="false" customHeight="false" outlineLevel="0" collapsed="false">
      <c r="F2849" s="93"/>
      <c r="G2849" s="93"/>
    </row>
    <row r="2850" customFormat="false" ht="15" hidden="false" customHeight="false" outlineLevel="0" collapsed="false">
      <c r="F2850" s="93"/>
      <c r="G2850" s="93"/>
    </row>
    <row r="2851" customFormat="false" ht="15" hidden="false" customHeight="false" outlineLevel="0" collapsed="false">
      <c r="F2851" s="93"/>
      <c r="G2851" s="93"/>
    </row>
    <row r="2852" customFormat="false" ht="15" hidden="false" customHeight="false" outlineLevel="0" collapsed="false">
      <c r="F2852" s="93"/>
      <c r="G2852" s="93"/>
    </row>
    <row r="2853" customFormat="false" ht="15" hidden="false" customHeight="false" outlineLevel="0" collapsed="false">
      <c r="F2853" s="93"/>
      <c r="G2853" s="93"/>
    </row>
    <row r="2854" customFormat="false" ht="15" hidden="false" customHeight="false" outlineLevel="0" collapsed="false">
      <c r="F2854" s="93"/>
      <c r="G2854" s="93"/>
    </row>
    <row r="2855" customFormat="false" ht="15" hidden="false" customHeight="false" outlineLevel="0" collapsed="false">
      <c r="F2855" s="93"/>
      <c r="G2855" s="93"/>
    </row>
    <row r="2856" customFormat="false" ht="15" hidden="false" customHeight="false" outlineLevel="0" collapsed="false">
      <c r="F2856" s="93"/>
      <c r="G2856" s="93"/>
    </row>
    <row r="2857" customFormat="false" ht="15" hidden="false" customHeight="false" outlineLevel="0" collapsed="false">
      <c r="F2857" s="93"/>
      <c r="G2857" s="93"/>
    </row>
    <row r="2858" customFormat="false" ht="15" hidden="false" customHeight="false" outlineLevel="0" collapsed="false">
      <c r="F2858" s="93"/>
      <c r="G2858" s="93"/>
    </row>
    <row r="2859" customFormat="false" ht="15" hidden="false" customHeight="false" outlineLevel="0" collapsed="false">
      <c r="F2859" s="93"/>
      <c r="G2859" s="93"/>
    </row>
    <row r="2860" customFormat="false" ht="15" hidden="false" customHeight="false" outlineLevel="0" collapsed="false">
      <c r="F2860" s="93"/>
      <c r="G2860" s="93"/>
    </row>
    <row r="2861" customFormat="false" ht="15" hidden="false" customHeight="false" outlineLevel="0" collapsed="false">
      <c r="F2861" s="93"/>
      <c r="G2861" s="93"/>
    </row>
    <row r="2862" customFormat="false" ht="15" hidden="false" customHeight="false" outlineLevel="0" collapsed="false">
      <c r="F2862" s="93"/>
      <c r="G2862" s="93"/>
    </row>
    <row r="2863" customFormat="false" ht="15" hidden="false" customHeight="false" outlineLevel="0" collapsed="false">
      <c r="F2863" s="93"/>
      <c r="G2863" s="93"/>
    </row>
    <row r="2864" customFormat="false" ht="15" hidden="false" customHeight="false" outlineLevel="0" collapsed="false">
      <c r="F2864" s="93"/>
      <c r="G2864" s="93"/>
    </row>
    <row r="2865" customFormat="false" ht="15" hidden="false" customHeight="false" outlineLevel="0" collapsed="false">
      <c r="F2865" s="93"/>
      <c r="G2865" s="93"/>
    </row>
    <row r="2866" customFormat="false" ht="15" hidden="false" customHeight="false" outlineLevel="0" collapsed="false">
      <c r="F2866" s="93"/>
      <c r="G2866" s="93"/>
    </row>
    <row r="2867" customFormat="false" ht="15" hidden="false" customHeight="false" outlineLevel="0" collapsed="false">
      <c r="F2867" s="93"/>
      <c r="G2867" s="93"/>
    </row>
    <row r="2868" customFormat="false" ht="15" hidden="false" customHeight="false" outlineLevel="0" collapsed="false">
      <c r="F2868" s="93"/>
      <c r="G2868" s="93"/>
    </row>
    <row r="2869" customFormat="false" ht="15" hidden="false" customHeight="false" outlineLevel="0" collapsed="false">
      <c r="F2869" s="93"/>
      <c r="G2869" s="93"/>
    </row>
    <row r="2870" customFormat="false" ht="15" hidden="false" customHeight="false" outlineLevel="0" collapsed="false">
      <c r="F2870" s="93"/>
      <c r="G2870" s="93"/>
    </row>
    <row r="2871" customFormat="false" ht="15" hidden="false" customHeight="false" outlineLevel="0" collapsed="false">
      <c r="F2871" s="93"/>
      <c r="G2871" s="93"/>
    </row>
    <row r="2872" customFormat="false" ht="15" hidden="false" customHeight="false" outlineLevel="0" collapsed="false">
      <c r="F2872" s="93"/>
      <c r="G2872" s="93"/>
    </row>
    <row r="2873" customFormat="false" ht="15" hidden="false" customHeight="false" outlineLevel="0" collapsed="false">
      <c r="F2873" s="93"/>
      <c r="G2873" s="93"/>
    </row>
    <row r="2874" customFormat="false" ht="15" hidden="false" customHeight="false" outlineLevel="0" collapsed="false">
      <c r="F2874" s="93"/>
      <c r="G2874" s="93"/>
    </row>
    <row r="2875" customFormat="false" ht="15" hidden="false" customHeight="false" outlineLevel="0" collapsed="false">
      <c r="F2875" s="93"/>
      <c r="G2875" s="93"/>
    </row>
    <row r="2876" customFormat="false" ht="15" hidden="false" customHeight="false" outlineLevel="0" collapsed="false">
      <c r="F2876" s="93"/>
      <c r="G2876" s="93"/>
    </row>
    <row r="2877" customFormat="false" ht="15" hidden="false" customHeight="false" outlineLevel="0" collapsed="false">
      <c r="F2877" s="93"/>
      <c r="G2877" s="93"/>
    </row>
    <row r="2878" customFormat="false" ht="15" hidden="false" customHeight="false" outlineLevel="0" collapsed="false">
      <c r="F2878" s="93"/>
      <c r="G2878" s="93"/>
    </row>
    <row r="2879" customFormat="false" ht="15" hidden="false" customHeight="false" outlineLevel="0" collapsed="false">
      <c r="F2879" s="93"/>
      <c r="G2879" s="93"/>
    </row>
    <row r="2880" customFormat="false" ht="15" hidden="false" customHeight="false" outlineLevel="0" collapsed="false">
      <c r="F2880" s="93"/>
      <c r="G2880" s="93"/>
    </row>
    <row r="2881" customFormat="false" ht="15" hidden="false" customHeight="false" outlineLevel="0" collapsed="false">
      <c r="F2881" s="93"/>
      <c r="G2881" s="93"/>
    </row>
    <row r="2882" customFormat="false" ht="15" hidden="false" customHeight="false" outlineLevel="0" collapsed="false">
      <c r="F2882" s="93"/>
      <c r="G2882" s="93"/>
    </row>
    <row r="2883" customFormat="false" ht="15" hidden="false" customHeight="false" outlineLevel="0" collapsed="false">
      <c r="F2883" s="93"/>
      <c r="G2883" s="93"/>
    </row>
    <row r="2884" customFormat="false" ht="15" hidden="false" customHeight="false" outlineLevel="0" collapsed="false">
      <c r="F2884" s="93"/>
      <c r="G2884" s="93"/>
    </row>
    <row r="2885" customFormat="false" ht="15" hidden="false" customHeight="false" outlineLevel="0" collapsed="false">
      <c r="F2885" s="93"/>
      <c r="G2885" s="93"/>
    </row>
    <row r="2886" customFormat="false" ht="15" hidden="false" customHeight="false" outlineLevel="0" collapsed="false">
      <c r="F2886" s="93"/>
      <c r="G2886" s="93"/>
    </row>
    <row r="2887" customFormat="false" ht="15" hidden="false" customHeight="false" outlineLevel="0" collapsed="false">
      <c r="F2887" s="93"/>
      <c r="G2887" s="93"/>
    </row>
    <row r="2888" customFormat="false" ht="15" hidden="false" customHeight="false" outlineLevel="0" collapsed="false">
      <c r="F2888" s="93"/>
      <c r="G2888" s="93"/>
    </row>
    <row r="2889" customFormat="false" ht="15" hidden="false" customHeight="false" outlineLevel="0" collapsed="false">
      <c r="F2889" s="93"/>
      <c r="G2889" s="93"/>
    </row>
    <row r="2890" customFormat="false" ht="15" hidden="false" customHeight="false" outlineLevel="0" collapsed="false">
      <c r="F2890" s="93"/>
      <c r="G2890" s="93"/>
    </row>
    <row r="2891" customFormat="false" ht="15" hidden="false" customHeight="false" outlineLevel="0" collapsed="false">
      <c r="F2891" s="93"/>
      <c r="G2891" s="93"/>
    </row>
    <row r="2892" customFormat="false" ht="15" hidden="false" customHeight="false" outlineLevel="0" collapsed="false">
      <c r="F2892" s="93"/>
      <c r="G2892" s="93"/>
    </row>
    <row r="2893" customFormat="false" ht="15" hidden="false" customHeight="false" outlineLevel="0" collapsed="false">
      <c r="F2893" s="93"/>
      <c r="G2893" s="93"/>
    </row>
    <row r="2894" customFormat="false" ht="15" hidden="false" customHeight="false" outlineLevel="0" collapsed="false">
      <c r="F2894" s="93"/>
      <c r="G2894" s="93"/>
    </row>
    <row r="2895" customFormat="false" ht="15" hidden="false" customHeight="false" outlineLevel="0" collapsed="false">
      <c r="F2895" s="93"/>
      <c r="G2895" s="93"/>
    </row>
    <row r="2896" customFormat="false" ht="15" hidden="false" customHeight="false" outlineLevel="0" collapsed="false">
      <c r="F2896" s="93"/>
      <c r="G2896" s="93"/>
    </row>
    <row r="2897" customFormat="false" ht="15" hidden="false" customHeight="false" outlineLevel="0" collapsed="false">
      <c r="F2897" s="93"/>
      <c r="G2897" s="93"/>
    </row>
    <row r="2898" customFormat="false" ht="15" hidden="false" customHeight="false" outlineLevel="0" collapsed="false">
      <c r="F2898" s="93"/>
      <c r="G2898" s="93"/>
    </row>
    <row r="2899" customFormat="false" ht="15" hidden="false" customHeight="false" outlineLevel="0" collapsed="false">
      <c r="F2899" s="93"/>
      <c r="G2899" s="93"/>
    </row>
    <row r="2900" customFormat="false" ht="15" hidden="false" customHeight="false" outlineLevel="0" collapsed="false">
      <c r="F2900" s="93"/>
      <c r="G2900" s="93"/>
    </row>
    <row r="2901" customFormat="false" ht="15" hidden="false" customHeight="false" outlineLevel="0" collapsed="false">
      <c r="F2901" s="93"/>
      <c r="G2901" s="93"/>
    </row>
    <row r="2902" customFormat="false" ht="15" hidden="false" customHeight="false" outlineLevel="0" collapsed="false">
      <c r="F2902" s="93"/>
      <c r="G2902" s="93"/>
    </row>
    <row r="2903" customFormat="false" ht="15" hidden="false" customHeight="false" outlineLevel="0" collapsed="false">
      <c r="F2903" s="93"/>
      <c r="G2903" s="93"/>
    </row>
    <row r="2904" customFormat="false" ht="15" hidden="false" customHeight="false" outlineLevel="0" collapsed="false">
      <c r="F2904" s="93"/>
      <c r="G2904" s="93"/>
    </row>
    <row r="2905" customFormat="false" ht="15" hidden="false" customHeight="false" outlineLevel="0" collapsed="false">
      <c r="F2905" s="93"/>
      <c r="G2905" s="93"/>
    </row>
    <row r="2906" customFormat="false" ht="15" hidden="false" customHeight="false" outlineLevel="0" collapsed="false">
      <c r="F2906" s="93"/>
      <c r="G2906" s="93"/>
    </row>
    <row r="2907" customFormat="false" ht="15" hidden="false" customHeight="false" outlineLevel="0" collapsed="false">
      <c r="F2907" s="93"/>
      <c r="G2907" s="93"/>
    </row>
    <row r="2908" customFormat="false" ht="15" hidden="false" customHeight="false" outlineLevel="0" collapsed="false">
      <c r="F2908" s="93"/>
      <c r="G2908" s="93"/>
    </row>
    <row r="2909" customFormat="false" ht="15" hidden="false" customHeight="false" outlineLevel="0" collapsed="false">
      <c r="F2909" s="93"/>
      <c r="G2909" s="93"/>
    </row>
    <row r="2910" customFormat="false" ht="15" hidden="false" customHeight="false" outlineLevel="0" collapsed="false">
      <c r="F2910" s="93"/>
      <c r="G2910" s="93"/>
    </row>
    <row r="2911" customFormat="false" ht="15" hidden="false" customHeight="false" outlineLevel="0" collapsed="false">
      <c r="F2911" s="93"/>
      <c r="G2911" s="93"/>
    </row>
    <row r="2912" customFormat="false" ht="15" hidden="false" customHeight="false" outlineLevel="0" collapsed="false">
      <c r="F2912" s="93"/>
      <c r="G2912" s="93"/>
    </row>
    <row r="2913" customFormat="false" ht="15" hidden="false" customHeight="false" outlineLevel="0" collapsed="false">
      <c r="F2913" s="93"/>
      <c r="G2913" s="93"/>
    </row>
    <row r="2914" customFormat="false" ht="15" hidden="false" customHeight="false" outlineLevel="0" collapsed="false">
      <c r="F2914" s="93"/>
      <c r="G2914" s="93"/>
    </row>
    <row r="2915" customFormat="false" ht="15" hidden="false" customHeight="false" outlineLevel="0" collapsed="false">
      <c r="F2915" s="93"/>
      <c r="G2915" s="93"/>
    </row>
    <row r="2916" customFormat="false" ht="15" hidden="false" customHeight="false" outlineLevel="0" collapsed="false">
      <c r="F2916" s="93"/>
      <c r="G2916" s="93"/>
    </row>
    <row r="2917" customFormat="false" ht="15" hidden="false" customHeight="false" outlineLevel="0" collapsed="false">
      <c r="F2917" s="93"/>
      <c r="G2917" s="93"/>
    </row>
    <row r="2918" customFormat="false" ht="15" hidden="false" customHeight="false" outlineLevel="0" collapsed="false">
      <c r="F2918" s="93"/>
      <c r="G2918" s="93"/>
    </row>
    <row r="2919" customFormat="false" ht="15" hidden="false" customHeight="false" outlineLevel="0" collapsed="false">
      <c r="F2919" s="93"/>
      <c r="G2919" s="93"/>
    </row>
    <row r="2920" customFormat="false" ht="15" hidden="false" customHeight="false" outlineLevel="0" collapsed="false">
      <c r="F2920" s="93"/>
      <c r="G2920" s="93"/>
    </row>
    <row r="2921" customFormat="false" ht="15" hidden="false" customHeight="false" outlineLevel="0" collapsed="false">
      <c r="F2921" s="93"/>
      <c r="G2921" s="93"/>
    </row>
    <row r="2922" customFormat="false" ht="15" hidden="false" customHeight="false" outlineLevel="0" collapsed="false">
      <c r="F2922" s="93"/>
      <c r="G2922" s="93"/>
    </row>
    <row r="2923" customFormat="false" ht="15" hidden="false" customHeight="false" outlineLevel="0" collapsed="false">
      <c r="F2923" s="93"/>
      <c r="G2923" s="93"/>
    </row>
    <row r="2924" customFormat="false" ht="15" hidden="false" customHeight="false" outlineLevel="0" collapsed="false">
      <c r="F2924" s="93"/>
      <c r="G2924" s="93"/>
    </row>
    <row r="2925" customFormat="false" ht="15" hidden="false" customHeight="false" outlineLevel="0" collapsed="false">
      <c r="F2925" s="93"/>
      <c r="G2925" s="93"/>
    </row>
    <row r="2926" customFormat="false" ht="15" hidden="false" customHeight="false" outlineLevel="0" collapsed="false">
      <c r="F2926" s="93"/>
      <c r="G2926" s="93"/>
    </row>
    <row r="2927" customFormat="false" ht="15" hidden="false" customHeight="false" outlineLevel="0" collapsed="false">
      <c r="F2927" s="93"/>
      <c r="G2927" s="93"/>
    </row>
    <row r="2928" customFormat="false" ht="15" hidden="false" customHeight="false" outlineLevel="0" collapsed="false">
      <c r="F2928" s="93"/>
      <c r="G2928" s="93"/>
    </row>
    <row r="2929" customFormat="false" ht="15" hidden="false" customHeight="false" outlineLevel="0" collapsed="false">
      <c r="F2929" s="93"/>
      <c r="G2929" s="93"/>
    </row>
    <row r="2930" customFormat="false" ht="15" hidden="false" customHeight="false" outlineLevel="0" collapsed="false">
      <c r="F2930" s="93"/>
      <c r="G2930" s="93"/>
    </row>
    <row r="2931" customFormat="false" ht="15" hidden="false" customHeight="false" outlineLevel="0" collapsed="false">
      <c r="F2931" s="93"/>
      <c r="G2931" s="93"/>
    </row>
    <row r="2932" customFormat="false" ht="15" hidden="false" customHeight="false" outlineLevel="0" collapsed="false">
      <c r="F2932" s="93"/>
      <c r="G2932" s="93"/>
    </row>
    <row r="2933" customFormat="false" ht="15" hidden="false" customHeight="false" outlineLevel="0" collapsed="false">
      <c r="F2933" s="93"/>
      <c r="G2933" s="93"/>
    </row>
    <row r="2934" customFormat="false" ht="15" hidden="false" customHeight="false" outlineLevel="0" collapsed="false">
      <c r="F2934" s="93"/>
      <c r="G2934" s="93"/>
    </row>
    <row r="2935" customFormat="false" ht="15" hidden="false" customHeight="false" outlineLevel="0" collapsed="false">
      <c r="F2935" s="93"/>
      <c r="G2935" s="93"/>
    </row>
    <row r="2936" customFormat="false" ht="15" hidden="false" customHeight="false" outlineLevel="0" collapsed="false">
      <c r="F2936" s="93"/>
      <c r="G2936" s="93"/>
    </row>
    <row r="2937" customFormat="false" ht="15" hidden="false" customHeight="false" outlineLevel="0" collapsed="false">
      <c r="F2937" s="93"/>
      <c r="G2937" s="93"/>
    </row>
    <row r="2938" customFormat="false" ht="15" hidden="false" customHeight="false" outlineLevel="0" collapsed="false">
      <c r="F2938" s="93"/>
      <c r="G2938" s="93"/>
    </row>
    <row r="2939" customFormat="false" ht="15" hidden="false" customHeight="false" outlineLevel="0" collapsed="false">
      <c r="F2939" s="93"/>
      <c r="G2939" s="93"/>
    </row>
    <row r="2940" customFormat="false" ht="15" hidden="false" customHeight="false" outlineLevel="0" collapsed="false">
      <c r="F2940" s="93"/>
      <c r="G2940" s="93"/>
    </row>
    <row r="2941" customFormat="false" ht="15" hidden="false" customHeight="false" outlineLevel="0" collapsed="false">
      <c r="F2941" s="93"/>
      <c r="G2941" s="93"/>
    </row>
    <row r="2942" customFormat="false" ht="15" hidden="false" customHeight="false" outlineLevel="0" collapsed="false">
      <c r="F2942" s="93"/>
      <c r="G2942" s="93"/>
    </row>
    <row r="2943" customFormat="false" ht="15" hidden="false" customHeight="false" outlineLevel="0" collapsed="false">
      <c r="F2943" s="93"/>
      <c r="G2943" s="93"/>
    </row>
    <row r="2944" customFormat="false" ht="15" hidden="false" customHeight="false" outlineLevel="0" collapsed="false">
      <c r="F2944" s="93"/>
      <c r="G2944" s="93"/>
    </row>
    <row r="2945" customFormat="false" ht="15" hidden="false" customHeight="false" outlineLevel="0" collapsed="false">
      <c r="F2945" s="93"/>
      <c r="G2945" s="93"/>
    </row>
    <row r="2946" customFormat="false" ht="15" hidden="false" customHeight="false" outlineLevel="0" collapsed="false">
      <c r="F2946" s="93"/>
      <c r="G2946" s="93"/>
    </row>
    <row r="2947" customFormat="false" ht="15" hidden="false" customHeight="false" outlineLevel="0" collapsed="false">
      <c r="F2947" s="93"/>
      <c r="G2947" s="93"/>
    </row>
    <row r="2948" customFormat="false" ht="15" hidden="false" customHeight="false" outlineLevel="0" collapsed="false">
      <c r="F2948" s="93"/>
      <c r="G2948" s="93"/>
    </row>
    <row r="2949" customFormat="false" ht="15" hidden="false" customHeight="false" outlineLevel="0" collapsed="false">
      <c r="F2949" s="93"/>
      <c r="G2949" s="93"/>
    </row>
    <row r="2950" customFormat="false" ht="15" hidden="false" customHeight="false" outlineLevel="0" collapsed="false">
      <c r="F2950" s="93"/>
      <c r="G2950" s="93"/>
    </row>
    <row r="2951" customFormat="false" ht="15" hidden="false" customHeight="false" outlineLevel="0" collapsed="false">
      <c r="F2951" s="93"/>
      <c r="G2951" s="93"/>
    </row>
    <row r="2952" customFormat="false" ht="15" hidden="false" customHeight="false" outlineLevel="0" collapsed="false">
      <c r="F2952" s="93"/>
      <c r="G2952" s="93"/>
    </row>
    <row r="2953" customFormat="false" ht="15" hidden="false" customHeight="false" outlineLevel="0" collapsed="false">
      <c r="F2953" s="93"/>
      <c r="G2953" s="93"/>
    </row>
    <row r="2954" customFormat="false" ht="15" hidden="false" customHeight="false" outlineLevel="0" collapsed="false">
      <c r="F2954" s="93"/>
      <c r="G2954" s="93"/>
    </row>
    <row r="2955" customFormat="false" ht="15" hidden="false" customHeight="false" outlineLevel="0" collapsed="false">
      <c r="F2955" s="93"/>
      <c r="G2955" s="93"/>
    </row>
    <row r="2956" customFormat="false" ht="15" hidden="false" customHeight="false" outlineLevel="0" collapsed="false">
      <c r="F2956" s="93"/>
      <c r="G2956" s="93"/>
    </row>
    <row r="2957" customFormat="false" ht="15" hidden="false" customHeight="false" outlineLevel="0" collapsed="false">
      <c r="F2957" s="93"/>
      <c r="G2957" s="93"/>
    </row>
    <row r="2958" customFormat="false" ht="15" hidden="false" customHeight="false" outlineLevel="0" collapsed="false">
      <c r="F2958" s="93"/>
      <c r="G2958" s="93"/>
    </row>
    <row r="2959" customFormat="false" ht="15" hidden="false" customHeight="false" outlineLevel="0" collapsed="false">
      <c r="F2959" s="93"/>
      <c r="G2959" s="93"/>
    </row>
    <row r="2960" customFormat="false" ht="15" hidden="false" customHeight="false" outlineLevel="0" collapsed="false">
      <c r="F2960" s="93"/>
      <c r="G2960" s="93"/>
    </row>
    <row r="2961" customFormat="false" ht="15" hidden="false" customHeight="false" outlineLevel="0" collapsed="false">
      <c r="F2961" s="93"/>
      <c r="G2961" s="93"/>
    </row>
    <row r="2962" customFormat="false" ht="15" hidden="false" customHeight="false" outlineLevel="0" collapsed="false">
      <c r="F2962" s="93"/>
      <c r="G2962" s="93"/>
    </row>
    <row r="2963" customFormat="false" ht="15" hidden="false" customHeight="false" outlineLevel="0" collapsed="false">
      <c r="F2963" s="93"/>
      <c r="G2963" s="93"/>
    </row>
    <row r="2964" customFormat="false" ht="15" hidden="false" customHeight="false" outlineLevel="0" collapsed="false">
      <c r="F2964" s="93"/>
      <c r="G2964" s="93"/>
    </row>
    <row r="2965" customFormat="false" ht="15" hidden="false" customHeight="false" outlineLevel="0" collapsed="false">
      <c r="F2965" s="93"/>
      <c r="G2965" s="93"/>
    </row>
    <row r="2966" customFormat="false" ht="15" hidden="false" customHeight="false" outlineLevel="0" collapsed="false">
      <c r="F2966" s="93"/>
      <c r="G2966" s="93"/>
    </row>
    <row r="2967" customFormat="false" ht="15" hidden="false" customHeight="false" outlineLevel="0" collapsed="false">
      <c r="F2967" s="93"/>
      <c r="G2967" s="93"/>
    </row>
    <row r="2968" customFormat="false" ht="15" hidden="false" customHeight="false" outlineLevel="0" collapsed="false">
      <c r="F2968" s="93"/>
      <c r="G2968" s="93"/>
    </row>
    <row r="2969" customFormat="false" ht="15" hidden="false" customHeight="false" outlineLevel="0" collapsed="false">
      <c r="F2969" s="93"/>
      <c r="G2969" s="93"/>
    </row>
    <row r="2970" customFormat="false" ht="15" hidden="false" customHeight="false" outlineLevel="0" collapsed="false">
      <c r="F2970" s="93"/>
      <c r="G2970" s="93"/>
    </row>
    <row r="2971" customFormat="false" ht="15" hidden="false" customHeight="false" outlineLevel="0" collapsed="false">
      <c r="F2971" s="93"/>
      <c r="G2971" s="93"/>
    </row>
    <row r="2972" customFormat="false" ht="15" hidden="false" customHeight="false" outlineLevel="0" collapsed="false">
      <c r="F2972" s="93"/>
      <c r="G2972" s="93"/>
    </row>
    <row r="2973" customFormat="false" ht="15" hidden="false" customHeight="false" outlineLevel="0" collapsed="false">
      <c r="F2973" s="93"/>
      <c r="G2973" s="93"/>
    </row>
    <row r="2974" customFormat="false" ht="15" hidden="false" customHeight="false" outlineLevel="0" collapsed="false">
      <c r="F2974" s="93"/>
      <c r="G2974" s="93"/>
    </row>
    <row r="2975" customFormat="false" ht="15" hidden="false" customHeight="false" outlineLevel="0" collapsed="false">
      <c r="F2975" s="93"/>
      <c r="G2975" s="93"/>
    </row>
    <row r="2976" customFormat="false" ht="15" hidden="false" customHeight="false" outlineLevel="0" collapsed="false">
      <c r="F2976" s="93"/>
      <c r="G2976" s="93"/>
    </row>
    <row r="2977" customFormat="false" ht="15" hidden="false" customHeight="false" outlineLevel="0" collapsed="false">
      <c r="F2977" s="93"/>
      <c r="G2977" s="93"/>
    </row>
    <row r="2978" customFormat="false" ht="15" hidden="false" customHeight="false" outlineLevel="0" collapsed="false">
      <c r="F2978" s="93"/>
      <c r="G2978" s="93"/>
    </row>
    <row r="2979" customFormat="false" ht="15" hidden="false" customHeight="false" outlineLevel="0" collapsed="false">
      <c r="F2979" s="93"/>
      <c r="G2979" s="93"/>
    </row>
    <row r="2980" customFormat="false" ht="15" hidden="false" customHeight="false" outlineLevel="0" collapsed="false">
      <c r="F2980" s="93"/>
      <c r="G2980" s="93"/>
    </row>
    <row r="2981" customFormat="false" ht="15" hidden="false" customHeight="false" outlineLevel="0" collapsed="false">
      <c r="F2981" s="93"/>
      <c r="G2981" s="93"/>
    </row>
    <row r="2982" customFormat="false" ht="15" hidden="false" customHeight="false" outlineLevel="0" collapsed="false">
      <c r="F2982" s="93"/>
      <c r="G2982" s="93"/>
    </row>
    <row r="2983" customFormat="false" ht="15" hidden="false" customHeight="false" outlineLevel="0" collapsed="false">
      <c r="F2983" s="93"/>
      <c r="G2983" s="93"/>
    </row>
    <row r="2984" customFormat="false" ht="15" hidden="false" customHeight="false" outlineLevel="0" collapsed="false">
      <c r="F2984" s="93"/>
      <c r="G2984" s="93"/>
    </row>
    <row r="2985" customFormat="false" ht="15" hidden="false" customHeight="false" outlineLevel="0" collapsed="false">
      <c r="F2985" s="93"/>
      <c r="G2985" s="93"/>
    </row>
    <row r="2986" customFormat="false" ht="15" hidden="false" customHeight="false" outlineLevel="0" collapsed="false">
      <c r="F2986" s="93"/>
      <c r="G2986" s="93"/>
    </row>
    <row r="2987" customFormat="false" ht="15" hidden="false" customHeight="false" outlineLevel="0" collapsed="false">
      <c r="F2987" s="93"/>
      <c r="G2987" s="93"/>
    </row>
    <row r="2988" customFormat="false" ht="15" hidden="false" customHeight="false" outlineLevel="0" collapsed="false">
      <c r="F2988" s="93"/>
      <c r="G2988" s="93"/>
    </row>
    <row r="2989" customFormat="false" ht="15" hidden="false" customHeight="false" outlineLevel="0" collapsed="false">
      <c r="F2989" s="93"/>
      <c r="G2989" s="93"/>
    </row>
    <row r="2990" customFormat="false" ht="15" hidden="false" customHeight="false" outlineLevel="0" collapsed="false">
      <c r="F2990" s="93"/>
      <c r="G2990" s="93"/>
    </row>
    <row r="2991" customFormat="false" ht="15" hidden="false" customHeight="false" outlineLevel="0" collapsed="false">
      <c r="F2991" s="93"/>
      <c r="G2991" s="93"/>
    </row>
    <row r="2992" customFormat="false" ht="15" hidden="false" customHeight="false" outlineLevel="0" collapsed="false">
      <c r="F2992" s="93"/>
      <c r="G2992" s="93"/>
    </row>
    <row r="2993" customFormat="false" ht="15" hidden="false" customHeight="false" outlineLevel="0" collapsed="false">
      <c r="F2993" s="93"/>
      <c r="G2993" s="93"/>
    </row>
    <row r="2994" customFormat="false" ht="15" hidden="false" customHeight="false" outlineLevel="0" collapsed="false">
      <c r="F2994" s="93"/>
      <c r="G2994" s="93"/>
    </row>
    <row r="2995" customFormat="false" ht="15" hidden="false" customHeight="false" outlineLevel="0" collapsed="false">
      <c r="F2995" s="93"/>
      <c r="G2995" s="93"/>
    </row>
    <row r="2996" customFormat="false" ht="15" hidden="false" customHeight="false" outlineLevel="0" collapsed="false">
      <c r="F2996" s="93"/>
      <c r="G2996" s="93"/>
    </row>
    <row r="2997" customFormat="false" ht="15" hidden="false" customHeight="false" outlineLevel="0" collapsed="false">
      <c r="F2997" s="93"/>
      <c r="G2997" s="93"/>
    </row>
    <row r="2998" customFormat="false" ht="15" hidden="false" customHeight="false" outlineLevel="0" collapsed="false">
      <c r="F2998" s="93"/>
      <c r="G2998" s="93"/>
    </row>
    <row r="2999" customFormat="false" ht="15" hidden="false" customHeight="false" outlineLevel="0" collapsed="false">
      <c r="F2999" s="93"/>
      <c r="G2999" s="93"/>
    </row>
    <row r="3000" customFormat="false" ht="15" hidden="false" customHeight="false" outlineLevel="0" collapsed="false">
      <c r="F3000" s="93"/>
      <c r="G3000" s="93"/>
    </row>
    <row r="3001" customFormat="false" ht="15" hidden="false" customHeight="false" outlineLevel="0" collapsed="false">
      <c r="F3001" s="93"/>
      <c r="G3001" s="93"/>
    </row>
    <row r="3002" customFormat="false" ht="15" hidden="false" customHeight="false" outlineLevel="0" collapsed="false">
      <c r="F3002" s="93"/>
      <c r="G3002" s="93"/>
    </row>
    <row r="3003" customFormat="false" ht="15" hidden="false" customHeight="false" outlineLevel="0" collapsed="false">
      <c r="F3003" s="93"/>
      <c r="G3003" s="93"/>
    </row>
    <row r="3004" customFormat="false" ht="15" hidden="false" customHeight="false" outlineLevel="0" collapsed="false">
      <c r="F3004" s="93"/>
      <c r="G3004" s="93"/>
    </row>
    <row r="3005" customFormat="false" ht="15" hidden="false" customHeight="false" outlineLevel="0" collapsed="false">
      <c r="F3005" s="93"/>
      <c r="G3005" s="93"/>
    </row>
    <row r="3006" customFormat="false" ht="15" hidden="false" customHeight="false" outlineLevel="0" collapsed="false">
      <c r="F3006" s="93"/>
      <c r="G3006" s="93"/>
    </row>
    <row r="3007" customFormat="false" ht="15" hidden="false" customHeight="false" outlineLevel="0" collapsed="false">
      <c r="F3007" s="93"/>
      <c r="G3007" s="93"/>
    </row>
    <row r="3008" customFormat="false" ht="15" hidden="false" customHeight="false" outlineLevel="0" collapsed="false">
      <c r="F3008" s="93"/>
      <c r="G3008" s="93"/>
    </row>
    <row r="3009" customFormat="false" ht="15" hidden="false" customHeight="false" outlineLevel="0" collapsed="false">
      <c r="F3009" s="93"/>
      <c r="G3009" s="93"/>
    </row>
    <row r="3010" customFormat="false" ht="15" hidden="false" customHeight="false" outlineLevel="0" collapsed="false">
      <c r="F3010" s="93"/>
      <c r="G3010" s="93"/>
    </row>
    <row r="3011" customFormat="false" ht="15" hidden="false" customHeight="false" outlineLevel="0" collapsed="false">
      <c r="F3011" s="93"/>
      <c r="G3011" s="93"/>
    </row>
    <row r="3012" customFormat="false" ht="15" hidden="false" customHeight="false" outlineLevel="0" collapsed="false">
      <c r="F3012" s="93"/>
      <c r="G3012" s="93"/>
    </row>
    <row r="3013" customFormat="false" ht="15" hidden="false" customHeight="false" outlineLevel="0" collapsed="false">
      <c r="F3013" s="93"/>
      <c r="G3013" s="93"/>
    </row>
    <row r="3014" customFormat="false" ht="15" hidden="false" customHeight="false" outlineLevel="0" collapsed="false">
      <c r="F3014" s="93"/>
      <c r="G3014" s="93"/>
    </row>
    <row r="3015" customFormat="false" ht="15" hidden="false" customHeight="false" outlineLevel="0" collapsed="false">
      <c r="F3015" s="93"/>
      <c r="G3015" s="93"/>
    </row>
    <row r="3016" customFormat="false" ht="15" hidden="false" customHeight="false" outlineLevel="0" collapsed="false">
      <c r="F3016" s="93"/>
      <c r="G3016" s="93"/>
    </row>
    <row r="3017" customFormat="false" ht="15" hidden="false" customHeight="false" outlineLevel="0" collapsed="false">
      <c r="F3017" s="93"/>
      <c r="G3017" s="93"/>
    </row>
    <row r="3018" customFormat="false" ht="15" hidden="false" customHeight="false" outlineLevel="0" collapsed="false">
      <c r="F3018" s="93"/>
      <c r="G3018" s="93"/>
    </row>
    <row r="3019" customFormat="false" ht="15" hidden="false" customHeight="false" outlineLevel="0" collapsed="false">
      <c r="F3019" s="93"/>
      <c r="G3019" s="93"/>
    </row>
    <row r="3020" customFormat="false" ht="15" hidden="false" customHeight="false" outlineLevel="0" collapsed="false">
      <c r="F3020" s="93"/>
      <c r="G3020" s="93"/>
    </row>
    <row r="3021" customFormat="false" ht="15" hidden="false" customHeight="false" outlineLevel="0" collapsed="false">
      <c r="F3021" s="93"/>
      <c r="G3021" s="93"/>
    </row>
    <row r="3022" customFormat="false" ht="15" hidden="false" customHeight="false" outlineLevel="0" collapsed="false">
      <c r="F3022" s="93"/>
      <c r="G3022" s="93"/>
    </row>
    <row r="3023" customFormat="false" ht="15" hidden="false" customHeight="false" outlineLevel="0" collapsed="false">
      <c r="F3023" s="93"/>
      <c r="G3023" s="93"/>
    </row>
    <row r="3024" customFormat="false" ht="15" hidden="false" customHeight="false" outlineLevel="0" collapsed="false">
      <c r="F3024" s="93"/>
      <c r="G3024" s="93"/>
    </row>
    <row r="3025" customFormat="false" ht="15" hidden="false" customHeight="false" outlineLevel="0" collapsed="false">
      <c r="F3025" s="93"/>
      <c r="G3025" s="93"/>
    </row>
    <row r="3026" customFormat="false" ht="15" hidden="false" customHeight="false" outlineLevel="0" collapsed="false">
      <c r="F3026" s="93"/>
      <c r="G3026" s="93"/>
    </row>
    <row r="3027" customFormat="false" ht="15" hidden="false" customHeight="false" outlineLevel="0" collapsed="false">
      <c r="F3027" s="93"/>
      <c r="G3027" s="93"/>
    </row>
    <row r="3028" customFormat="false" ht="15" hidden="false" customHeight="false" outlineLevel="0" collapsed="false">
      <c r="F3028" s="93"/>
      <c r="G3028" s="93"/>
    </row>
    <row r="3029" customFormat="false" ht="15" hidden="false" customHeight="false" outlineLevel="0" collapsed="false">
      <c r="F3029" s="93"/>
      <c r="G3029" s="93"/>
    </row>
    <row r="3030" customFormat="false" ht="15" hidden="false" customHeight="false" outlineLevel="0" collapsed="false">
      <c r="F3030" s="93"/>
      <c r="G3030" s="93"/>
    </row>
    <row r="3031" customFormat="false" ht="15" hidden="false" customHeight="false" outlineLevel="0" collapsed="false">
      <c r="F3031" s="93"/>
      <c r="G3031" s="93"/>
    </row>
    <row r="3032" customFormat="false" ht="15" hidden="false" customHeight="false" outlineLevel="0" collapsed="false">
      <c r="F3032" s="93"/>
      <c r="G3032" s="93"/>
    </row>
    <row r="3033" customFormat="false" ht="15" hidden="false" customHeight="false" outlineLevel="0" collapsed="false">
      <c r="F3033" s="93"/>
      <c r="G3033" s="93"/>
    </row>
    <row r="3034" customFormat="false" ht="15" hidden="false" customHeight="false" outlineLevel="0" collapsed="false">
      <c r="F3034" s="93"/>
      <c r="G3034" s="93"/>
    </row>
    <row r="3035" customFormat="false" ht="15" hidden="false" customHeight="false" outlineLevel="0" collapsed="false">
      <c r="F3035" s="93"/>
      <c r="G3035" s="93"/>
    </row>
    <row r="3036" customFormat="false" ht="15" hidden="false" customHeight="false" outlineLevel="0" collapsed="false">
      <c r="F3036" s="93"/>
      <c r="G3036" s="93"/>
    </row>
    <row r="3037" customFormat="false" ht="15" hidden="false" customHeight="false" outlineLevel="0" collapsed="false">
      <c r="F3037" s="93"/>
      <c r="G3037" s="93"/>
    </row>
    <row r="3038" customFormat="false" ht="15" hidden="false" customHeight="false" outlineLevel="0" collapsed="false">
      <c r="F3038" s="93"/>
      <c r="G3038" s="93"/>
    </row>
    <row r="3039" customFormat="false" ht="15" hidden="false" customHeight="false" outlineLevel="0" collapsed="false">
      <c r="F3039" s="93"/>
      <c r="G3039" s="93"/>
    </row>
    <row r="3040" customFormat="false" ht="15" hidden="false" customHeight="false" outlineLevel="0" collapsed="false">
      <c r="F3040" s="93"/>
      <c r="G3040" s="93"/>
    </row>
    <row r="3041" customFormat="false" ht="15" hidden="false" customHeight="false" outlineLevel="0" collapsed="false">
      <c r="F3041" s="93"/>
      <c r="G3041" s="93"/>
    </row>
    <row r="3042" customFormat="false" ht="15" hidden="false" customHeight="false" outlineLevel="0" collapsed="false">
      <c r="F3042" s="93"/>
      <c r="G3042" s="93"/>
    </row>
    <row r="3043" customFormat="false" ht="15" hidden="false" customHeight="false" outlineLevel="0" collapsed="false">
      <c r="F3043" s="93"/>
      <c r="G3043" s="93"/>
    </row>
    <row r="3044" customFormat="false" ht="15" hidden="false" customHeight="false" outlineLevel="0" collapsed="false">
      <c r="F3044" s="93"/>
      <c r="G3044" s="93"/>
    </row>
    <row r="3045" customFormat="false" ht="15" hidden="false" customHeight="false" outlineLevel="0" collapsed="false">
      <c r="F3045" s="93"/>
      <c r="G3045" s="93"/>
    </row>
    <row r="3046" customFormat="false" ht="15" hidden="false" customHeight="false" outlineLevel="0" collapsed="false">
      <c r="F3046" s="93"/>
      <c r="G3046" s="93"/>
    </row>
    <row r="3047" customFormat="false" ht="15" hidden="false" customHeight="false" outlineLevel="0" collapsed="false">
      <c r="F3047" s="93"/>
      <c r="G3047" s="93"/>
    </row>
    <row r="3048" customFormat="false" ht="15" hidden="false" customHeight="false" outlineLevel="0" collapsed="false">
      <c r="F3048" s="93"/>
      <c r="G3048" s="93"/>
    </row>
    <row r="3049" customFormat="false" ht="15" hidden="false" customHeight="false" outlineLevel="0" collapsed="false">
      <c r="F3049" s="93"/>
      <c r="G3049" s="93"/>
    </row>
    <row r="3050" customFormat="false" ht="15" hidden="false" customHeight="false" outlineLevel="0" collapsed="false">
      <c r="F3050" s="93"/>
      <c r="G3050" s="93"/>
    </row>
    <row r="3051" customFormat="false" ht="15" hidden="false" customHeight="false" outlineLevel="0" collapsed="false">
      <c r="F3051" s="93"/>
      <c r="G3051" s="93"/>
    </row>
    <row r="3052" customFormat="false" ht="15" hidden="false" customHeight="false" outlineLevel="0" collapsed="false">
      <c r="F3052" s="93"/>
      <c r="G3052" s="93"/>
    </row>
    <row r="3053" customFormat="false" ht="15" hidden="false" customHeight="false" outlineLevel="0" collapsed="false">
      <c r="F3053" s="93"/>
      <c r="G3053" s="93"/>
    </row>
    <row r="3054" customFormat="false" ht="15" hidden="false" customHeight="false" outlineLevel="0" collapsed="false">
      <c r="F3054" s="93"/>
      <c r="G3054" s="93"/>
    </row>
    <row r="3055" customFormat="false" ht="15" hidden="false" customHeight="false" outlineLevel="0" collapsed="false">
      <c r="F3055" s="93"/>
      <c r="G3055" s="93"/>
    </row>
    <row r="3056" customFormat="false" ht="15" hidden="false" customHeight="false" outlineLevel="0" collapsed="false">
      <c r="F3056" s="93"/>
      <c r="G3056" s="93"/>
    </row>
    <row r="3057" customFormat="false" ht="15" hidden="false" customHeight="false" outlineLevel="0" collapsed="false">
      <c r="F3057" s="93"/>
      <c r="G3057" s="93"/>
    </row>
    <row r="3058" customFormat="false" ht="15" hidden="false" customHeight="false" outlineLevel="0" collapsed="false">
      <c r="F3058" s="93"/>
      <c r="G3058" s="93"/>
    </row>
    <row r="3059" customFormat="false" ht="15" hidden="false" customHeight="false" outlineLevel="0" collapsed="false">
      <c r="F3059" s="93"/>
      <c r="G3059" s="93"/>
    </row>
    <row r="3060" customFormat="false" ht="15" hidden="false" customHeight="false" outlineLevel="0" collapsed="false">
      <c r="F3060" s="93"/>
      <c r="G3060" s="93"/>
    </row>
    <row r="3061" customFormat="false" ht="15" hidden="false" customHeight="false" outlineLevel="0" collapsed="false">
      <c r="F3061" s="93"/>
      <c r="G3061" s="93"/>
    </row>
    <row r="3062" customFormat="false" ht="15" hidden="false" customHeight="false" outlineLevel="0" collapsed="false">
      <c r="F3062" s="93"/>
      <c r="G3062" s="93"/>
    </row>
    <row r="3063" customFormat="false" ht="15" hidden="false" customHeight="false" outlineLevel="0" collapsed="false">
      <c r="F3063" s="93"/>
      <c r="G3063" s="93"/>
    </row>
    <row r="3064" customFormat="false" ht="15" hidden="false" customHeight="false" outlineLevel="0" collapsed="false">
      <c r="F3064" s="93"/>
      <c r="G3064" s="93"/>
    </row>
    <row r="3065" customFormat="false" ht="15" hidden="false" customHeight="false" outlineLevel="0" collapsed="false">
      <c r="F3065" s="93"/>
      <c r="G3065" s="93"/>
    </row>
    <row r="3066" customFormat="false" ht="15" hidden="false" customHeight="false" outlineLevel="0" collapsed="false">
      <c r="F3066" s="93"/>
      <c r="G3066" s="93"/>
    </row>
    <row r="3067" customFormat="false" ht="15" hidden="false" customHeight="false" outlineLevel="0" collapsed="false">
      <c r="F3067" s="93"/>
      <c r="G3067" s="93"/>
    </row>
    <row r="3068" customFormat="false" ht="15" hidden="false" customHeight="false" outlineLevel="0" collapsed="false">
      <c r="F3068" s="93"/>
      <c r="G3068" s="93"/>
    </row>
    <row r="3069" customFormat="false" ht="15" hidden="false" customHeight="false" outlineLevel="0" collapsed="false">
      <c r="F3069" s="93"/>
      <c r="G3069" s="93"/>
    </row>
    <row r="3070" customFormat="false" ht="15" hidden="false" customHeight="false" outlineLevel="0" collapsed="false">
      <c r="F3070" s="93"/>
      <c r="G3070" s="93"/>
    </row>
    <row r="3071" customFormat="false" ht="15" hidden="false" customHeight="false" outlineLevel="0" collapsed="false">
      <c r="F3071" s="93"/>
      <c r="G3071" s="93"/>
    </row>
    <row r="3072" customFormat="false" ht="15" hidden="false" customHeight="false" outlineLevel="0" collapsed="false">
      <c r="F3072" s="93"/>
      <c r="G3072" s="93"/>
    </row>
    <row r="3073" customFormat="false" ht="15" hidden="false" customHeight="false" outlineLevel="0" collapsed="false">
      <c r="F3073" s="93"/>
      <c r="G3073" s="93"/>
    </row>
    <row r="3074" customFormat="false" ht="15" hidden="false" customHeight="false" outlineLevel="0" collapsed="false">
      <c r="F3074" s="93"/>
      <c r="G3074" s="93"/>
    </row>
    <row r="3075" customFormat="false" ht="15" hidden="false" customHeight="false" outlineLevel="0" collapsed="false">
      <c r="F3075" s="93"/>
      <c r="G3075" s="93"/>
    </row>
    <row r="3076" customFormat="false" ht="15" hidden="false" customHeight="false" outlineLevel="0" collapsed="false">
      <c r="F3076" s="93"/>
      <c r="G3076" s="93"/>
    </row>
    <row r="3077" customFormat="false" ht="15" hidden="false" customHeight="false" outlineLevel="0" collapsed="false">
      <c r="F3077" s="93"/>
      <c r="G3077" s="93"/>
    </row>
    <row r="3078" customFormat="false" ht="15" hidden="false" customHeight="false" outlineLevel="0" collapsed="false">
      <c r="F3078" s="93"/>
      <c r="G3078" s="93"/>
    </row>
    <row r="3079" customFormat="false" ht="15" hidden="false" customHeight="false" outlineLevel="0" collapsed="false">
      <c r="F3079" s="93"/>
      <c r="G3079" s="93"/>
    </row>
    <row r="3080" customFormat="false" ht="15" hidden="false" customHeight="false" outlineLevel="0" collapsed="false">
      <c r="F3080" s="93"/>
      <c r="G3080" s="93"/>
    </row>
    <row r="3081" customFormat="false" ht="15" hidden="false" customHeight="false" outlineLevel="0" collapsed="false">
      <c r="F3081" s="93"/>
      <c r="G3081" s="93"/>
    </row>
    <row r="3082" customFormat="false" ht="15" hidden="false" customHeight="false" outlineLevel="0" collapsed="false">
      <c r="F3082" s="93"/>
      <c r="G3082" s="93"/>
    </row>
    <row r="3083" customFormat="false" ht="15" hidden="false" customHeight="false" outlineLevel="0" collapsed="false">
      <c r="F3083" s="93"/>
      <c r="G3083" s="93"/>
    </row>
    <row r="3084" customFormat="false" ht="15" hidden="false" customHeight="false" outlineLevel="0" collapsed="false">
      <c r="F3084" s="93"/>
      <c r="G3084" s="93"/>
    </row>
    <row r="3085" customFormat="false" ht="15" hidden="false" customHeight="false" outlineLevel="0" collapsed="false">
      <c r="F3085" s="93"/>
      <c r="G3085" s="93"/>
    </row>
    <row r="3086" customFormat="false" ht="15" hidden="false" customHeight="false" outlineLevel="0" collapsed="false">
      <c r="F3086" s="93"/>
      <c r="G3086" s="93"/>
    </row>
    <row r="3087" customFormat="false" ht="15" hidden="false" customHeight="false" outlineLevel="0" collapsed="false">
      <c r="F3087" s="93"/>
      <c r="G3087" s="93"/>
    </row>
    <row r="3088" customFormat="false" ht="15" hidden="false" customHeight="false" outlineLevel="0" collapsed="false">
      <c r="F3088" s="93"/>
      <c r="G3088" s="93"/>
    </row>
    <row r="3089" customFormat="false" ht="15" hidden="false" customHeight="false" outlineLevel="0" collapsed="false">
      <c r="F3089" s="93"/>
      <c r="G3089" s="93"/>
    </row>
    <row r="3090" customFormat="false" ht="15" hidden="false" customHeight="false" outlineLevel="0" collapsed="false">
      <c r="F3090" s="93"/>
      <c r="G3090" s="93"/>
    </row>
    <row r="3091" customFormat="false" ht="15" hidden="false" customHeight="false" outlineLevel="0" collapsed="false">
      <c r="F3091" s="93"/>
      <c r="G3091" s="93"/>
    </row>
    <row r="3092" customFormat="false" ht="15" hidden="false" customHeight="false" outlineLevel="0" collapsed="false">
      <c r="F3092" s="93"/>
      <c r="G3092" s="93"/>
    </row>
    <row r="3093" customFormat="false" ht="15" hidden="false" customHeight="false" outlineLevel="0" collapsed="false">
      <c r="F3093" s="93"/>
      <c r="G3093" s="93"/>
    </row>
    <row r="3094" customFormat="false" ht="15" hidden="false" customHeight="false" outlineLevel="0" collapsed="false">
      <c r="F3094" s="93"/>
      <c r="G3094" s="93"/>
    </row>
    <row r="3095" customFormat="false" ht="15" hidden="false" customHeight="false" outlineLevel="0" collapsed="false">
      <c r="F3095" s="93"/>
      <c r="G3095" s="93"/>
    </row>
    <row r="3096" customFormat="false" ht="15" hidden="false" customHeight="false" outlineLevel="0" collapsed="false">
      <c r="F3096" s="93"/>
      <c r="G3096" s="93"/>
    </row>
    <row r="3097" customFormat="false" ht="15" hidden="false" customHeight="false" outlineLevel="0" collapsed="false">
      <c r="F3097" s="93"/>
      <c r="G3097" s="93"/>
    </row>
    <row r="3098" customFormat="false" ht="15" hidden="false" customHeight="false" outlineLevel="0" collapsed="false">
      <c r="F3098" s="93"/>
      <c r="G3098" s="93"/>
    </row>
    <row r="3099" customFormat="false" ht="15" hidden="false" customHeight="false" outlineLevel="0" collapsed="false">
      <c r="F3099" s="93"/>
      <c r="G3099" s="93"/>
    </row>
    <row r="3100" customFormat="false" ht="15" hidden="false" customHeight="false" outlineLevel="0" collapsed="false">
      <c r="F3100" s="93"/>
      <c r="G3100" s="93"/>
    </row>
    <row r="3101" customFormat="false" ht="15" hidden="false" customHeight="false" outlineLevel="0" collapsed="false">
      <c r="F3101" s="93"/>
      <c r="G3101" s="93"/>
    </row>
    <row r="3102" customFormat="false" ht="15" hidden="false" customHeight="false" outlineLevel="0" collapsed="false">
      <c r="F3102" s="93"/>
      <c r="G3102" s="93"/>
    </row>
    <row r="3103" customFormat="false" ht="15" hidden="false" customHeight="false" outlineLevel="0" collapsed="false">
      <c r="F3103" s="93"/>
      <c r="G3103" s="93"/>
    </row>
    <row r="3104" customFormat="false" ht="15" hidden="false" customHeight="false" outlineLevel="0" collapsed="false">
      <c r="F3104" s="93"/>
      <c r="G3104" s="93"/>
    </row>
    <row r="3105" customFormat="false" ht="15" hidden="false" customHeight="false" outlineLevel="0" collapsed="false">
      <c r="F3105" s="93"/>
      <c r="G3105" s="93"/>
    </row>
    <row r="3106" customFormat="false" ht="15" hidden="false" customHeight="false" outlineLevel="0" collapsed="false">
      <c r="F3106" s="93"/>
      <c r="G3106" s="93"/>
    </row>
    <row r="3107" customFormat="false" ht="15" hidden="false" customHeight="false" outlineLevel="0" collapsed="false">
      <c r="F3107" s="93"/>
      <c r="G3107" s="93"/>
    </row>
    <row r="3108" customFormat="false" ht="15" hidden="false" customHeight="false" outlineLevel="0" collapsed="false">
      <c r="F3108" s="93"/>
      <c r="G3108" s="93"/>
    </row>
    <row r="3109" customFormat="false" ht="15" hidden="false" customHeight="false" outlineLevel="0" collapsed="false">
      <c r="F3109" s="93"/>
      <c r="G3109" s="93"/>
    </row>
    <row r="3110" customFormat="false" ht="15" hidden="false" customHeight="false" outlineLevel="0" collapsed="false">
      <c r="F3110" s="93"/>
      <c r="G3110" s="93"/>
    </row>
    <row r="3111" customFormat="false" ht="15" hidden="false" customHeight="false" outlineLevel="0" collapsed="false">
      <c r="F3111" s="93"/>
      <c r="G3111" s="93"/>
    </row>
    <row r="3112" customFormat="false" ht="15" hidden="false" customHeight="false" outlineLevel="0" collapsed="false">
      <c r="F3112" s="93"/>
      <c r="G3112" s="93"/>
    </row>
    <row r="3113" customFormat="false" ht="15" hidden="false" customHeight="false" outlineLevel="0" collapsed="false">
      <c r="F3113" s="93"/>
      <c r="G3113" s="93"/>
    </row>
    <row r="3114" customFormat="false" ht="15" hidden="false" customHeight="false" outlineLevel="0" collapsed="false">
      <c r="F3114" s="93"/>
      <c r="G3114" s="93"/>
    </row>
    <row r="3115" customFormat="false" ht="15" hidden="false" customHeight="false" outlineLevel="0" collapsed="false">
      <c r="F3115" s="93"/>
      <c r="G3115" s="93"/>
    </row>
    <row r="3116" customFormat="false" ht="15" hidden="false" customHeight="false" outlineLevel="0" collapsed="false">
      <c r="F3116" s="93"/>
      <c r="G3116" s="93"/>
    </row>
    <row r="3117" customFormat="false" ht="15" hidden="false" customHeight="false" outlineLevel="0" collapsed="false">
      <c r="F3117" s="93"/>
      <c r="G3117" s="93"/>
    </row>
    <row r="3118" customFormat="false" ht="15" hidden="false" customHeight="false" outlineLevel="0" collapsed="false">
      <c r="F3118" s="93"/>
      <c r="G3118" s="93"/>
    </row>
    <row r="3119" customFormat="false" ht="15" hidden="false" customHeight="false" outlineLevel="0" collapsed="false">
      <c r="F3119" s="93"/>
      <c r="G3119" s="93"/>
    </row>
    <row r="3120" customFormat="false" ht="15" hidden="false" customHeight="false" outlineLevel="0" collapsed="false">
      <c r="F3120" s="93"/>
      <c r="G3120" s="93"/>
    </row>
    <row r="3121" customFormat="false" ht="15" hidden="false" customHeight="false" outlineLevel="0" collapsed="false">
      <c r="F3121" s="93"/>
      <c r="G3121" s="93"/>
    </row>
    <row r="3122" customFormat="false" ht="15" hidden="false" customHeight="false" outlineLevel="0" collapsed="false">
      <c r="F3122" s="93"/>
      <c r="G3122" s="93"/>
    </row>
    <row r="3123" customFormat="false" ht="15" hidden="false" customHeight="false" outlineLevel="0" collapsed="false">
      <c r="F3123" s="93"/>
      <c r="G3123" s="93"/>
    </row>
    <row r="3124" customFormat="false" ht="15" hidden="false" customHeight="false" outlineLevel="0" collapsed="false">
      <c r="F3124" s="93"/>
      <c r="G3124" s="93"/>
    </row>
    <row r="3125" customFormat="false" ht="15" hidden="false" customHeight="false" outlineLevel="0" collapsed="false">
      <c r="F3125" s="93"/>
      <c r="G3125" s="93"/>
    </row>
    <row r="3126" customFormat="false" ht="15" hidden="false" customHeight="false" outlineLevel="0" collapsed="false">
      <c r="F3126" s="93"/>
      <c r="G3126" s="93"/>
    </row>
    <row r="3127" customFormat="false" ht="15" hidden="false" customHeight="false" outlineLevel="0" collapsed="false">
      <c r="F3127" s="93"/>
      <c r="G3127" s="93"/>
    </row>
    <row r="3128" customFormat="false" ht="15" hidden="false" customHeight="false" outlineLevel="0" collapsed="false">
      <c r="F3128" s="93"/>
      <c r="G3128" s="93"/>
    </row>
    <row r="3129" customFormat="false" ht="15" hidden="false" customHeight="false" outlineLevel="0" collapsed="false">
      <c r="F3129" s="93"/>
      <c r="G3129" s="93"/>
    </row>
    <row r="3130" customFormat="false" ht="15" hidden="false" customHeight="false" outlineLevel="0" collapsed="false">
      <c r="F3130" s="93"/>
      <c r="G3130" s="93"/>
    </row>
    <row r="3131" customFormat="false" ht="15" hidden="false" customHeight="false" outlineLevel="0" collapsed="false">
      <c r="F3131" s="93"/>
      <c r="G3131" s="93"/>
    </row>
    <row r="3132" customFormat="false" ht="15" hidden="false" customHeight="false" outlineLevel="0" collapsed="false">
      <c r="F3132" s="93"/>
      <c r="G3132" s="93"/>
    </row>
    <row r="3133" customFormat="false" ht="15" hidden="false" customHeight="false" outlineLevel="0" collapsed="false">
      <c r="F3133" s="93"/>
      <c r="G3133" s="93"/>
    </row>
    <row r="3134" customFormat="false" ht="15" hidden="false" customHeight="false" outlineLevel="0" collapsed="false">
      <c r="F3134" s="93"/>
      <c r="G3134" s="93"/>
    </row>
    <row r="3135" customFormat="false" ht="15" hidden="false" customHeight="false" outlineLevel="0" collapsed="false">
      <c r="F3135" s="93"/>
      <c r="G3135" s="93"/>
    </row>
    <row r="3136" customFormat="false" ht="15" hidden="false" customHeight="false" outlineLevel="0" collapsed="false">
      <c r="F3136" s="93"/>
      <c r="G3136" s="93"/>
    </row>
    <row r="3137" customFormat="false" ht="15" hidden="false" customHeight="false" outlineLevel="0" collapsed="false">
      <c r="F3137" s="93"/>
      <c r="G3137" s="93"/>
    </row>
    <row r="3138" customFormat="false" ht="15" hidden="false" customHeight="false" outlineLevel="0" collapsed="false">
      <c r="F3138" s="93"/>
      <c r="G3138" s="93"/>
    </row>
    <row r="3139" customFormat="false" ht="15" hidden="false" customHeight="false" outlineLevel="0" collapsed="false">
      <c r="F3139" s="93"/>
      <c r="G3139" s="93"/>
    </row>
    <row r="3140" customFormat="false" ht="15" hidden="false" customHeight="false" outlineLevel="0" collapsed="false">
      <c r="F3140" s="93"/>
      <c r="G3140" s="93"/>
    </row>
    <row r="3141" customFormat="false" ht="15" hidden="false" customHeight="false" outlineLevel="0" collapsed="false">
      <c r="F3141" s="93"/>
      <c r="G3141" s="93"/>
    </row>
    <row r="3142" customFormat="false" ht="15" hidden="false" customHeight="false" outlineLevel="0" collapsed="false">
      <c r="F3142" s="93"/>
      <c r="G3142" s="93"/>
    </row>
    <row r="3143" customFormat="false" ht="15" hidden="false" customHeight="false" outlineLevel="0" collapsed="false">
      <c r="F3143" s="93"/>
      <c r="G3143" s="93"/>
    </row>
    <row r="3144" customFormat="false" ht="15" hidden="false" customHeight="false" outlineLevel="0" collapsed="false">
      <c r="F3144" s="93"/>
      <c r="G3144" s="93"/>
    </row>
    <row r="3145" customFormat="false" ht="15" hidden="false" customHeight="false" outlineLevel="0" collapsed="false">
      <c r="F3145" s="93"/>
      <c r="G3145" s="93"/>
    </row>
    <row r="3146" customFormat="false" ht="15" hidden="false" customHeight="false" outlineLevel="0" collapsed="false">
      <c r="F3146" s="93"/>
      <c r="G3146" s="93"/>
    </row>
    <row r="3147" customFormat="false" ht="15" hidden="false" customHeight="false" outlineLevel="0" collapsed="false">
      <c r="F3147" s="93"/>
      <c r="G3147" s="93"/>
    </row>
    <row r="3148" customFormat="false" ht="15" hidden="false" customHeight="false" outlineLevel="0" collapsed="false">
      <c r="F3148" s="93"/>
      <c r="G3148" s="93"/>
    </row>
    <row r="3149" customFormat="false" ht="15" hidden="false" customHeight="false" outlineLevel="0" collapsed="false">
      <c r="F3149" s="93"/>
      <c r="G3149" s="93"/>
    </row>
    <row r="3150" customFormat="false" ht="15" hidden="false" customHeight="false" outlineLevel="0" collapsed="false">
      <c r="F3150" s="93"/>
      <c r="G3150" s="93"/>
    </row>
    <row r="3151" customFormat="false" ht="15" hidden="false" customHeight="false" outlineLevel="0" collapsed="false">
      <c r="F3151" s="93"/>
      <c r="G3151" s="93"/>
    </row>
    <row r="3152" customFormat="false" ht="15" hidden="false" customHeight="false" outlineLevel="0" collapsed="false">
      <c r="F3152" s="93"/>
      <c r="G3152" s="93"/>
    </row>
    <row r="3153" customFormat="false" ht="15" hidden="false" customHeight="false" outlineLevel="0" collapsed="false">
      <c r="F3153" s="93"/>
      <c r="G3153" s="93"/>
    </row>
    <row r="3154" customFormat="false" ht="15" hidden="false" customHeight="false" outlineLevel="0" collapsed="false">
      <c r="F3154" s="93"/>
      <c r="G3154" s="93"/>
    </row>
    <row r="3155" customFormat="false" ht="15" hidden="false" customHeight="false" outlineLevel="0" collapsed="false">
      <c r="F3155" s="93"/>
      <c r="G3155" s="93"/>
    </row>
    <row r="3156" customFormat="false" ht="15" hidden="false" customHeight="false" outlineLevel="0" collapsed="false">
      <c r="F3156" s="93"/>
      <c r="G3156" s="93"/>
    </row>
    <row r="3157" customFormat="false" ht="15" hidden="false" customHeight="false" outlineLevel="0" collapsed="false">
      <c r="F3157" s="93"/>
      <c r="G3157" s="93"/>
    </row>
    <row r="3158" customFormat="false" ht="15" hidden="false" customHeight="false" outlineLevel="0" collapsed="false">
      <c r="F3158" s="93"/>
      <c r="G3158" s="93"/>
    </row>
    <row r="3159" customFormat="false" ht="15" hidden="false" customHeight="false" outlineLevel="0" collapsed="false">
      <c r="F3159" s="93"/>
      <c r="G3159" s="93"/>
    </row>
    <row r="3160" customFormat="false" ht="15" hidden="false" customHeight="false" outlineLevel="0" collapsed="false">
      <c r="F3160" s="93"/>
      <c r="G3160" s="93"/>
    </row>
    <row r="3161" customFormat="false" ht="15" hidden="false" customHeight="false" outlineLevel="0" collapsed="false">
      <c r="F3161" s="93"/>
      <c r="G3161" s="93"/>
    </row>
    <row r="3162" customFormat="false" ht="15" hidden="false" customHeight="false" outlineLevel="0" collapsed="false">
      <c r="F3162" s="93"/>
      <c r="G3162" s="93"/>
    </row>
    <row r="3163" customFormat="false" ht="15" hidden="false" customHeight="false" outlineLevel="0" collapsed="false">
      <c r="F3163" s="93"/>
      <c r="G3163" s="93"/>
    </row>
    <row r="3164" customFormat="false" ht="15" hidden="false" customHeight="false" outlineLevel="0" collapsed="false">
      <c r="F3164" s="93"/>
      <c r="G3164" s="93"/>
    </row>
    <row r="3165" customFormat="false" ht="15" hidden="false" customHeight="false" outlineLevel="0" collapsed="false">
      <c r="F3165" s="93"/>
      <c r="G3165" s="93"/>
    </row>
    <row r="3166" customFormat="false" ht="15" hidden="false" customHeight="false" outlineLevel="0" collapsed="false">
      <c r="F3166" s="93"/>
      <c r="G3166" s="93"/>
    </row>
    <row r="3167" customFormat="false" ht="15" hidden="false" customHeight="false" outlineLevel="0" collapsed="false">
      <c r="F3167" s="93"/>
      <c r="G3167" s="93"/>
    </row>
    <row r="3168" customFormat="false" ht="15" hidden="false" customHeight="false" outlineLevel="0" collapsed="false">
      <c r="F3168" s="93"/>
      <c r="G3168" s="93"/>
    </row>
    <row r="3169" customFormat="false" ht="15" hidden="false" customHeight="false" outlineLevel="0" collapsed="false">
      <c r="F3169" s="93"/>
      <c r="G3169" s="93"/>
    </row>
    <row r="3170" customFormat="false" ht="15" hidden="false" customHeight="false" outlineLevel="0" collapsed="false">
      <c r="F3170" s="93"/>
      <c r="G3170" s="93"/>
    </row>
    <row r="3171" customFormat="false" ht="15" hidden="false" customHeight="false" outlineLevel="0" collapsed="false">
      <c r="F3171" s="93"/>
      <c r="G3171" s="93"/>
    </row>
    <row r="3172" customFormat="false" ht="15" hidden="false" customHeight="false" outlineLevel="0" collapsed="false">
      <c r="F3172" s="93"/>
      <c r="G3172" s="93"/>
    </row>
    <row r="3173" customFormat="false" ht="15" hidden="false" customHeight="false" outlineLevel="0" collapsed="false">
      <c r="F3173" s="93"/>
      <c r="G3173" s="93"/>
    </row>
    <row r="3174" customFormat="false" ht="15" hidden="false" customHeight="false" outlineLevel="0" collapsed="false">
      <c r="F3174" s="93"/>
      <c r="G3174" s="93"/>
    </row>
    <row r="3175" customFormat="false" ht="15" hidden="false" customHeight="false" outlineLevel="0" collapsed="false">
      <c r="F3175" s="93"/>
      <c r="G3175" s="93"/>
    </row>
    <row r="3176" customFormat="false" ht="15" hidden="false" customHeight="false" outlineLevel="0" collapsed="false">
      <c r="F3176" s="93"/>
      <c r="G3176" s="93"/>
    </row>
    <row r="3177" customFormat="false" ht="15" hidden="false" customHeight="false" outlineLevel="0" collapsed="false">
      <c r="F3177" s="93"/>
      <c r="G3177" s="93"/>
    </row>
    <row r="3178" customFormat="false" ht="15" hidden="false" customHeight="false" outlineLevel="0" collapsed="false">
      <c r="F3178" s="93"/>
      <c r="G3178" s="93"/>
    </row>
    <row r="3179" customFormat="false" ht="15" hidden="false" customHeight="false" outlineLevel="0" collapsed="false">
      <c r="F3179" s="93"/>
      <c r="G3179" s="93"/>
    </row>
    <row r="3180" customFormat="false" ht="15" hidden="false" customHeight="false" outlineLevel="0" collapsed="false">
      <c r="F3180" s="93"/>
      <c r="G3180" s="93"/>
    </row>
    <row r="3181" customFormat="false" ht="15" hidden="false" customHeight="false" outlineLevel="0" collapsed="false">
      <c r="F3181" s="93"/>
      <c r="G3181" s="93"/>
    </row>
    <row r="3182" customFormat="false" ht="15" hidden="false" customHeight="false" outlineLevel="0" collapsed="false">
      <c r="F3182" s="93"/>
      <c r="G3182" s="93"/>
    </row>
    <row r="3183" customFormat="false" ht="15" hidden="false" customHeight="false" outlineLevel="0" collapsed="false">
      <c r="F3183" s="93"/>
      <c r="G3183" s="93"/>
    </row>
    <row r="3184" customFormat="false" ht="15" hidden="false" customHeight="false" outlineLevel="0" collapsed="false">
      <c r="F3184" s="93"/>
      <c r="G3184" s="93"/>
    </row>
    <row r="3185" customFormat="false" ht="15" hidden="false" customHeight="false" outlineLevel="0" collapsed="false">
      <c r="F3185" s="93"/>
      <c r="G3185" s="93"/>
    </row>
    <row r="3186" customFormat="false" ht="15" hidden="false" customHeight="false" outlineLevel="0" collapsed="false">
      <c r="F3186" s="93"/>
      <c r="G3186" s="93"/>
    </row>
    <row r="3187" customFormat="false" ht="15" hidden="false" customHeight="false" outlineLevel="0" collapsed="false">
      <c r="F3187" s="93"/>
      <c r="G3187" s="93"/>
    </row>
    <row r="3188" customFormat="false" ht="15" hidden="false" customHeight="false" outlineLevel="0" collapsed="false">
      <c r="F3188" s="93"/>
      <c r="G3188" s="93"/>
    </row>
    <row r="3189" customFormat="false" ht="15" hidden="false" customHeight="false" outlineLevel="0" collapsed="false">
      <c r="F3189" s="93"/>
      <c r="G3189" s="93"/>
    </row>
    <row r="3190" customFormat="false" ht="15" hidden="false" customHeight="false" outlineLevel="0" collapsed="false">
      <c r="F3190" s="93"/>
      <c r="G3190" s="93"/>
    </row>
    <row r="3191" customFormat="false" ht="15" hidden="false" customHeight="false" outlineLevel="0" collapsed="false">
      <c r="F3191" s="93"/>
      <c r="G3191" s="93"/>
    </row>
    <row r="3192" customFormat="false" ht="15" hidden="false" customHeight="false" outlineLevel="0" collapsed="false">
      <c r="F3192" s="93"/>
      <c r="G3192" s="93"/>
    </row>
    <row r="3193" customFormat="false" ht="15" hidden="false" customHeight="false" outlineLevel="0" collapsed="false">
      <c r="F3193" s="93"/>
      <c r="G3193" s="93"/>
    </row>
    <row r="3194" customFormat="false" ht="15" hidden="false" customHeight="false" outlineLevel="0" collapsed="false">
      <c r="F3194" s="93"/>
      <c r="G3194" s="93"/>
    </row>
    <row r="3195" customFormat="false" ht="15" hidden="false" customHeight="false" outlineLevel="0" collapsed="false">
      <c r="F3195" s="93"/>
      <c r="G3195" s="93"/>
    </row>
    <row r="3196" customFormat="false" ht="15" hidden="false" customHeight="false" outlineLevel="0" collapsed="false">
      <c r="F3196" s="93"/>
      <c r="G3196" s="93"/>
    </row>
    <row r="3197" customFormat="false" ht="15" hidden="false" customHeight="false" outlineLevel="0" collapsed="false">
      <c r="F3197" s="93"/>
      <c r="G3197" s="93"/>
    </row>
    <row r="3198" customFormat="false" ht="15" hidden="false" customHeight="false" outlineLevel="0" collapsed="false">
      <c r="F3198" s="93"/>
      <c r="G3198" s="93"/>
    </row>
    <row r="3199" customFormat="false" ht="15" hidden="false" customHeight="false" outlineLevel="0" collapsed="false">
      <c r="F3199" s="93"/>
      <c r="G3199" s="93"/>
    </row>
    <row r="3200" customFormat="false" ht="15" hidden="false" customHeight="false" outlineLevel="0" collapsed="false">
      <c r="F3200" s="93"/>
      <c r="G3200" s="93"/>
    </row>
    <row r="3201" customFormat="false" ht="15" hidden="false" customHeight="false" outlineLevel="0" collapsed="false">
      <c r="F3201" s="93"/>
      <c r="G3201" s="93"/>
    </row>
    <row r="3202" customFormat="false" ht="15" hidden="false" customHeight="false" outlineLevel="0" collapsed="false">
      <c r="F3202" s="93"/>
      <c r="G3202" s="93"/>
    </row>
    <row r="3203" customFormat="false" ht="15" hidden="false" customHeight="false" outlineLevel="0" collapsed="false">
      <c r="F3203" s="93"/>
      <c r="G3203" s="93"/>
    </row>
    <row r="3204" customFormat="false" ht="15" hidden="false" customHeight="false" outlineLevel="0" collapsed="false">
      <c r="F3204" s="93"/>
      <c r="G3204" s="93"/>
    </row>
    <row r="3205" customFormat="false" ht="15" hidden="false" customHeight="false" outlineLevel="0" collapsed="false">
      <c r="F3205" s="93"/>
      <c r="G3205" s="93"/>
    </row>
    <row r="3206" customFormat="false" ht="15" hidden="false" customHeight="false" outlineLevel="0" collapsed="false">
      <c r="F3206" s="93"/>
      <c r="G3206" s="93"/>
    </row>
    <row r="3207" customFormat="false" ht="15" hidden="false" customHeight="false" outlineLevel="0" collapsed="false">
      <c r="F3207" s="93"/>
      <c r="G3207" s="93"/>
    </row>
    <row r="3208" customFormat="false" ht="15" hidden="false" customHeight="false" outlineLevel="0" collapsed="false">
      <c r="F3208" s="93"/>
      <c r="G3208" s="93"/>
    </row>
    <row r="3209" customFormat="false" ht="15" hidden="false" customHeight="false" outlineLevel="0" collapsed="false">
      <c r="F3209" s="93"/>
      <c r="G3209" s="93"/>
    </row>
    <row r="3210" customFormat="false" ht="15" hidden="false" customHeight="false" outlineLevel="0" collapsed="false">
      <c r="F3210" s="93"/>
      <c r="G3210" s="93"/>
    </row>
    <row r="3211" customFormat="false" ht="15" hidden="false" customHeight="false" outlineLevel="0" collapsed="false">
      <c r="F3211" s="93"/>
      <c r="G3211" s="93"/>
    </row>
    <row r="3212" customFormat="false" ht="15" hidden="false" customHeight="false" outlineLevel="0" collapsed="false">
      <c r="F3212" s="93"/>
      <c r="G3212" s="93"/>
    </row>
    <row r="3213" customFormat="false" ht="15" hidden="false" customHeight="false" outlineLevel="0" collapsed="false">
      <c r="F3213" s="93"/>
      <c r="G3213" s="93"/>
    </row>
    <row r="3214" customFormat="false" ht="15" hidden="false" customHeight="false" outlineLevel="0" collapsed="false">
      <c r="F3214" s="93"/>
      <c r="G3214" s="93"/>
    </row>
    <row r="3215" customFormat="false" ht="15" hidden="false" customHeight="false" outlineLevel="0" collapsed="false">
      <c r="F3215" s="93"/>
      <c r="G3215" s="93"/>
    </row>
    <row r="3216" customFormat="false" ht="15" hidden="false" customHeight="false" outlineLevel="0" collapsed="false">
      <c r="F3216" s="93"/>
      <c r="G3216" s="93"/>
    </row>
    <row r="3217" customFormat="false" ht="15" hidden="false" customHeight="false" outlineLevel="0" collapsed="false">
      <c r="F3217" s="93"/>
      <c r="G3217" s="93"/>
    </row>
    <row r="3218" customFormat="false" ht="15" hidden="false" customHeight="false" outlineLevel="0" collapsed="false">
      <c r="F3218" s="93"/>
      <c r="G3218" s="93"/>
    </row>
    <row r="3219" customFormat="false" ht="15" hidden="false" customHeight="false" outlineLevel="0" collapsed="false">
      <c r="F3219" s="93"/>
      <c r="G3219" s="93"/>
    </row>
    <row r="3220" customFormat="false" ht="15" hidden="false" customHeight="false" outlineLevel="0" collapsed="false">
      <c r="F3220" s="93"/>
      <c r="G3220" s="93"/>
    </row>
    <row r="3221" customFormat="false" ht="15" hidden="false" customHeight="false" outlineLevel="0" collapsed="false">
      <c r="F3221" s="93"/>
      <c r="G3221" s="93"/>
    </row>
    <row r="3222" customFormat="false" ht="15" hidden="false" customHeight="false" outlineLevel="0" collapsed="false">
      <c r="F3222" s="93"/>
      <c r="G3222" s="93"/>
    </row>
    <row r="3223" customFormat="false" ht="15" hidden="false" customHeight="false" outlineLevel="0" collapsed="false">
      <c r="F3223" s="93"/>
      <c r="G3223" s="93"/>
    </row>
    <row r="3224" customFormat="false" ht="15" hidden="false" customHeight="false" outlineLevel="0" collapsed="false">
      <c r="F3224" s="93"/>
      <c r="G3224" s="93"/>
    </row>
    <row r="3225" customFormat="false" ht="15" hidden="false" customHeight="false" outlineLevel="0" collapsed="false">
      <c r="F3225" s="93"/>
      <c r="G3225" s="93"/>
    </row>
    <row r="3226" customFormat="false" ht="15" hidden="false" customHeight="false" outlineLevel="0" collapsed="false">
      <c r="F3226" s="93"/>
      <c r="G3226" s="93"/>
    </row>
    <row r="3227" customFormat="false" ht="15" hidden="false" customHeight="false" outlineLevel="0" collapsed="false">
      <c r="F3227" s="93"/>
      <c r="G3227" s="93"/>
    </row>
    <row r="3228" customFormat="false" ht="15" hidden="false" customHeight="false" outlineLevel="0" collapsed="false">
      <c r="F3228" s="93"/>
      <c r="G3228" s="93"/>
    </row>
    <row r="3229" customFormat="false" ht="15" hidden="false" customHeight="false" outlineLevel="0" collapsed="false">
      <c r="F3229" s="93"/>
      <c r="G3229" s="93"/>
    </row>
    <row r="3230" customFormat="false" ht="15" hidden="false" customHeight="false" outlineLevel="0" collapsed="false">
      <c r="F3230" s="93"/>
      <c r="G3230" s="93"/>
    </row>
    <row r="3231" customFormat="false" ht="15" hidden="false" customHeight="false" outlineLevel="0" collapsed="false">
      <c r="F3231" s="93"/>
      <c r="G3231" s="93"/>
    </row>
    <row r="3232" customFormat="false" ht="15" hidden="false" customHeight="false" outlineLevel="0" collapsed="false">
      <c r="F3232" s="93"/>
      <c r="G3232" s="93"/>
    </row>
    <row r="3233" customFormat="false" ht="15" hidden="false" customHeight="false" outlineLevel="0" collapsed="false">
      <c r="F3233" s="93"/>
      <c r="G3233" s="93"/>
    </row>
    <row r="3234" customFormat="false" ht="15" hidden="false" customHeight="false" outlineLevel="0" collapsed="false">
      <c r="F3234" s="93"/>
      <c r="G3234" s="93"/>
    </row>
    <row r="3235" customFormat="false" ht="15" hidden="false" customHeight="false" outlineLevel="0" collapsed="false">
      <c r="F3235" s="93"/>
      <c r="G3235" s="93"/>
    </row>
    <row r="3236" customFormat="false" ht="15" hidden="false" customHeight="false" outlineLevel="0" collapsed="false">
      <c r="F3236" s="93"/>
      <c r="G3236" s="93"/>
    </row>
    <row r="3237" customFormat="false" ht="15" hidden="false" customHeight="false" outlineLevel="0" collapsed="false">
      <c r="F3237" s="93"/>
      <c r="G3237" s="93"/>
    </row>
    <row r="3238" customFormat="false" ht="15" hidden="false" customHeight="false" outlineLevel="0" collapsed="false">
      <c r="F3238" s="93"/>
      <c r="G3238" s="93"/>
    </row>
    <row r="3239" customFormat="false" ht="15" hidden="false" customHeight="false" outlineLevel="0" collapsed="false">
      <c r="F3239" s="93"/>
      <c r="G3239" s="93"/>
    </row>
    <row r="3240" customFormat="false" ht="15" hidden="false" customHeight="false" outlineLevel="0" collapsed="false">
      <c r="F3240" s="93"/>
      <c r="G3240" s="93"/>
    </row>
    <row r="3241" customFormat="false" ht="15" hidden="false" customHeight="false" outlineLevel="0" collapsed="false">
      <c r="F3241" s="93"/>
      <c r="G3241" s="93"/>
    </row>
    <row r="3242" customFormat="false" ht="15" hidden="false" customHeight="false" outlineLevel="0" collapsed="false">
      <c r="F3242" s="93"/>
      <c r="G3242" s="93"/>
    </row>
    <row r="3243" customFormat="false" ht="15" hidden="false" customHeight="false" outlineLevel="0" collapsed="false">
      <c r="F3243" s="93"/>
      <c r="G3243" s="93"/>
    </row>
    <row r="3244" customFormat="false" ht="15" hidden="false" customHeight="false" outlineLevel="0" collapsed="false">
      <c r="F3244" s="93"/>
      <c r="G3244" s="93"/>
    </row>
    <row r="3245" customFormat="false" ht="15" hidden="false" customHeight="false" outlineLevel="0" collapsed="false">
      <c r="F3245" s="93"/>
      <c r="G3245" s="93"/>
    </row>
    <row r="3246" customFormat="false" ht="15" hidden="false" customHeight="false" outlineLevel="0" collapsed="false">
      <c r="F3246" s="93"/>
      <c r="G3246" s="93"/>
    </row>
    <row r="3247" customFormat="false" ht="15" hidden="false" customHeight="false" outlineLevel="0" collapsed="false">
      <c r="F3247" s="93"/>
      <c r="G3247" s="93"/>
    </row>
    <row r="3248" customFormat="false" ht="15" hidden="false" customHeight="false" outlineLevel="0" collapsed="false">
      <c r="F3248" s="93"/>
      <c r="G3248" s="93"/>
    </row>
    <row r="3249" customFormat="false" ht="15" hidden="false" customHeight="false" outlineLevel="0" collapsed="false">
      <c r="F3249" s="93"/>
      <c r="G3249" s="93"/>
    </row>
    <row r="3250" customFormat="false" ht="15" hidden="false" customHeight="false" outlineLevel="0" collapsed="false">
      <c r="F3250" s="93"/>
      <c r="G3250" s="93"/>
    </row>
    <row r="3251" customFormat="false" ht="15" hidden="false" customHeight="false" outlineLevel="0" collapsed="false">
      <c r="F3251" s="93"/>
      <c r="G3251" s="93"/>
    </row>
    <row r="3252" customFormat="false" ht="15" hidden="false" customHeight="false" outlineLevel="0" collapsed="false">
      <c r="F3252" s="93"/>
      <c r="G3252" s="93"/>
    </row>
    <row r="3253" customFormat="false" ht="15" hidden="false" customHeight="false" outlineLevel="0" collapsed="false">
      <c r="F3253" s="93"/>
      <c r="G3253" s="93"/>
    </row>
    <row r="3254" customFormat="false" ht="15" hidden="false" customHeight="false" outlineLevel="0" collapsed="false">
      <c r="F3254" s="93"/>
      <c r="G3254" s="93"/>
    </row>
    <row r="3255" customFormat="false" ht="15" hidden="false" customHeight="false" outlineLevel="0" collapsed="false">
      <c r="F3255" s="93"/>
      <c r="G3255" s="93"/>
    </row>
    <row r="3256" customFormat="false" ht="15" hidden="false" customHeight="false" outlineLevel="0" collapsed="false">
      <c r="F3256" s="93"/>
      <c r="G3256" s="93"/>
    </row>
    <row r="3257" customFormat="false" ht="15" hidden="false" customHeight="false" outlineLevel="0" collapsed="false">
      <c r="F3257" s="93"/>
      <c r="G3257" s="93"/>
    </row>
    <row r="3258" customFormat="false" ht="15" hidden="false" customHeight="false" outlineLevel="0" collapsed="false">
      <c r="F3258" s="93"/>
      <c r="G3258" s="93"/>
    </row>
    <row r="3259" customFormat="false" ht="15" hidden="false" customHeight="false" outlineLevel="0" collapsed="false">
      <c r="F3259" s="93"/>
      <c r="G3259" s="93"/>
    </row>
    <row r="3260" customFormat="false" ht="15" hidden="false" customHeight="false" outlineLevel="0" collapsed="false">
      <c r="F3260" s="93"/>
      <c r="G3260" s="93"/>
    </row>
    <row r="3261" customFormat="false" ht="15" hidden="false" customHeight="false" outlineLevel="0" collapsed="false">
      <c r="F3261" s="93"/>
      <c r="G3261" s="93"/>
    </row>
    <row r="3262" customFormat="false" ht="15" hidden="false" customHeight="false" outlineLevel="0" collapsed="false">
      <c r="F3262" s="93"/>
      <c r="G3262" s="93"/>
    </row>
    <row r="3263" customFormat="false" ht="15" hidden="false" customHeight="false" outlineLevel="0" collapsed="false">
      <c r="F3263" s="93"/>
      <c r="G3263" s="93"/>
    </row>
    <row r="3264" customFormat="false" ht="15" hidden="false" customHeight="false" outlineLevel="0" collapsed="false">
      <c r="F3264" s="93"/>
      <c r="G3264" s="93"/>
    </row>
    <row r="3265" customFormat="false" ht="15" hidden="false" customHeight="false" outlineLevel="0" collapsed="false">
      <c r="F3265" s="93"/>
      <c r="G3265" s="93"/>
    </row>
    <row r="3266" customFormat="false" ht="15" hidden="false" customHeight="false" outlineLevel="0" collapsed="false">
      <c r="F3266" s="93"/>
      <c r="G3266" s="93"/>
    </row>
    <row r="3267" customFormat="false" ht="15" hidden="false" customHeight="false" outlineLevel="0" collapsed="false">
      <c r="F3267" s="93"/>
      <c r="G3267" s="93"/>
    </row>
    <row r="3268" customFormat="false" ht="15" hidden="false" customHeight="false" outlineLevel="0" collapsed="false">
      <c r="F3268" s="93"/>
      <c r="G3268" s="93"/>
    </row>
    <row r="3269" customFormat="false" ht="15" hidden="false" customHeight="false" outlineLevel="0" collapsed="false">
      <c r="F3269" s="93"/>
      <c r="G3269" s="93"/>
    </row>
    <row r="3270" customFormat="false" ht="15" hidden="false" customHeight="false" outlineLevel="0" collapsed="false">
      <c r="F3270" s="93"/>
      <c r="G3270" s="93"/>
    </row>
    <row r="3271" customFormat="false" ht="15" hidden="false" customHeight="false" outlineLevel="0" collapsed="false">
      <c r="F3271" s="93"/>
      <c r="G3271" s="93"/>
    </row>
    <row r="3272" customFormat="false" ht="15" hidden="false" customHeight="false" outlineLevel="0" collapsed="false">
      <c r="F3272" s="93"/>
      <c r="G3272" s="93"/>
    </row>
    <row r="3273" customFormat="false" ht="15" hidden="false" customHeight="false" outlineLevel="0" collapsed="false">
      <c r="F3273" s="93"/>
      <c r="G3273" s="93"/>
    </row>
    <row r="3274" customFormat="false" ht="15" hidden="false" customHeight="false" outlineLevel="0" collapsed="false">
      <c r="F3274" s="93"/>
      <c r="G3274" s="93"/>
    </row>
    <row r="3275" customFormat="false" ht="15" hidden="false" customHeight="false" outlineLevel="0" collapsed="false">
      <c r="F3275" s="93"/>
      <c r="G3275" s="93"/>
    </row>
    <row r="3276" customFormat="false" ht="15" hidden="false" customHeight="false" outlineLevel="0" collapsed="false">
      <c r="F3276" s="93"/>
      <c r="G3276" s="93"/>
    </row>
    <row r="3277" customFormat="false" ht="15" hidden="false" customHeight="false" outlineLevel="0" collapsed="false">
      <c r="F3277" s="93"/>
      <c r="G3277" s="93"/>
    </row>
    <row r="3278" customFormat="false" ht="15" hidden="false" customHeight="false" outlineLevel="0" collapsed="false">
      <c r="F3278" s="93"/>
      <c r="G3278" s="93"/>
    </row>
    <row r="3279" customFormat="false" ht="15" hidden="false" customHeight="false" outlineLevel="0" collapsed="false">
      <c r="F3279" s="93"/>
      <c r="G3279" s="93"/>
    </row>
    <row r="3280" customFormat="false" ht="15" hidden="false" customHeight="false" outlineLevel="0" collapsed="false">
      <c r="F3280" s="93"/>
      <c r="G3280" s="93"/>
    </row>
    <row r="3281" customFormat="false" ht="15" hidden="false" customHeight="false" outlineLevel="0" collapsed="false">
      <c r="F3281" s="93"/>
      <c r="G3281" s="93"/>
    </row>
    <row r="3282" customFormat="false" ht="15" hidden="false" customHeight="false" outlineLevel="0" collapsed="false">
      <c r="F3282" s="93"/>
      <c r="G3282" s="93"/>
    </row>
    <row r="3283" customFormat="false" ht="15" hidden="false" customHeight="false" outlineLevel="0" collapsed="false">
      <c r="F3283" s="93"/>
      <c r="G3283" s="93"/>
    </row>
    <row r="3284" customFormat="false" ht="15" hidden="false" customHeight="false" outlineLevel="0" collapsed="false">
      <c r="F3284" s="93"/>
      <c r="G3284" s="93"/>
    </row>
    <row r="3285" customFormat="false" ht="15" hidden="false" customHeight="false" outlineLevel="0" collapsed="false">
      <c r="F3285" s="93"/>
      <c r="G3285" s="93"/>
    </row>
    <row r="3286" customFormat="false" ht="15" hidden="false" customHeight="false" outlineLevel="0" collapsed="false">
      <c r="F3286" s="93"/>
      <c r="G3286" s="93"/>
    </row>
    <row r="3287" customFormat="false" ht="15" hidden="false" customHeight="false" outlineLevel="0" collapsed="false">
      <c r="F3287" s="93"/>
      <c r="G3287" s="93"/>
    </row>
    <row r="3288" customFormat="false" ht="15" hidden="false" customHeight="false" outlineLevel="0" collapsed="false">
      <c r="F3288" s="93"/>
      <c r="G3288" s="93"/>
    </row>
    <row r="3289" customFormat="false" ht="15" hidden="false" customHeight="false" outlineLevel="0" collapsed="false">
      <c r="F3289" s="93"/>
      <c r="G3289" s="93"/>
    </row>
    <row r="3290" customFormat="false" ht="15" hidden="false" customHeight="false" outlineLevel="0" collapsed="false">
      <c r="F3290" s="93"/>
      <c r="G3290" s="93"/>
    </row>
    <row r="3291" customFormat="false" ht="15" hidden="false" customHeight="false" outlineLevel="0" collapsed="false">
      <c r="F3291" s="93"/>
      <c r="G3291" s="93"/>
    </row>
    <row r="3292" customFormat="false" ht="15" hidden="false" customHeight="false" outlineLevel="0" collapsed="false">
      <c r="F3292" s="93"/>
      <c r="G3292" s="93"/>
    </row>
    <row r="3293" customFormat="false" ht="15" hidden="false" customHeight="false" outlineLevel="0" collapsed="false">
      <c r="F3293" s="93"/>
      <c r="G3293" s="93"/>
    </row>
    <row r="3294" customFormat="false" ht="15" hidden="false" customHeight="false" outlineLevel="0" collapsed="false">
      <c r="F3294" s="93"/>
      <c r="G3294" s="93"/>
    </row>
    <row r="3295" customFormat="false" ht="15" hidden="false" customHeight="false" outlineLevel="0" collapsed="false">
      <c r="F3295" s="93"/>
      <c r="G3295" s="93"/>
    </row>
    <row r="3296" customFormat="false" ht="15" hidden="false" customHeight="false" outlineLevel="0" collapsed="false">
      <c r="F3296" s="93"/>
      <c r="G3296" s="93"/>
    </row>
    <row r="3297" customFormat="false" ht="15" hidden="false" customHeight="false" outlineLevel="0" collapsed="false">
      <c r="F3297" s="93"/>
      <c r="G3297" s="93"/>
    </row>
    <row r="3298" customFormat="false" ht="15" hidden="false" customHeight="false" outlineLevel="0" collapsed="false">
      <c r="F3298" s="93"/>
      <c r="G3298" s="93"/>
    </row>
    <row r="3299" customFormat="false" ht="15" hidden="false" customHeight="false" outlineLevel="0" collapsed="false">
      <c r="F3299" s="93"/>
      <c r="G3299" s="93"/>
    </row>
    <row r="3300" customFormat="false" ht="15" hidden="false" customHeight="false" outlineLevel="0" collapsed="false">
      <c r="F3300" s="93"/>
      <c r="G3300" s="93"/>
    </row>
    <row r="3301" customFormat="false" ht="15" hidden="false" customHeight="false" outlineLevel="0" collapsed="false">
      <c r="F3301" s="93"/>
      <c r="G3301" s="93"/>
    </row>
    <row r="3302" customFormat="false" ht="15" hidden="false" customHeight="false" outlineLevel="0" collapsed="false">
      <c r="F3302" s="93"/>
      <c r="G3302" s="93"/>
    </row>
    <row r="3303" customFormat="false" ht="15" hidden="false" customHeight="false" outlineLevel="0" collapsed="false">
      <c r="F3303" s="93"/>
      <c r="G3303" s="93"/>
    </row>
    <row r="3304" customFormat="false" ht="15" hidden="false" customHeight="false" outlineLevel="0" collapsed="false">
      <c r="F3304" s="93"/>
      <c r="G3304" s="93"/>
    </row>
    <row r="3305" customFormat="false" ht="15" hidden="false" customHeight="false" outlineLevel="0" collapsed="false">
      <c r="F3305" s="93"/>
      <c r="G3305" s="93"/>
    </row>
    <row r="3306" customFormat="false" ht="15" hidden="false" customHeight="false" outlineLevel="0" collapsed="false">
      <c r="F3306" s="93"/>
      <c r="G3306" s="93"/>
    </row>
    <row r="3307" customFormat="false" ht="15" hidden="false" customHeight="false" outlineLevel="0" collapsed="false">
      <c r="F3307" s="93"/>
      <c r="G3307" s="93"/>
    </row>
    <row r="3308" customFormat="false" ht="15" hidden="false" customHeight="false" outlineLevel="0" collapsed="false">
      <c r="F3308" s="93"/>
      <c r="G3308" s="93"/>
    </row>
    <row r="3309" customFormat="false" ht="15" hidden="false" customHeight="false" outlineLevel="0" collapsed="false">
      <c r="F3309" s="93"/>
      <c r="G3309" s="93"/>
    </row>
    <row r="3310" customFormat="false" ht="15" hidden="false" customHeight="false" outlineLevel="0" collapsed="false">
      <c r="F3310" s="93"/>
      <c r="G3310" s="93"/>
    </row>
    <row r="3311" customFormat="false" ht="15" hidden="false" customHeight="false" outlineLevel="0" collapsed="false">
      <c r="F3311" s="93"/>
      <c r="G3311" s="93"/>
    </row>
    <row r="3312" customFormat="false" ht="15" hidden="false" customHeight="false" outlineLevel="0" collapsed="false">
      <c r="F3312" s="93"/>
      <c r="G3312" s="93"/>
    </row>
    <row r="3313" customFormat="false" ht="15" hidden="false" customHeight="false" outlineLevel="0" collapsed="false">
      <c r="F3313" s="93"/>
      <c r="G3313" s="93"/>
    </row>
    <row r="3314" customFormat="false" ht="15" hidden="false" customHeight="false" outlineLevel="0" collapsed="false">
      <c r="F3314" s="93"/>
      <c r="G3314" s="93"/>
    </row>
    <row r="3315" customFormat="false" ht="15" hidden="false" customHeight="false" outlineLevel="0" collapsed="false">
      <c r="F3315" s="93"/>
      <c r="G3315" s="93"/>
    </row>
    <row r="3316" customFormat="false" ht="15" hidden="false" customHeight="false" outlineLevel="0" collapsed="false">
      <c r="F3316" s="93"/>
      <c r="G3316" s="93"/>
    </row>
    <row r="3317" customFormat="false" ht="15" hidden="false" customHeight="false" outlineLevel="0" collapsed="false">
      <c r="F3317" s="93"/>
      <c r="G3317" s="93"/>
    </row>
    <row r="3318" customFormat="false" ht="15" hidden="false" customHeight="false" outlineLevel="0" collapsed="false">
      <c r="F3318" s="93"/>
      <c r="G3318" s="93"/>
    </row>
    <row r="3319" customFormat="false" ht="15" hidden="false" customHeight="false" outlineLevel="0" collapsed="false">
      <c r="F3319" s="93"/>
      <c r="G3319" s="93"/>
    </row>
    <row r="3320" customFormat="false" ht="15" hidden="false" customHeight="false" outlineLevel="0" collapsed="false">
      <c r="F3320" s="93"/>
      <c r="G3320" s="93"/>
    </row>
    <row r="3321" customFormat="false" ht="15" hidden="false" customHeight="false" outlineLevel="0" collapsed="false">
      <c r="F3321" s="93"/>
      <c r="G3321" s="93"/>
    </row>
    <row r="3322" customFormat="false" ht="15" hidden="false" customHeight="false" outlineLevel="0" collapsed="false">
      <c r="F3322" s="93"/>
      <c r="G3322" s="93"/>
    </row>
    <row r="3323" customFormat="false" ht="15" hidden="false" customHeight="false" outlineLevel="0" collapsed="false">
      <c r="F3323" s="93"/>
      <c r="G3323" s="93"/>
    </row>
    <row r="3324" customFormat="false" ht="15" hidden="false" customHeight="false" outlineLevel="0" collapsed="false">
      <c r="F3324" s="93"/>
      <c r="G3324" s="93"/>
    </row>
    <row r="3325" customFormat="false" ht="15" hidden="false" customHeight="false" outlineLevel="0" collapsed="false">
      <c r="F3325" s="93"/>
      <c r="G3325" s="93"/>
    </row>
    <row r="3326" customFormat="false" ht="15" hidden="false" customHeight="false" outlineLevel="0" collapsed="false">
      <c r="F3326" s="93"/>
      <c r="G3326" s="93"/>
    </row>
    <row r="3327" customFormat="false" ht="15" hidden="false" customHeight="false" outlineLevel="0" collapsed="false">
      <c r="F3327" s="93"/>
      <c r="G3327" s="93"/>
    </row>
    <row r="3328" customFormat="false" ht="15" hidden="false" customHeight="false" outlineLevel="0" collapsed="false">
      <c r="F3328" s="93"/>
      <c r="G3328" s="93"/>
    </row>
    <row r="3329" customFormat="false" ht="15" hidden="false" customHeight="false" outlineLevel="0" collapsed="false">
      <c r="F3329" s="93"/>
      <c r="G3329" s="93"/>
    </row>
    <row r="3330" customFormat="false" ht="15" hidden="false" customHeight="false" outlineLevel="0" collapsed="false">
      <c r="F3330" s="93"/>
      <c r="G3330" s="93"/>
    </row>
    <row r="3331" customFormat="false" ht="15" hidden="false" customHeight="false" outlineLevel="0" collapsed="false">
      <c r="F3331" s="93"/>
      <c r="G3331" s="93"/>
    </row>
    <row r="3332" customFormat="false" ht="15" hidden="false" customHeight="false" outlineLevel="0" collapsed="false">
      <c r="F3332" s="93"/>
      <c r="G3332" s="93"/>
    </row>
    <row r="3333" customFormat="false" ht="15" hidden="false" customHeight="false" outlineLevel="0" collapsed="false">
      <c r="F3333" s="93"/>
      <c r="G3333" s="93"/>
    </row>
    <row r="3334" customFormat="false" ht="15" hidden="false" customHeight="false" outlineLevel="0" collapsed="false">
      <c r="F3334" s="93"/>
      <c r="G3334" s="93"/>
    </row>
    <row r="3335" customFormat="false" ht="15" hidden="false" customHeight="false" outlineLevel="0" collapsed="false">
      <c r="F3335" s="93"/>
      <c r="G3335" s="93"/>
    </row>
    <row r="3336" customFormat="false" ht="15" hidden="false" customHeight="false" outlineLevel="0" collapsed="false">
      <c r="F3336" s="93"/>
      <c r="G3336" s="93"/>
    </row>
    <row r="3337" customFormat="false" ht="15" hidden="false" customHeight="false" outlineLevel="0" collapsed="false">
      <c r="F3337" s="93"/>
      <c r="G3337" s="93"/>
    </row>
    <row r="3338" customFormat="false" ht="15" hidden="false" customHeight="false" outlineLevel="0" collapsed="false">
      <c r="F3338" s="93"/>
      <c r="G3338" s="93"/>
    </row>
    <row r="3339" customFormat="false" ht="15" hidden="false" customHeight="false" outlineLevel="0" collapsed="false">
      <c r="F3339" s="93"/>
      <c r="G3339" s="93"/>
    </row>
    <row r="3340" customFormat="false" ht="15" hidden="false" customHeight="false" outlineLevel="0" collapsed="false">
      <c r="F3340" s="93"/>
      <c r="G3340" s="93"/>
    </row>
    <row r="3341" customFormat="false" ht="15" hidden="false" customHeight="false" outlineLevel="0" collapsed="false">
      <c r="F3341" s="93"/>
      <c r="G3341" s="93"/>
    </row>
    <row r="3342" customFormat="false" ht="15" hidden="false" customHeight="false" outlineLevel="0" collapsed="false">
      <c r="F3342" s="93"/>
      <c r="G3342" s="93"/>
    </row>
    <row r="3343" customFormat="false" ht="15" hidden="false" customHeight="false" outlineLevel="0" collapsed="false">
      <c r="F3343" s="93"/>
      <c r="G3343" s="93"/>
    </row>
    <row r="3344" customFormat="false" ht="15" hidden="false" customHeight="false" outlineLevel="0" collapsed="false">
      <c r="F3344" s="93"/>
      <c r="G3344" s="93"/>
    </row>
    <row r="3345" customFormat="false" ht="15" hidden="false" customHeight="false" outlineLevel="0" collapsed="false">
      <c r="F3345" s="93"/>
      <c r="G3345" s="93"/>
    </row>
    <row r="3346" customFormat="false" ht="15" hidden="false" customHeight="false" outlineLevel="0" collapsed="false">
      <c r="F3346" s="93"/>
      <c r="G3346" s="93"/>
    </row>
    <row r="3347" customFormat="false" ht="15" hidden="false" customHeight="false" outlineLevel="0" collapsed="false">
      <c r="F3347" s="93"/>
      <c r="G3347" s="93"/>
    </row>
    <row r="3348" customFormat="false" ht="15" hidden="false" customHeight="false" outlineLevel="0" collapsed="false">
      <c r="F3348" s="93"/>
      <c r="G3348" s="93"/>
    </row>
    <row r="3349" customFormat="false" ht="15" hidden="false" customHeight="false" outlineLevel="0" collapsed="false">
      <c r="F3349" s="93"/>
      <c r="G3349" s="93"/>
    </row>
    <row r="3350" customFormat="false" ht="15" hidden="false" customHeight="false" outlineLevel="0" collapsed="false">
      <c r="F3350" s="93"/>
      <c r="G3350" s="93"/>
    </row>
    <row r="3351" customFormat="false" ht="15" hidden="false" customHeight="false" outlineLevel="0" collapsed="false">
      <c r="F3351" s="93"/>
      <c r="G3351" s="93"/>
    </row>
    <row r="3352" customFormat="false" ht="15" hidden="false" customHeight="false" outlineLevel="0" collapsed="false">
      <c r="F3352" s="93"/>
      <c r="G3352" s="93"/>
    </row>
    <row r="3353" customFormat="false" ht="15" hidden="false" customHeight="false" outlineLevel="0" collapsed="false">
      <c r="F3353" s="93"/>
      <c r="G3353" s="93"/>
    </row>
    <row r="3354" customFormat="false" ht="15" hidden="false" customHeight="false" outlineLevel="0" collapsed="false">
      <c r="F3354" s="93"/>
      <c r="G3354" s="93"/>
    </row>
    <row r="3355" customFormat="false" ht="15" hidden="false" customHeight="false" outlineLevel="0" collapsed="false">
      <c r="F3355" s="93"/>
      <c r="G3355" s="93"/>
    </row>
    <row r="3356" customFormat="false" ht="15" hidden="false" customHeight="false" outlineLevel="0" collapsed="false">
      <c r="F3356" s="93"/>
      <c r="G3356" s="93"/>
    </row>
    <row r="3357" customFormat="false" ht="15" hidden="false" customHeight="false" outlineLevel="0" collapsed="false">
      <c r="F3357" s="93"/>
      <c r="G3357" s="93"/>
    </row>
    <row r="3358" customFormat="false" ht="15" hidden="false" customHeight="false" outlineLevel="0" collapsed="false">
      <c r="F3358" s="93"/>
      <c r="G3358" s="93"/>
    </row>
    <row r="3359" customFormat="false" ht="15" hidden="false" customHeight="false" outlineLevel="0" collapsed="false">
      <c r="F3359" s="93"/>
      <c r="G3359" s="93"/>
    </row>
    <row r="3360" customFormat="false" ht="15" hidden="false" customHeight="false" outlineLevel="0" collapsed="false">
      <c r="F3360" s="93"/>
      <c r="G3360" s="93"/>
    </row>
    <row r="3361" customFormat="false" ht="15" hidden="false" customHeight="false" outlineLevel="0" collapsed="false">
      <c r="F3361" s="93"/>
      <c r="G3361" s="93"/>
    </row>
    <row r="3362" customFormat="false" ht="15" hidden="false" customHeight="false" outlineLevel="0" collapsed="false">
      <c r="F3362" s="93"/>
      <c r="G3362" s="93"/>
    </row>
    <row r="3363" customFormat="false" ht="15" hidden="false" customHeight="false" outlineLevel="0" collapsed="false">
      <c r="F3363" s="93"/>
      <c r="G3363" s="93"/>
    </row>
    <row r="3364" customFormat="false" ht="15" hidden="false" customHeight="false" outlineLevel="0" collapsed="false">
      <c r="F3364" s="93"/>
      <c r="G3364" s="93"/>
    </row>
    <row r="3365" customFormat="false" ht="15" hidden="false" customHeight="false" outlineLevel="0" collapsed="false">
      <c r="F3365" s="93"/>
      <c r="G3365" s="93"/>
    </row>
    <row r="3366" customFormat="false" ht="15" hidden="false" customHeight="false" outlineLevel="0" collapsed="false">
      <c r="F3366" s="93"/>
      <c r="G3366" s="93"/>
    </row>
    <row r="3367" customFormat="false" ht="15" hidden="false" customHeight="false" outlineLevel="0" collapsed="false">
      <c r="F3367" s="93"/>
      <c r="G3367" s="93"/>
    </row>
    <row r="3368" customFormat="false" ht="15" hidden="false" customHeight="false" outlineLevel="0" collapsed="false">
      <c r="F3368" s="93"/>
      <c r="G3368" s="93"/>
    </row>
    <row r="3369" customFormat="false" ht="15" hidden="false" customHeight="false" outlineLevel="0" collapsed="false">
      <c r="F3369" s="93"/>
      <c r="G3369" s="93"/>
    </row>
    <row r="3370" customFormat="false" ht="15" hidden="false" customHeight="false" outlineLevel="0" collapsed="false">
      <c r="F3370" s="93"/>
      <c r="G3370" s="93"/>
    </row>
    <row r="3371" customFormat="false" ht="15" hidden="false" customHeight="false" outlineLevel="0" collapsed="false">
      <c r="F3371" s="93"/>
      <c r="G3371" s="93"/>
    </row>
    <row r="3372" customFormat="false" ht="15" hidden="false" customHeight="false" outlineLevel="0" collapsed="false">
      <c r="F3372" s="93"/>
      <c r="G3372" s="93"/>
    </row>
    <row r="3373" customFormat="false" ht="15" hidden="false" customHeight="false" outlineLevel="0" collapsed="false">
      <c r="F3373" s="93"/>
      <c r="G3373" s="93"/>
    </row>
    <row r="3374" customFormat="false" ht="15" hidden="false" customHeight="false" outlineLevel="0" collapsed="false">
      <c r="F3374" s="93"/>
      <c r="G3374" s="93"/>
    </row>
    <row r="3375" customFormat="false" ht="15" hidden="false" customHeight="false" outlineLevel="0" collapsed="false">
      <c r="F3375" s="93"/>
      <c r="G3375" s="93"/>
    </row>
    <row r="3376" customFormat="false" ht="15" hidden="false" customHeight="false" outlineLevel="0" collapsed="false">
      <c r="F3376" s="93"/>
      <c r="G3376" s="93"/>
    </row>
    <row r="3377" customFormat="false" ht="15" hidden="false" customHeight="false" outlineLevel="0" collapsed="false">
      <c r="F3377" s="93"/>
      <c r="G3377" s="93"/>
    </row>
    <row r="3378" customFormat="false" ht="15" hidden="false" customHeight="false" outlineLevel="0" collapsed="false">
      <c r="F3378" s="93"/>
      <c r="G3378" s="93"/>
    </row>
    <row r="3379" customFormat="false" ht="15" hidden="false" customHeight="false" outlineLevel="0" collapsed="false">
      <c r="F3379" s="93"/>
      <c r="G3379" s="93"/>
    </row>
    <row r="3380" customFormat="false" ht="15" hidden="false" customHeight="false" outlineLevel="0" collapsed="false">
      <c r="F3380" s="93"/>
      <c r="G3380" s="93"/>
    </row>
    <row r="3381" customFormat="false" ht="15" hidden="false" customHeight="false" outlineLevel="0" collapsed="false">
      <c r="F3381" s="93"/>
      <c r="G3381" s="93"/>
    </row>
    <row r="3382" customFormat="false" ht="15" hidden="false" customHeight="false" outlineLevel="0" collapsed="false">
      <c r="F3382" s="93"/>
      <c r="G3382" s="93"/>
    </row>
    <row r="3383" customFormat="false" ht="15" hidden="false" customHeight="false" outlineLevel="0" collapsed="false">
      <c r="F3383" s="93"/>
      <c r="G3383" s="93"/>
    </row>
    <row r="3384" customFormat="false" ht="15" hidden="false" customHeight="false" outlineLevel="0" collapsed="false">
      <c r="F3384" s="93"/>
      <c r="G3384" s="93"/>
    </row>
    <row r="3385" customFormat="false" ht="15" hidden="false" customHeight="false" outlineLevel="0" collapsed="false">
      <c r="F3385" s="93"/>
      <c r="G3385" s="93"/>
    </row>
    <row r="3386" customFormat="false" ht="15" hidden="false" customHeight="false" outlineLevel="0" collapsed="false">
      <c r="F3386" s="93"/>
      <c r="G3386" s="93"/>
    </row>
    <row r="3387" customFormat="false" ht="15" hidden="false" customHeight="false" outlineLevel="0" collapsed="false">
      <c r="F3387" s="93"/>
      <c r="G3387" s="93"/>
    </row>
    <row r="3388" customFormat="false" ht="15" hidden="false" customHeight="false" outlineLevel="0" collapsed="false">
      <c r="F3388" s="93"/>
      <c r="G3388" s="93"/>
    </row>
    <row r="3389" customFormat="false" ht="15" hidden="false" customHeight="false" outlineLevel="0" collapsed="false">
      <c r="F3389" s="93"/>
      <c r="G3389" s="93"/>
    </row>
    <row r="3390" customFormat="false" ht="15" hidden="false" customHeight="false" outlineLevel="0" collapsed="false">
      <c r="F3390" s="93"/>
      <c r="G3390" s="93"/>
    </row>
    <row r="3391" customFormat="false" ht="15" hidden="false" customHeight="false" outlineLevel="0" collapsed="false">
      <c r="F3391" s="93"/>
      <c r="G3391" s="93"/>
    </row>
    <row r="3392" customFormat="false" ht="15" hidden="false" customHeight="false" outlineLevel="0" collapsed="false">
      <c r="F3392" s="93"/>
      <c r="G3392" s="93"/>
    </row>
    <row r="3393" customFormat="false" ht="15" hidden="false" customHeight="false" outlineLevel="0" collapsed="false">
      <c r="F3393" s="93"/>
      <c r="G3393" s="93"/>
    </row>
    <row r="3394" customFormat="false" ht="15" hidden="false" customHeight="false" outlineLevel="0" collapsed="false">
      <c r="F3394" s="93"/>
      <c r="G3394" s="93"/>
    </row>
    <row r="3395" customFormat="false" ht="15" hidden="false" customHeight="false" outlineLevel="0" collapsed="false">
      <c r="F3395" s="93"/>
      <c r="G3395" s="93"/>
    </row>
    <row r="3396" customFormat="false" ht="15" hidden="false" customHeight="false" outlineLevel="0" collapsed="false">
      <c r="F3396" s="93"/>
      <c r="G3396" s="93"/>
    </row>
    <row r="3397" customFormat="false" ht="15" hidden="false" customHeight="false" outlineLevel="0" collapsed="false">
      <c r="F3397" s="93"/>
      <c r="G3397" s="93"/>
    </row>
    <row r="3398" customFormat="false" ht="15" hidden="false" customHeight="false" outlineLevel="0" collapsed="false">
      <c r="F3398" s="93"/>
      <c r="G3398" s="93"/>
    </row>
    <row r="3399" customFormat="false" ht="15" hidden="false" customHeight="false" outlineLevel="0" collapsed="false">
      <c r="F3399" s="93"/>
      <c r="G3399" s="93"/>
    </row>
    <row r="3400" customFormat="false" ht="15" hidden="false" customHeight="false" outlineLevel="0" collapsed="false">
      <c r="F3400" s="93"/>
      <c r="G3400" s="93"/>
    </row>
    <row r="3401" customFormat="false" ht="15" hidden="false" customHeight="false" outlineLevel="0" collapsed="false">
      <c r="F3401" s="93"/>
      <c r="G3401" s="93"/>
    </row>
    <row r="3402" customFormat="false" ht="15" hidden="false" customHeight="false" outlineLevel="0" collapsed="false">
      <c r="F3402" s="93"/>
      <c r="G3402" s="93"/>
    </row>
    <row r="3403" customFormat="false" ht="15" hidden="false" customHeight="false" outlineLevel="0" collapsed="false">
      <c r="F3403" s="93"/>
      <c r="G3403" s="93"/>
    </row>
    <row r="3404" customFormat="false" ht="15" hidden="false" customHeight="false" outlineLevel="0" collapsed="false">
      <c r="F3404" s="93"/>
      <c r="G3404" s="93"/>
    </row>
    <row r="3405" customFormat="false" ht="15" hidden="false" customHeight="false" outlineLevel="0" collapsed="false">
      <c r="F3405" s="93"/>
      <c r="G3405" s="93"/>
    </row>
    <row r="3406" customFormat="false" ht="15" hidden="false" customHeight="false" outlineLevel="0" collapsed="false">
      <c r="F3406" s="93"/>
      <c r="G3406" s="93"/>
    </row>
    <row r="3407" customFormat="false" ht="15" hidden="false" customHeight="false" outlineLevel="0" collapsed="false">
      <c r="F3407" s="93"/>
      <c r="G3407" s="93"/>
    </row>
    <row r="3408" customFormat="false" ht="15" hidden="false" customHeight="false" outlineLevel="0" collapsed="false">
      <c r="F3408" s="93"/>
      <c r="G3408" s="93"/>
    </row>
    <row r="3409" customFormat="false" ht="15" hidden="false" customHeight="false" outlineLevel="0" collapsed="false">
      <c r="F3409" s="93"/>
      <c r="G3409" s="93"/>
    </row>
    <row r="3410" customFormat="false" ht="15" hidden="false" customHeight="false" outlineLevel="0" collapsed="false">
      <c r="F3410" s="93"/>
      <c r="G3410" s="93"/>
    </row>
    <row r="3411" customFormat="false" ht="15" hidden="false" customHeight="false" outlineLevel="0" collapsed="false">
      <c r="F3411" s="93"/>
      <c r="G3411" s="93"/>
    </row>
    <row r="3412" customFormat="false" ht="15" hidden="false" customHeight="false" outlineLevel="0" collapsed="false">
      <c r="F3412" s="93"/>
      <c r="G3412" s="93"/>
    </row>
    <row r="3413" customFormat="false" ht="15" hidden="false" customHeight="false" outlineLevel="0" collapsed="false">
      <c r="F3413" s="93"/>
      <c r="G3413" s="93"/>
    </row>
    <row r="3414" customFormat="false" ht="15" hidden="false" customHeight="false" outlineLevel="0" collapsed="false">
      <c r="F3414" s="93"/>
      <c r="G3414" s="93"/>
    </row>
    <row r="3415" customFormat="false" ht="15" hidden="false" customHeight="false" outlineLevel="0" collapsed="false">
      <c r="F3415" s="93"/>
      <c r="G3415" s="93"/>
    </row>
    <row r="3416" customFormat="false" ht="15" hidden="false" customHeight="false" outlineLevel="0" collapsed="false">
      <c r="F3416" s="93"/>
      <c r="G3416" s="93"/>
    </row>
    <row r="3417" customFormat="false" ht="15" hidden="false" customHeight="false" outlineLevel="0" collapsed="false">
      <c r="F3417" s="93"/>
      <c r="G3417" s="93"/>
    </row>
    <row r="3418" customFormat="false" ht="15" hidden="false" customHeight="false" outlineLevel="0" collapsed="false">
      <c r="F3418" s="93"/>
      <c r="G3418" s="93"/>
    </row>
    <row r="3419" customFormat="false" ht="15" hidden="false" customHeight="false" outlineLevel="0" collapsed="false">
      <c r="F3419" s="93"/>
      <c r="G3419" s="93"/>
    </row>
    <row r="3420" customFormat="false" ht="15" hidden="false" customHeight="false" outlineLevel="0" collapsed="false">
      <c r="F3420" s="93"/>
      <c r="G3420" s="93"/>
    </row>
    <row r="3421" customFormat="false" ht="15" hidden="false" customHeight="false" outlineLevel="0" collapsed="false">
      <c r="F3421" s="93"/>
      <c r="G3421" s="93"/>
    </row>
    <row r="3422" customFormat="false" ht="15" hidden="false" customHeight="false" outlineLevel="0" collapsed="false">
      <c r="F3422" s="93"/>
      <c r="G3422" s="93"/>
    </row>
    <row r="3423" customFormat="false" ht="15" hidden="false" customHeight="false" outlineLevel="0" collapsed="false">
      <c r="F3423" s="93"/>
      <c r="G3423" s="93"/>
    </row>
    <row r="3424" customFormat="false" ht="15" hidden="false" customHeight="false" outlineLevel="0" collapsed="false">
      <c r="F3424" s="93"/>
      <c r="G3424" s="93"/>
    </row>
    <row r="3425" customFormat="false" ht="15" hidden="false" customHeight="false" outlineLevel="0" collapsed="false">
      <c r="F3425" s="93"/>
      <c r="G3425" s="93"/>
    </row>
    <row r="3426" customFormat="false" ht="15" hidden="false" customHeight="false" outlineLevel="0" collapsed="false">
      <c r="F3426" s="93"/>
      <c r="G3426" s="93"/>
    </row>
    <row r="3427" customFormat="false" ht="15" hidden="false" customHeight="false" outlineLevel="0" collapsed="false">
      <c r="F3427" s="93"/>
      <c r="G3427" s="93"/>
    </row>
    <row r="3428" customFormat="false" ht="15" hidden="false" customHeight="false" outlineLevel="0" collapsed="false">
      <c r="F3428" s="93"/>
      <c r="G3428" s="93"/>
    </row>
    <row r="3429" customFormat="false" ht="15" hidden="false" customHeight="false" outlineLevel="0" collapsed="false">
      <c r="F3429" s="93"/>
      <c r="G3429" s="93"/>
    </row>
    <row r="3430" customFormat="false" ht="15" hidden="false" customHeight="false" outlineLevel="0" collapsed="false">
      <c r="F3430" s="93"/>
      <c r="G3430" s="93"/>
    </row>
    <row r="3431" customFormat="false" ht="15" hidden="false" customHeight="false" outlineLevel="0" collapsed="false">
      <c r="F3431" s="93"/>
      <c r="G3431" s="93"/>
    </row>
    <row r="3432" customFormat="false" ht="15" hidden="false" customHeight="false" outlineLevel="0" collapsed="false">
      <c r="F3432" s="93"/>
      <c r="G3432" s="93"/>
    </row>
    <row r="3433" customFormat="false" ht="15" hidden="false" customHeight="false" outlineLevel="0" collapsed="false">
      <c r="F3433" s="93"/>
      <c r="G3433" s="93"/>
    </row>
    <row r="3434" customFormat="false" ht="15" hidden="false" customHeight="false" outlineLevel="0" collapsed="false">
      <c r="F3434" s="93"/>
      <c r="G3434" s="93"/>
    </row>
    <row r="3435" customFormat="false" ht="15" hidden="false" customHeight="false" outlineLevel="0" collapsed="false">
      <c r="F3435" s="93"/>
      <c r="G3435" s="93"/>
    </row>
    <row r="3436" customFormat="false" ht="15" hidden="false" customHeight="false" outlineLevel="0" collapsed="false">
      <c r="F3436" s="93"/>
      <c r="G3436" s="93"/>
    </row>
    <row r="3437" customFormat="false" ht="15" hidden="false" customHeight="false" outlineLevel="0" collapsed="false">
      <c r="F3437" s="93"/>
      <c r="G3437" s="93"/>
    </row>
    <row r="3438" customFormat="false" ht="15" hidden="false" customHeight="false" outlineLevel="0" collapsed="false">
      <c r="F3438" s="93"/>
      <c r="G3438" s="93"/>
    </row>
    <row r="3439" customFormat="false" ht="15" hidden="false" customHeight="false" outlineLevel="0" collapsed="false">
      <c r="F3439" s="93"/>
      <c r="G3439" s="93"/>
    </row>
    <row r="3440" customFormat="false" ht="15" hidden="false" customHeight="false" outlineLevel="0" collapsed="false">
      <c r="F3440" s="93"/>
      <c r="G3440" s="93"/>
    </row>
    <row r="3441" customFormat="false" ht="15" hidden="false" customHeight="false" outlineLevel="0" collapsed="false">
      <c r="F3441" s="93"/>
      <c r="G3441" s="93"/>
    </row>
    <row r="3442" customFormat="false" ht="15" hidden="false" customHeight="false" outlineLevel="0" collapsed="false">
      <c r="F3442" s="93"/>
      <c r="G3442" s="93"/>
    </row>
    <row r="3443" customFormat="false" ht="15" hidden="false" customHeight="false" outlineLevel="0" collapsed="false">
      <c r="F3443" s="93"/>
      <c r="G3443" s="93"/>
    </row>
    <row r="3444" customFormat="false" ht="15" hidden="false" customHeight="false" outlineLevel="0" collapsed="false">
      <c r="F3444" s="93"/>
      <c r="G3444" s="93"/>
    </row>
    <row r="3445" customFormat="false" ht="15" hidden="false" customHeight="false" outlineLevel="0" collapsed="false">
      <c r="F3445" s="93"/>
      <c r="G3445" s="93"/>
    </row>
    <row r="3446" customFormat="false" ht="15" hidden="false" customHeight="false" outlineLevel="0" collapsed="false">
      <c r="F3446" s="93"/>
      <c r="G3446" s="93"/>
    </row>
    <row r="3447" customFormat="false" ht="15" hidden="false" customHeight="false" outlineLevel="0" collapsed="false">
      <c r="F3447" s="93"/>
      <c r="G3447" s="93"/>
    </row>
    <row r="3448" customFormat="false" ht="15" hidden="false" customHeight="false" outlineLevel="0" collapsed="false">
      <c r="F3448" s="93"/>
      <c r="G3448" s="93"/>
    </row>
    <row r="3449" customFormat="false" ht="15" hidden="false" customHeight="false" outlineLevel="0" collapsed="false">
      <c r="F3449" s="93"/>
      <c r="G3449" s="93"/>
    </row>
    <row r="3450" customFormat="false" ht="15" hidden="false" customHeight="false" outlineLevel="0" collapsed="false">
      <c r="F3450" s="93"/>
      <c r="G3450" s="93"/>
    </row>
    <row r="3451" customFormat="false" ht="15" hidden="false" customHeight="false" outlineLevel="0" collapsed="false">
      <c r="F3451" s="93"/>
      <c r="G3451" s="93"/>
    </row>
    <row r="3452" customFormat="false" ht="15" hidden="false" customHeight="false" outlineLevel="0" collapsed="false">
      <c r="F3452" s="93"/>
      <c r="G3452" s="93"/>
    </row>
    <row r="3453" customFormat="false" ht="15" hidden="false" customHeight="false" outlineLevel="0" collapsed="false">
      <c r="F3453" s="93"/>
      <c r="G3453" s="93"/>
    </row>
    <row r="3454" customFormat="false" ht="15" hidden="false" customHeight="false" outlineLevel="0" collapsed="false">
      <c r="F3454" s="93"/>
      <c r="G3454" s="93"/>
    </row>
    <row r="3455" customFormat="false" ht="15" hidden="false" customHeight="false" outlineLevel="0" collapsed="false">
      <c r="F3455" s="93"/>
      <c r="G3455" s="93"/>
    </row>
    <row r="3456" customFormat="false" ht="15" hidden="false" customHeight="false" outlineLevel="0" collapsed="false">
      <c r="F3456" s="93"/>
      <c r="G3456" s="93"/>
    </row>
    <row r="3457" customFormat="false" ht="15" hidden="false" customHeight="false" outlineLevel="0" collapsed="false">
      <c r="F3457" s="93"/>
      <c r="G3457" s="93"/>
    </row>
    <row r="3458" customFormat="false" ht="15" hidden="false" customHeight="false" outlineLevel="0" collapsed="false">
      <c r="F3458" s="93"/>
      <c r="G3458" s="93"/>
    </row>
    <row r="3459" customFormat="false" ht="15" hidden="false" customHeight="false" outlineLevel="0" collapsed="false">
      <c r="F3459" s="93"/>
      <c r="G3459" s="93"/>
    </row>
    <row r="3460" customFormat="false" ht="15" hidden="false" customHeight="false" outlineLevel="0" collapsed="false">
      <c r="F3460" s="93"/>
      <c r="G3460" s="93"/>
    </row>
    <row r="3461" customFormat="false" ht="15" hidden="false" customHeight="false" outlineLevel="0" collapsed="false">
      <c r="F3461" s="93"/>
      <c r="G3461" s="93"/>
    </row>
    <row r="3462" customFormat="false" ht="15" hidden="false" customHeight="false" outlineLevel="0" collapsed="false">
      <c r="F3462" s="93"/>
      <c r="G3462" s="93"/>
    </row>
    <row r="3463" customFormat="false" ht="15" hidden="false" customHeight="false" outlineLevel="0" collapsed="false">
      <c r="F3463" s="93"/>
      <c r="G3463" s="93"/>
    </row>
    <row r="3464" customFormat="false" ht="15" hidden="false" customHeight="false" outlineLevel="0" collapsed="false">
      <c r="F3464" s="93"/>
      <c r="G3464" s="93"/>
    </row>
    <row r="3465" customFormat="false" ht="15" hidden="false" customHeight="false" outlineLevel="0" collapsed="false">
      <c r="F3465" s="93"/>
      <c r="G3465" s="93"/>
    </row>
    <row r="3466" customFormat="false" ht="15" hidden="false" customHeight="false" outlineLevel="0" collapsed="false">
      <c r="F3466" s="93"/>
      <c r="G3466" s="93"/>
    </row>
    <row r="3467" customFormat="false" ht="15" hidden="false" customHeight="false" outlineLevel="0" collapsed="false">
      <c r="F3467" s="93"/>
      <c r="G3467" s="93"/>
    </row>
    <row r="3468" customFormat="false" ht="15" hidden="false" customHeight="false" outlineLevel="0" collapsed="false">
      <c r="F3468" s="93"/>
      <c r="G3468" s="93"/>
    </row>
    <row r="3469" customFormat="false" ht="15" hidden="false" customHeight="false" outlineLevel="0" collapsed="false">
      <c r="F3469" s="93"/>
      <c r="G3469" s="93"/>
    </row>
    <row r="3470" customFormat="false" ht="15" hidden="false" customHeight="false" outlineLevel="0" collapsed="false">
      <c r="F3470" s="93"/>
      <c r="G3470" s="93"/>
    </row>
    <row r="3471" customFormat="false" ht="15" hidden="false" customHeight="false" outlineLevel="0" collapsed="false">
      <c r="F3471" s="93"/>
      <c r="G3471" s="93"/>
    </row>
    <row r="3472" customFormat="false" ht="15" hidden="false" customHeight="false" outlineLevel="0" collapsed="false">
      <c r="F3472" s="93"/>
      <c r="G3472" s="93"/>
    </row>
    <row r="3473" customFormat="false" ht="15" hidden="false" customHeight="false" outlineLevel="0" collapsed="false">
      <c r="F3473" s="93"/>
      <c r="G3473" s="93"/>
    </row>
    <row r="3474" customFormat="false" ht="15" hidden="false" customHeight="false" outlineLevel="0" collapsed="false">
      <c r="F3474" s="93"/>
      <c r="G3474" s="93"/>
    </row>
    <row r="3475" customFormat="false" ht="15" hidden="false" customHeight="false" outlineLevel="0" collapsed="false">
      <c r="F3475" s="93"/>
      <c r="G3475" s="93"/>
    </row>
    <row r="3476" customFormat="false" ht="15" hidden="false" customHeight="false" outlineLevel="0" collapsed="false">
      <c r="F3476" s="93"/>
      <c r="G3476" s="93"/>
    </row>
    <row r="3477" customFormat="false" ht="15" hidden="false" customHeight="false" outlineLevel="0" collapsed="false">
      <c r="F3477" s="93"/>
      <c r="G3477" s="93"/>
    </row>
    <row r="3478" customFormat="false" ht="15" hidden="false" customHeight="false" outlineLevel="0" collapsed="false">
      <c r="F3478" s="93"/>
      <c r="G3478" s="93"/>
    </row>
    <row r="3479" customFormat="false" ht="15" hidden="false" customHeight="false" outlineLevel="0" collapsed="false">
      <c r="F3479" s="93"/>
      <c r="G3479" s="93"/>
    </row>
    <row r="3480" customFormat="false" ht="15" hidden="false" customHeight="false" outlineLevel="0" collapsed="false">
      <c r="F3480" s="93"/>
      <c r="G3480" s="93"/>
    </row>
    <row r="3481" customFormat="false" ht="15" hidden="false" customHeight="false" outlineLevel="0" collapsed="false">
      <c r="F3481" s="93"/>
      <c r="G3481" s="93"/>
    </row>
    <row r="3482" customFormat="false" ht="15" hidden="false" customHeight="false" outlineLevel="0" collapsed="false">
      <c r="F3482" s="93"/>
      <c r="G3482" s="93"/>
    </row>
    <row r="3483" customFormat="false" ht="15" hidden="false" customHeight="false" outlineLevel="0" collapsed="false">
      <c r="F3483" s="93"/>
      <c r="G3483" s="93"/>
    </row>
    <row r="3484" customFormat="false" ht="15" hidden="false" customHeight="false" outlineLevel="0" collapsed="false">
      <c r="F3484" s="93"/>
      <c r="G3484" s="93"/>
    </row>
    <row r="3485" customFormat="false" ht="15" hidden="false" customHeight="false" outlineLevel="0" collapsed="false">
      <c r="F3485" s="93"/>
      <c r="G3485" s="93"/>
    </row>
    <row r="3486" customFormat="false" ht="15" hidden="false" customHeight="false" outlineLevel="0" collapsed="false">
      <c r="F3486" s="93"/>
      <c r="G3486" s="93"/>
    </row>
    <row r="3487" customFormat="false" ht="15" hidden="false" customHeight="false" outlineLevel="0" collapsed="false">
      <c r="F3487" s="93"/>
      <c r="G3487" s="93"/>
    </row>
    <row r="3488" customFormat="false" ht="15" hidden="false" customHeight="false" outlineLevel="0" collapsed="false">
      <c r="F3488" s="93"/>
      <c r="G3488" s="93"/>
    </row>
    <row r="3489" customFormat="false" ht="15" hidden="false" customHeight="false" outlineLevel="0" collapsed="false">
      <c r="F3489" s="93"/>
      <c r="G3489" s="93"/>
    </row>
    <row r="3490" customFormat="false" ht="15" hidden="false" customHeight="false" outlineLevel="0" collapsed="false">
      <c r="F3490" s="93"/>
      <c r="G3490" s="93"/>
    </row>
    <row r="3491" customFormat="false" ht="15" hidden="false" customHeight="false" outlineLevel="0" collapsed="false">
      <c r="F3491" s="93"/>
      <c r="G3491" s="93"/>
    </row>
    <row r="3492" customFormat="false" ht="15" hidden="false" customHeight="false" outlineLevel="0" collapsed="false">
      <c r="F3492" s="93"/>
      <c r="G3492" s="93"/>
    </row>
    <row r="3493" customFormat="false" ht="15" hidden="false" customHeight="false" outlineLevel="0" collapsed="false">
      <c r="F3493" s="93"/>
      <c r="G3493" s="93"/>
    </row>
    <row r="3494" customFormat="false" ht="15" hidden="false" customHeight="false" outlineLevel="0" collapsed="false">
      <c r="F3494" s="93"/>
      <c r="G3494" s="93"/>
    </row>
    <row r="3495" customFormat="false" ht="15" hidden="false" customHeight="false" outlineLevel="0" collapsed="false">
      <c r="F3495" s="93"/>
      <c r="G3495" s="93"/>
    </row>
    <row r="3496" customFormat="false" ht="15" hidden="false" customHeight="false" outlineLevel="0" collapsed="false">
      <c r="F3496" s="93"/>
      <c r="G3496" s="93"/>
    </row>
    <row r="3497" customFormat="false" ht="15" hidden="false" customHeight="false" outlineLevel="0" collapsed="false">
      <c r="F3497" s="93"/>
      <c r="G3497" s="93"/>
    </row>
    <row r="3498" customFormat="false" ht="15" hidden="false" customHeight="false" outlineLevel="0" collapsed="false">
      <c r="F3498" s="93"/>
      <c r="G3498" s="93"/>
    </row>
    <row r="3499" customFormat="false" ht="15" hidden="false" customHeight="false" outlineLevel="0" collapsed="false">
      <c r="F3499" s="93"/>
      <c r="G3499" s="93"/>
    </row>
    <row r="3500" customFormat="false" ht="15" hidden="false" customHeight="false" outlineLevel="0" collapsed="false">
      <c r="F3500" s="93"/>
      <c r="G3500" s="93"/>
    </row>
    <row r="3501" customFormat="false" ht="15" hidden="false" customHeight="false" outlineLevel="0" collapsed="false">
      <c r="F3501" s="93"/>
      <c r="G3501" s="93"/>
    </row>
    <row r="3502" customFormat="false" ht="15" hidden="false" customHeight="false" outlineLevel="0" collapsed="false">
      <c r="F3502" s="93"/>
      <c r="G3502" s="93"/>
    </row>
    <row r="3503" customFormat="false" ht="15" hidden="false" customHeight="false" outlineLevel="0" collapsed="false">
      <c r="F3503" s="93"/>
      <c r="G3503" s="93"/>
    </row>
    <row r="3504" customFormat="false" ht="15" hidden="false" customHeight="false" outlineLevel="0" collapsed="false">
      <c r="F3504" s="93"/>
      <c r="G3504" s="93"/>
    </row>
    <row r="3505" customFormat="false" ht="15" hidden="false" customHeight="false" outlineLevel="0" collapsed="false">
      <c r="F3505" s="93"/>
      <c r="G3505" s="93"/>
    </row>
    <row r="3506" customFormat="false" ht="15" hidden="false" customHeight="false" outlineLevel="0" collapsed="false">
      <c r="F3506" s="93"/>
      <c r="G3506" s="93"/>
    </row>
    <row r="3507" customFormat="false" ht="15" hidden="false" customHeight="false" outlineLevel="0" collapsed="false">
      <c r="F3507" s="93"/>
      <c r="G3507" s="93"/>
    </row>
    <row r="3508" customFormat="false" ht="15" hidden="false" customHeight="false" outlineLevel="0" collapsed="false">
      <c r="F3508" s="93"/>
      <c r="G3508" s="93"/>
    </row>
    <row r="3509" customFormat="false" ht="15" hidden="false" customHeight="false" outlineLevel="0" collapsed="false">
      <c r="F3509" s="93"/>
      <c r="G3509" s="93"/>
    </row>
    <row r="3510" customFormat="false" ht="15" hidden="false" customHeight="false" outlineLevel="0" collapsed="false">
      <c r="F3510" s="93"/>
      <c r="G3510" s="93"/>
    </row>
    <row r="3511" customFormat="false" ht="15" hidden="false" customHeight="false" outlineLevel="0" collapsed="false">
      <c r="F3511" s="93"/>
      <c r="G3511" s="93"/>
    </row>
    <row r="3512" customFormat="false" ht="15" hidden="false" customHeight="false" outlineLevel="0" collapsed="false">
      <c r="F3512" s="93"/>
      <c r="G3512" s="93"/>
    </row>
    <row r="3513" customFormat="false" ht="15" hidden="false" customHeight="false" outlineLevel="0" collapsed="false">
      <c r="F3513" s="93"/>
      <c r="G3513" s="93"/>
    </row>
    <row r="3514" customFormat="false" ht="15" hidden="false" customHeight="false" outlineLevel="0" collapsed="false">
      <c r="F3514" s="93"/>
      <c r="G3514" s="93"/>
    </row>
    <row r="3515" customFormat="false" ht="15" hidden="false" customHeight="false" outlineLevel="0" collapsed="false">
      <c r="F3515" s="93"/>
      <c r="G3515" s="93"/>
    </row>
    <row r="3516" customFormat="false" ht="15" hidden="false" customHeight="false" outlineLevel="0" collapsed="false">
      <c r="F3516" s="93"/>
      <c r="G3516" s="93"/>
    </row>
    <row r="3517" customFormat="false" ht="15" hidden="false" customHeight="false" outlineLevel="0" collapsed="false">
      <c r="F3517" s="93"/>
      <c r="G3517" s="93"/>
    </row>
    <row r="3518" customFormat="false" ht="15" hidden="false" customHeight="false" outlineLevel="0" collapsed="false">
      <c r="F3518" s="93"/>
      <c r="G3518" s="93"/>
    </row>
    <row r="3519" customFormat="false" ht="15" hidden="false" customHeight="false" outlineLevel="0" collapsed="false">
      <c r="F3519" s="93"/>
      <c r="G3519" s="93"/>
    </row>
    <row r="3520" customFormat="false" ht="15" hidden="false" customHeight="false" outlineLevel="0" collapsed="false">
      <c r="F3520" s="93"/>
      <c r="G3520" s="93"/>
    </row>
    <row r="3521" customFormat="false" ht="15" hidden="false" customHeight="false" outlineLevel="0" collapsed="false">
      <c r="F3521" s="93"/>
      <c r="G3521" s="93"/>
    </row>
    <row r="3522" customFormat="false" ht="15" hidden="false" customHeight="false" outlineLevel="0" collapsed="false">
      <c r="F3522" s="93"/>
      <c r="G3522" s="93"/>
    </row>
    <row r="3523" customFormat="false" ht="15" hidden="false" customHeight="false" outlineLevel="0" collapsed="false">
      <c r="F3523" s="93"/>
      <c r="G3523" s="93"/>
    </row>
    <row r="3524" customFormat="false" ht="15" hidden="false" customHeight="false" outlineLevel="0" collapsed="false">
      <c r="F3524" s="93"/>
      <c r="G3524" s="93"/>
    </row>
    <row r="3525" customFormat="false" ht="15" hidden="false" customHeight="false" outlineLevel="0" collapsed="false">
      <c r="F3525" s="93"/>
      <c r="G3525" s="93"/>
    </row>
    <row r="3526" customFormat="false" ht="15" hidden="false" customHeight="false" outlineLevel="0" collapsed="false">
      <c r="F3526" s="93"/>
      <c r="G3526" s="93"/>
    </row>
    <row r="3527" customFormat="false" ht="15" hidden="false" customHeight="false" outlineLevel="0" collapsed="false">
      <c r="F3527" s="93"/>
      <c r="G3527" s="93"/>
    </row>
    <row r="3528" customFormat="false" ht="15" hidden="false" customHeight="false" outlineLevel="0" collapsed="false">
      <c r="F3528" s="93"/>
      <c r="G3528" s="93"/>
    </row>
    <row r="3529" customFormat="false" ht="15" hidden="false" customHeight="false" outlineLevel="0" collapsed="false">
      <c r="F3529" s="93"/>
      <c r="G3529" s="93"/>
    </row>
    <row r="3530" customFormat="false" ht="15" hidden="false" customHeight="false" outlineLevel="0" collapsed="false">
      <c r="F3530" s="93"/>
      <c r="G3530" s="93"/>
    </row>
    <row r="3531" customFormat="false" ht="15" hidden="false" customHeight="false" outlineLevel="0" collapsed="false">
      <c r="F3531" s="93"/>
      <c r="G3531" s="93"/>
    </row>
    <row r="3532" customFormat="false" ht="15" hidden="false" customHeight="false" outlineLevel="0" collapsed="false">
      <c r="F3532" s="93"/>
      <c r="G3532" s="93"/>
    </row>
    <row r="3533" customFormat="false" ht="15" hidden="false" customHeight="false" outlineLevel="0" collapsed="false">
      <c r="F3533" s="93"/>
      <c r="G3533" s="93"/>
    </row>
    <row r="3534" customFormat="false" ht="15" hidden="false" customHeight="false" outlineLevel="0" collapsed="false">
      <c r="F3534" s="93"/>
      <c r="G3534" s="93"/>
    </row>
    <row r="3535" customFormat="false" ht="15" hidden="false" customHeight="false" outlineLevel="0" collapsed="false">
      <c r="F3535" s="93"/>
      <c r="G3535" s="93"/>
    </row>
    <row r="3536" customFormat="false" ht="15" hidden="false" customHeight="false" outlineLevel="0" collapsed="false">
      <c r="F3536" s="93"/>
      <c r="G3536" s="93"/>
    </row>
    <row r="3537" customFormat="false" ht="15" hidden="false" customHeight="false" outlineLevel="0" collapsed="false">
      <c r="F3537" s="93"/>
      <c r="G3537" s="93"/>
    </row>
    <row r="3538" customFormat="false" ht="15" hidden="false" customHeight="false" outlineLevel="0" collapsed="false">
      <c r="F3538" s="93"/>
      <c r="G3538" s="93"/>
    </row>
    <row r="3539" customFormat="false" ht="15" hidden="false" customHeight="false" outlineLevel="0" collapsed="false">
      <c r="F3539" s="93"/>
      <c r="G3539" s="9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C1:E1"/>
    <mergeCell ref="H1:R1"/>
    <mergeCell ref="U1:W1"/>
    <mergeCell ref="C1049:E1049"/>
    <mergeCell ref="H1049:X1049"/>
    <mergeCell ref="H1050:I1050"/>
    <mergeCell ref="J1050:M1050"/>
    <mergeCell ref="N1050:R1050"/>
    <mergeCell ref="S1050:W1050"/>
    <mergeCell ref="AJ1059:AR1059"/>
    <mergeCell ref="C1418:E1418"/>
    <mergeCell ref="F1418:T1418"/>
    <mergeCell ref="F1419:G1419"/>
    <mergeCell ref="K1419:N1419"/>
    <mergeCell ref="O1419:S1419"/>
    <mergeCell ref="C1793:E1793"/>
    <mergeCell ref="F1793:O1793"/>
    <mergeCell ref="AA1793:AF1793"/>
    <mergeCell ref="F1794:G1794"/>
    <mergeCell ref="K1794:N1794"/>
    <mergeCell ref="C2166:E2166"/>
    <mergeCell ref="F2166:O2166"/>
    <mergeCell ref="F2167:G2167"/>
    <mergeCell ref="K2167:N216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0" width="10.76"/>
    <col collapsed="false" customWidth="true" hidden="false" outlineLevel="0" max="2" min="2" style="0" width="11.03"/>
    <col collapsed="false" customWidth="true" hidden="false" outlineLevel="0" max="4" min="3" style="0" width="9.92"/>
    <col collapsed="false" customWidth="true" hidden="false" outlineLevel="0" max="5" min="5" style="0" width="13.26"/>
    <col collapsed="false" customWidth="true" hidden="false" outlineLevel="0" max="6" min="6" style="0" width="12.56"/>
    <col collapsed="false" customWidth="true" hidden="false" outlineLevel="0" max="7" min="7" style="0" width="11.86"/>
    <col collapsed="false" customWidth="true" hidden="false" outlineLevel="0" max="8" min="8" style="0" width="12.98"/>
    <col collapsed="false" customWidth="true" hidden="false" outlineLevel="0" max="9" min="9" style="0" width="16.31"/>
    <col collapsed="false" customWidth="true" hidden="false" outlineLevel="0" max="10" min="10" style="0" width="14.51"/>
    <col collapsed="false" customWidth="true" hidden="false" outlineLevel="0" max="11" min="11" style="0" width="15.2"/>
    <col collapsed="false" customWidth="true" hidden="false" outlineLevel="0" max="12" min="12" style="0" width="17.99"/>
    <col collapsed="false" customWidth="true" hidden="false" outlineLevel="0" max="13" min="13" style="0" width="14.51"/>
    <col collapsed="false" customWidth="true" hidden="false" outlineLevel="0" max="14" min="14" style="0" width="13.68"/>
    <col collapsed="false" customWidth="true" hidden="false" outlineLevel="0" max="15" min="15" style="0" width="15.2"/>
    <col collapsed="false" customWidth="true" hidden="false" outlineLevel="0" max="16" min="16" style="0" width="14.65"/>
    <col collapsed="false" customWidth="true" hidden="false" outlineLevel="0" max="17" min="17" style="0" width="13.68"/>
    <col collapsed="false" customWidth="true" hidden="false" outlineLevel="0" max="18" min="18" style="0" width="12.42"/>
    <col collapsed="false" customWidth="true" hidden="false" outlineLevel="0" max="19" min="19" style="0" width="16.88"/>
    <col collapsed="false" customWidth="true" hidden="false" outlineLevel="0" max="20" min="20" style="0" width="14.65"/>
    <col collapsed="false" customWidth="true" hidden="false" outlineLevel="0" max="21" min="21" style="94" width="13.68"/>
    <col collapsed="false" customWidth="true" hidden="false" outlineLevel="0" max="22" min="22" style="0" width="12.42"/>
    <col collapsed="false" customWidth="true" hidden="false" outlineLevel="0" max="23" min="23" style="0" width="16.88"/>
  </cols>
  <sheetData>
    <row r="1" customFormat="false" ht="13.8" hidden="false" customHeight="false" outlineLevel="0" collapsed="false">
      <c r="A1" s="0" t="s">
        <v>44</v>
      </c>
      <c r="B1" s="0" t="s">
        <v>50</v>
      </c>
      <c r="C1" s="0" t="s">
        <v>51</v>
      </c>
      <c r="D1" s="0" t="s">
        <v>52</v>
      </c>
      <c r="E1" s="0" t="s">
        <v>55</v>
      </c>
      <c r="F1" s="0" t="s">
        <v>56</v>
      </c>
      <c r="G1" s="0" t="s">
        <v>57</v>
      </c>
      <c r="H1" s="0" t="s">
        <v>58</v>
      </c>
      <c r="I1" s="0" t="s">
        <v>59</v>
      </c>
      <c r="K1" s="0" t="s">
        <v>61</v>
      </c>
      <c r="L1" s="0" t="s">
        <v>62</v>
      </c>
      <c r="M1" s="0" t="s">
        <v>63</v>
      </c>
      <c r="N1" s="0" t="s">
        <v>64</v>
      </c>
      <c r="O1" s="0" t="s">
        <v>65</v>
      </c>
      <c r="Q1" s="94"/>
      <c r="S1" s="94"/>
      <c r="U1" s="0"/>
    </row>
    <row r="2" customFormat="false" ht="13.8" hidden="false" customHeight="false" outlineLevel="0" collapsed="false">
      <c r="A2" s="43" t="n">
        <v>43147</v>
      </c>
      <c r="B2" s="0" t="n">
        <f aca="false">SUM('channel messages by day'!C4:C6)</f>
        <v>14577</v>
      </c>
      <c r="C2" s="0" t="n">
        <f aca="false">SUM('channel messages by day'!D4:D6)</f>
        <v>0</v>
      </c>
      <c r="D2" s="0" t="n">
        <f aca="false">SUM('channel messages by day'!E4:E6)</f>
        <v>0</v>
      </c>
      <c r="E2" s="0" t="n">
        <f aca="false">SUM('channel messages by day'!H4:H6)</f>
        <v>0</v>
      </c>
      <c r="F2" s="0" t="n">
        <f aca="false">SUM('channel messages by day'!I4:I6)</f>
        <v>0</v>
      </c>
      <c r="G2" s="0" t="n">
        <f aca="false">SUM('channel messages by day'!J4:J6)</f>
        <v>0</v>
      </c>
      <c r="H2" s="0" t="n">
        <f aca="false">SUM('channel messages by day'!K4:K6)</f>
        <v>0</v>
      </c>
      <c r="I2" s="0" t="n">
        <f aca="false">SUM('channel messages by day'!L4:L6)</f>
        <v>0</v>
      </c>
      <c r="K2" s="0" t="n">
        <f aca="false">SUM('channel messages by day'!N4:N6)</f>
        <v>0</v>
      </c>
      <c r="L2" s="0" t="n">
        <f aca="false">SUM('channel messages by day'!O4:O6)</f>
        <v>0</v>
      </c>
      <c r="M2" s="0" t="n">
        <f aca="false">SUM('channel messages by day'!P4:P6)</f>
        <v>0</v>
      </c>
      <c r="N2" s="0" t="n">
        <f aca="false">SUM('channel messages by day'!Q4:Q6)</f>
        <v>0</v>
      </c>
      <c r="O2" s="0" t="n">
        <f aca="false">SUM('channel messages by day'!R4:R6)</f>
        <v>639</v>
      </c>
      <c r="Q2" s="94"/>
      <c r="S2" s="94"/>
      <c r="U2" s="0"/>
    </row>
    <row r="3" customFormat="false" ht="13.8" hidden="false" customHeight="false" outlineLevel="0" collapsed="false">
      <c r="A3" s="43" t="n">
        <v>43175</v>
      </c>
      <c r="B3" s="0" t="n">
        <f aca="false">SUM('channel messages by day'!C7:C37)</f>
        <v>99177</v>
      </c>
      <c r="C3" s="0" t="n">
        <f aca="false">SUM('channel messages by day'!D7:D37)</f>
        <v>0</v>
      </c>
      <c r="D3" s="0" t="n">
        <f aca="false">SUM('channel messages by day'!E7:E37)</f>
        <v>0</v>
      </c>
      <c r="E3" s="0" t="n">
        <f aca="false">SUM('channel messages by day'!H7:H37)</f>
        <v>4022</v>
      </c>
      <c r="F3" s="0" t="n">
        <f aca="false">SUM('channel messages by day'!I7:I37)</f>
        <v>0</v>
      </c>
      <c r="G3" s="0" t="n">
        <f aca="false">SUM('channel messages by day'!J7:J37)</f>
        <v>0</v>
      </c>
      <c r="H3" s="0" t="n">
        <f aca="false">SUM('channel messages by day'!K7:K37)</f>
        <v>17384</v>
      </c>
      <c r="I3" s="0" t="n">
        <f aca="false">SUM('channel messages by day'!L7:L37)</f>
        <v>0</v>
      </c>
      <c r="K3" s="0" t="n">
        <f aca="false">SUM('channel messages by day'!N7:N37)</f>
        <v>0</v>
      </c>
      <c r="L3" s="0" t="n">
        <f aca="false">SUM('channel messages by day'!O7:O37)</f>
        <v>0</v>
      </c>
      <c r="M3" s="0" t="n">
        <f aca="false">SUM('channel messages by day'!P7:P37)</f>
        <v>0</v>
      </c>
      <c r="N3" s="0" t="n">
        <f aca="false">SUM('channel messages by day'!Q7:Q37)</f>
        <v>0</v>
      </c>
      <c r="O3" s="0" t="n">
        <f aca="false">SUM('channel messages by day'!R7:R37)</f>
        <v>23393</v>
      </c>
      <c r="Q3" s="94"/>
      <c r="S3" s="94"/>
      <c r="U3" s="0"/>
    </row>
    <row r="4" customFormat="false" ht="13.8" hidden="false" customHeight="false" outlineLevel="0" collapsed="false">
      <c r="A4" s="43" t="n">
        <v>43206</v>
      </c>
      <c r="B4" s="0" t="n">
        <f aca="false">SUM('channel messages by day'!C38:C67)</f>
        <v>139591</v>
      </c>
      <c r="C4" s="0" t="n">
        <f aca="false">SUM('channel messages by day'!D38:D67)</f>
        <v>0</v>
      </c>
      <c r="D4" s="0" t="n">
        <f aca="false">SUM('channel messages by day'!E38:E67)</f>
        <v>0</v>
      </c>
      <c r="E4" s="0" t="n">
        <f aca="false">SUM('channel messages by day'!H38:H67)</f>
        <v>36863</v>
      </c>
      <c r="F4" s="0" t="n">
        <f aca="false">SUM('channel messages by day'!I38:I67)</f>
        <v>0</v>
      </c>
      <c r="G4" s="0" t="n">
        <f aca="false">SUM('channel messages by day'!J38:J67)</f>
        <v>0</v>
      </c>
      <c r="H4" s="0" t="n">
        <f aca="false">SUM('channel messages by day'!K38:K67)</f>
        <v>10776</v>
      </c>
      <c r="I4" s="0" t="n">
        <f aca="false">SUM('channel messages by day'!L38:L67)</f>
        <v>0</v>
      </c>
      <c r="K4" s="0" t="n">
        <f aca="false">SUM('channel messages by day'!N38:N67)</f>
        <v>0</v>
      </c>
      <c r="L4" s="0" t="n">
        <f aca="false">SUM('channel messages by day'!O38:O67)</f>
        <v>0</v>
      </c>
      <c r="M4" s="0" t="n">
        <f aca="false">SUM('channel messages by day'!P38:P67)</f>
        <v>0</v>
      </c>
      <c r="N4" s="0" t="n">
        <f aca="false">SUM('channel messages by day'!Q38:Q67)</f>
        <v>0</v>
      </c>
      <c r="O4" s="0" t="n">
        <f aca="false">SUM('channel messages by day'!R38:R67)</f>
        <v>30259</v>
      </c>
      <c r="Q4" s="94"/>
      <c r="S4" s="94"/>
      <c r="U4" s="0"/>
    </row>
    <row r="5" customFormat="false" ht="13.8" hidden="false" customHeight="false" outlineLevel="0" collapsed="false">
      <c r="A5" s="43" t="n">
        <v>43236</v>
      </c>
      <c r="B5" s="0" t="n">
        <f aca="false">SUM('channel messages by day'!C68:C98)</f>
        <v>102652</v>
      </c>
      <c r="C5" s="0" t="n">
        <f aca="false">SUM('channel messages by day'!D68:D98)</f>
        <v>7920</v>
      </c>
      <c r="D5" s="0" t="n">
        <f aca="false">SUM('channel messages by day'!E68:E98)</f>
        <v>11234</v>
      </c>
      <c r="E5" s="0" t="n">
        <f aca="false">SUM('channel messages by day'!H68:H98)</f>
        <v>67919</v>
      </c>
      <c r="F5" s="0" t="n">
        <f aca="false">SUM('channel messages by day'!I68:I98)</f>
        <v>0</v>
      </c>
      <c r="G5" s="0" t="n">
        <f aca="false">SUM('channel messages by day'!J68:J98)</f>
        <v>0</v>
      </c>
      <c r="H5" s="0" t="n">
        <f aca="false">SUM('channel messages by day'!K68:K98)</f>
        <v>12935</v>
      </c>
      <c r="I5" s="0" t="n">
        <f aca="false">SUM('channel messages by day'!L68:L98)</f>
        <v>0</v>
      </c>
      <c r="K5" s="0" t="n">
        <f aca="false">SUM('channel messages by day'!N68:N98)</f>
        <v>4095</v>
      </c>
      <c r="L5" s="0" t="n">
        <f aca="false">SUM('channel messages by day'!O68:O98)</f>
        <v>0</v>
      </c>
      <c r="M5" s="0" t="n">
        <f aca="false">SUM('channel messages by day'!P68:P98)</f>
        <v>0</v>
      </c>
      <c r="N5" s="0" t="n">
        <f aca="false">SUM('channel messages by day'!Q68:Q98)</f>
        <v>0</v>
      </c>
      <c r="O5" s="0" t="n">
        <f aca="false">SUM('channel messages by day'!R68:R98)</f>
        <v>12757</v>
      </c>
      <c r="Q5" s="94"/>
      <c r="S5" s="94"/>
      <c r="U5" s="0"/>
    </row>
    <row r="6" customFormat="false" ht="13.8" hidden="false" customHeight="false" outlineLevel="0" collapsed="false">
      <c r="A6" s="43" t="n">
        <v>43267</v>
      </c>
      <c r="B6" s="0" t="n">
        <f aca="false">SUM('channel messages by day'!C99:C128)</f>
        <v>148218</v>
      </c>
      <c r="C6" s="0" t="n">
        <f aca="false">SUM('channel messages by day'!D99:D128)</f>
        <v>31336</v>
      </c>
      <c r="D6" s="0" t="n">
        <f aca="false">SUM('channel messages by day'!E99:E128)</f>
        <v>62973</v>
      </c>
      <c r="E6" s="0" t="n">
        <f aca="false">SUM('channel messages by day'!H99:H128)</f>
        <v>17708</v>
      </c>
      <c r="F6" s="0" t="n">
        <f aca="false">SUM('channel messages by day'!I99:I128)</f>
        <v>0</v>
      </c>
      <c r="G6" s="0" t="n">
        <f aca="false">SUM('channel messages by day'!J99:J128)</f>
        <v>0</v>
      </c>
      <c r="H6" s="0" t="n">
        <f aca="false">SUM('channel messages by day'!K99:K128)</f>
        <v>19742</v>
      </c>
      <c r="I6" s="0" t="n">
        <f aca="false">SUM('channel messages by day'!L99:L128)</f>
        <v>0</v>
      </c>
      <c r="K6" s="0" t="n">
        <f aca="false">SUM('channel messages by day'!N99:N128)</f>
        <v>1210</v>
      </c>
      <c r="L6" s="0" t="n">
        <f aca="false">SUM('channel messages by day'!O99:O128)</f>
        <v>0</v>
      </c>
      <c r="M6" s="0" t="n">
        <f aca="false">SUM('channel messages by day'!P99:P128)</f>
        <v>0</v>
      </c>
      <c r="N6" s="0" t="n">
        <f aca="false">SUM('channel messages by day'!Q99:Q128)</f>
        <v>0</v>
      </c>
      <c r="O6" s="0" t="n">
        <f aca="false">SUM('channel messages by day'!R99:R128)</f>
        <v>2953</v>
      </c>
      <c r="Q6" s="94"/>
      <c r="S6" s="94"/>
      <c r="U6" s="0"/>
    </row>
    <row r="7" customFormat="false" ht="13.8" hidden="false" customHeight="false" outlineLevel="0" collapsed="false">
      <c r="A7" s="43" t="n">
        <v>43297</v>
      </c>
      <c r="B7" s="0" t="n">
        <f aca="false">SUM('channel messages by day'!C129:C159)</f>
        <v>196244</v>
      </c>
      <c r="C7" s="0" t="n">
        <f aca="false">SUM('channel messages by day'!D129:D159)</f>
        <v>17013</v>
      </c>
      <c r="D7" s="0" t="n">
        <f aca="false">SUM('channel messages by day'!E129:E159)</f>
        <v>17828</v>
      </c>
      <c r="E7" s="0" t="n">
        <f aca="false">SUM('channel messages by day'!H129:H159)</f>
        <v>14917</v>
      </c>
      <c r="F7" s="0" t="n">
        <f aca="false">SUM('channel messages by day'!I129:I159)</f>
        <v>0</v>
      </c>
      <c r="G7" s="0" t="n">
        <f aca="false">SUM('channel messages by day'!J129:J159)</f>
        <v>0</v>
      </c>
      <c r="H7" s="0" t="n">
        <f aca="false">SUM('channel messages by day'!K129:K159)</f>
        <v>9680</v>
      </c>
      <c r="I7" s="0" t="n">
        <f aca="false">SUM('channel messages by day'!L129:L159)</f>
        <v>0</v>
      </c>
      <c r="J7" s="0" t="n">
        <f aca="false">SUM('channel messages by day'!M129:M159)</f>
        <v>0</v>
      </c>
      <c r="K7" s="0" t="n">
        <f aca="false">SUM('channel messages by day'!N129:N159)</f>
        <v>5854</v>
      </c>
      <c r="L7" s="0" t="n">
        <f aca="false">SUM('channel messages by day'!O129:O159)</f>
        <v>0</v>
      </c>
      <c r="M7" s="0" t="n">
        <f aca="false">SUM('channel messages by day'!P129:P159)</f>
        <v>0</v>
      </c>
      <c r="N7" s="0" t="n">
        <f aca="false">SUM('channel messages by day'!Q129:Q159)</f>
        <v>0</v>
      </c>
      <c r="O7" s="0" t="n">
        <f aca="false">SUM('channel messages by day'!R129:R159)</f>
        <v>2178</v>
      </c>
      <c r="Q7" s="94"/>
      <c r="S7" s="94"/>
      <c r="U7" s="0"/>
    </row>
    <row r="8" customFormat="false" ht="13.8" hidden="false" customHeight="false" outlineLevel="0" collapsed="false">
      <c r="A8" s="43" t="n">
        <v>43328</v>
      </c>
      <c r="B8" s="0" t="n">
        <f aca="false">SUM('channel messages by day'!C160:C190)</f>
        <v>332556</v>
      </c>
      <c r="C8" s="0" t="n">
        <f aca="false">SUM('channel messages by day'!D160:D190)</f>
        <v>101964</v>
      </c>
      <c r="D8" s="0" t="n">
        <f aca="false">SUM('channel messages by day'!E160:E190)</f>
        <v>16785</v>
      </c>
      <c r="E8" s="0" t="n">
        <f aca="false">SUM('channel messages by day'!H160:H190)</f>
        <v>47634</v>
      </c>
      <c r="F8" s="0" t="n">
        <f aca="false">SUM('channel messages by day'!I160:I190)</f>
        <v>0</v>
      </c>
      <c r="G8" s="0" t="n">
        <f aca="false">SUM('channel messages by day'!J160:J190)</f>
        <v>0</v>
      </c>
      <c r="H8" s="0" t="n">
        <f aca="false">SUM('channel messages by day'!K160:K190)</f>
        <v>26273</v>
      </c>
      <c r="I8" s="0" t="n">
        <f aca="false">SUM('channel messages by day'!L160:L190)</f>
        <v>0</v>
      </c>
      <c r="J8" s="0" t="n">
        <f aca="false">SUM('channel messages by day'!M160:M190)</f>
        <v>0</v>
      </c>
      <c r="K8" s="0" t="n">
        <f aca="false">SUM('channel messages by day'!N160:N190)</f>
        <v>5946</v>
      </c>
      <c r="L8" s="0" t="n">
        <f aca="false">SUM('channel messages by day'!O160:O190)</f>
        <v>0</v>
      </c>
      <c r="M8" s="0" t="n">
        <f aca="false">SUM('channel messages by day'!P160:P190)</f>
        <v>0</v>
      </c>
      <c r="N8" s="0" t="n">
        <f aca="false">SUM('channel messages by day'!Q160:Q190)</f>
        <v>0</v>
      </c>
      <c r="O8" s="0" t="n">
        <f aca="false">SUM('channel messages by day'!R160:R190)</f>
        <v>5995</v>
      </c>
      <c r="Q8" s="94"/>
      <c r="S8" s="94"/>
      <c r="U8" s="0"/>
    </row>
    <row r="9" customFormat="false" ht="13.8" hidden="false" customHeight="false" outlineLevel="0" collapsed="false">
      <c r="A9" s="43" t="n">
        <v>43359</v>
      </c>
      <c r="B9" s="0" t="n">
        <f aca="false">SUM('channel messages by day'!C191:C220)</f>
        <v>211618</v>
      </c>
      <c r="C9" s="0" t="n">
        <f aca="false">SUM('channel messages by day'!D191:D220)</f>
        <v>185320</v>
      </c>
      <c r="D9" s="0" t="n">
        <f aca="false">SUM('channel messages by day'!E191:E220)</f>
        <v>35641</v>
      </c>
      <c r="E9" s="0" t="n">
        <f aca="false">SUM('channel messages by day'!H191:H220)</f>
        <v>12411</v>
      </c>
      <c r="F9" s="0" t="n">
        <f aca="false">SUM('channel messages by day'!I191:I220)</f>
        <v>0</v>
      </c>
      <c r="G9" s="0" t="n">
        <f aca="false">SUM('channel messages by day'!J191:J220)</f>
        <v>0</v>
      </c>
      <c r="H9" s="0" t="n">
        <f aca="false">SUM('channel messages by day'!K191:K220)</f>
        <v>10961</v>
      </c>
      <c r="I9" s="0" t="n">
        <f aca="false">SUM('channel messages by day'!L191:L220)</f>
        <v>0</v>
      </c>
      <c r="J9" s="0" t="n">
        <f aca="false">SUM('channel messages by day'!M191:M220)</f>
        <v>0</v>
      </c>
      <c r="K9" s="0" t="n">
        <f aca="false">SUM('channel messages by day'!N191:N220)</f>
        <v>2339</v>
      </c>
      <c r="L9" s="0" t="n">
        <f aca="false">SUM('channel messages by day'!O191:O220)</f>
        <v>0</v>
      </c>
      <c r="M9" s="0" t="n">
        <f aca="false">SUM('channel messages by day'!P191:P220)</f>
        <v>0</v>
      </c>
      <c r="N9" s="0" t="n">
        <f aca="false">SUM('channel messages by day'!Q191:Q220)</f>
        <v>0</v>
      </c>
      <c r="O9" s="0" t="n">
        <f aca="false">SUM('channel messages by day'!R191:R220)</f>
        <v>5094</v>
      </c>
      <c r="Q9" s="94"/>
      <c r="S9" s="94"/>
      <c r="U9" s="0"/>
    </row>
    <row r="10" customFormat="false" ht="13.8" hidden="false" customHeight="false" outlineLevel="0" collapsed="false">
      <c r="A10" s="43" t="n">
        <v>43389</v>
      </c>
      <c r="B10" s="0" t="n">
        <f aca="false">SUM('channel messages by day'!C221:C251)</f>
        <v>231139</v>
      </c>
      <c r="C10" s="0" t="n">
        <f aca="false">SUM('channel messages by day'!D221:D251)</f>
        <v>182018</v>
      </c>
      <c r="D10" s="0" t="n">
        <f aca="false">SUM('channel messages by day'!E221:E251)</f>
        <v>65332</v>
      </c>
      <c r="E10" s="0" t="n">
        <f aca="false">SUM('channel messages by day'!H221:H251)</f>
        <v>19982</v>
      </c>
      <c r="F10" s="0" t="n">
        <f aca="false">SUM('channel messages by day'!I221:I251)</f>
        <v>0</v>
      </c>
      <c r="G10" s="0" t="n">
        <f aca="false">SUM('channel messages by day'!J221:J251)</f>
        <v>0</v>
      </c>
      <c r="H10" s="0" t="n">
        <f aca="false">SUM('channel messages by day'!K221:K251)</f>
        <v>7759</v>
      </c>
      <c r="I10" s="0" t="n">
        <f aca="false">SUM('channel messages by day'!L221:L251)</f>
        <v>17770</v>
      </c>
      <c r="J10" s="0" t="n">
        <f aca="false">SUM('channel messages by day'!M221:M251)</f>
        <v>0</v>
      </c>
      <c r="K10" s="0" t="n">
        <f aca="false">SUM('channel messages by day'!N221:N251)</f>
        <v>816</v>
      </c>
      <c r="L10" s="0" t="n">
        <f aca="false">SUM('channel messages by day'!O221:O251)</f>
        <v>0</v>
      </c>
      <c r="M10" s="0" t="n">
        <f aca="false">SUM('channel messages by day'!P221:P251)</f>
        <v>0</v>
      </c>
      <c r="N10" s="0" t="n">
        <f aca="false">SUM('channel messages by day'!Q221:Q251)</f>
        <v>0</v>
      </c>
      <c r="O10" s="0" t="n">
        <f aca="false">SUM('channel messages by day'!R221:R251)</f>
        <v>9254</v>
      </c>
      <c r="Q10" s="94"/>
      <c r="S10" s="94"/>
      <c r="U10" s="0"/>
    </row>
    <row r="11" customFormat="false" ht="13.8" hidden="false" customHeight="false" outlineLevel="0" collapsed="false">
      <c r="A11" s="43" t="n">
        <v>43420</v>
      </c>
      <c r="B11" s="0" t="n">
        <f aca="false">SUM('channel messages by day'!C252:C281)</f>
        <v>200187</v>
      </c>
      <c r="C11" s="0" t="n">
        <f aca="false">SUM('channel messages by day'!D252:D281)</f>
        <v>95938</v>
      </c>
      <c r="D11" s="0" t="n">
        <f aca="false">SUM('channel messages by day'!E252:E281)</f>
        <v>132761</v>
      </c>
      <c r="E11" s="0" t="n">
        <f aca="false">SUM('channel messages by day'!H252:H281)</f>
        <v>13813</v>
      </c>
      <c r="F11" s="0" t="n">
        <f aca="false">SUM('channel messages by day'!I252:I281)</f>
        <v>0</v>
      </c>
      <c r="G11" s="0" t="n">
        <f aca="false">SUM('channel messages by day'!J252:J281)</f>
        <v>0</v>
      </c>
      <c r="H11" s="0" t="n">
        <f aca="false">SUM('channel messages by day'!K252:K281)</f>
        <v>12794</v>
      </c>
      <c r="I11" s="0" t="n">
        <f aca="false">SUM('channel messages by day'!L252:L281)</f>
        <v>64918</v>
      </c>
      <c r="J11" s="0" t="n">
        <f aca="false">SUM('channel messages by day'!M252:M281)</f>
        <v>0</v>
      </c>
      <c r="K11" s="0" t="n">
        <f aca="false">SUM('channel messages by day'!N252:N281)</f>
        <v>1045</v>
      </c>
      <c r="L11" s="0" t="n">
        <f aca="false">SUM('channel messages by day'!O252:O281)</f>
        <v>0</v>
      </c>
      <c r="M11" s="0" t="n">
        <f aca="false">SUM('channel messages by day'!P252:P281)</f>
        <v>0</v>
      </c>
      <c r="N11" s="0" t="n">
        <f aca="false">SUM('channel messages by day'!Q252:Q281)</f>
        <v>0</v>
      </c>
      <c r="O11" s="0" t="n">
        <f aca="false">SUM('channel messages by day'!R252:R281)</f>
        <v>4313</v>
      </c>
      <c r="Q11" s="94"/>
      <c r="S11" s="94"/>
      <c r="U11" s="0"/>
    </row>
    <row r="12" customFormat="false" ht="13.8" hidden="false" customHeight="false" outlineLevel="0" collapsed="false">
      <c r="A12" s="43" t="n">
        <v>43450</v>
      </c>
      <c r="B12" s="0" t="n">
        <f aca="false">SUM('channel messages by day'!C282:C312)</f>
        <v>222210</v>
      </c>
      <c r="C12" s="0" t="n">
        <f aca="false">SUM('channel messages by day'!D282:D312)</f>
        <v>76810</v>
      </c>
      <c r="D12" s="0" t="n">
        <f aca="false">SUM('channel messages by day'!E282:E312)</f>
        <v>209135</v>
      </c>
      <c r="E12" s="0" t="n">
        <f aca="false">SUM('channel messages by day'!H282:H312)</f>
        <v>23125</v>
      </c>
      <c r="F12" s="0" t="n">
        <f aca="false">SUM('channel messages by day'!I282:I312)</f>
        <v>0</v>
      </c>
      <c r="G12" s="0" t="n">
        <f aca="false">SUM('channel messages by day'!J282:J312)</f>
        <v>0</v>
      </c>
      <c r="H12" s="0" t="n">
        <f aca="false">SUM('channel messages by day'!K282:K312)</f>
        <v>15374</v>
      </c>
      <c r="I12" s="0" t="n">
        <f aca="false">SUM('channel messages by day'!L282:L312)</f>
        <v>84790</v>
      </c>
      <c r="J12" s="0" t="n">
        <f aca="false">SUM('channel messages by day'!M282:M312)</f>
        <v>0</v>
      </c>
      <c r="K12" s="0" t="n">
        <f aca="false">SUM('channel messages by day'!N282:N312)</f>
        <v>931</v>
      </c>
      <c r="L12" s="0" t="n">
        <f aca="false">SUM('channel messages by day'!O282:O312)</f>
        <v>0</v>
      </c>
      <c r="M12" s="0" t="n">
        <f aca="false">SUM('channel messages by day'!P282:P312)</f>
        <v>0</v>
      </c>
      <c r="N12" s="0" t="n">
        <f aca="false">SUM('channel messages by day'!Q282:Q312)</f>
        <v>0</v>
      </c>
      <c r="O12" s="0" t="n">
        <f aca="false">SUM('channel messages by day'!R282:R312)</f>
        <v>1666</v>
      </c>
      <c r="Q12" s="94"/>
      <c r="S12" s="94"/>
      <c r="U12" s="0"/>
    </row>
    <row r="13" customFormat="false" ht="13.8" hidden="false" customHeight="false" outlineLevel="0" collapsed="false">
      <c r="A13" s="43"/>
      <c r="Q13" s="94"/>
      <c r="S13" s="94"/>
      <c r="U13" s="0"/>
    </row>
    <row r="14" customFormat="false" ht="13.8" hidden="false" customHeight="false" outlineLevel="0" collapsed="false">
      <c r="A14" s="43" t="s">
        <v>15</v>
      </c>
      <c r="B14" s="0" t="n">
        <f aca="false">SUM(B2:B12)</f>
        <v>1898169</v>
      </c>
      <c r="C14" s="0" t="n">
        <f aca="false">SUM(C2:C12)</f>
        <v>698319</v>
      </c>
      <c r="D14" s="0" t="n">
        <f aca="false">SUM(D2:D12)</f>
        <v>551689</v>
      </c>
      <c r="E14" s="0" t="n">
        <f aca="false">SUM(E2:E12)</f>
        <v>258394</v>
      </c>
      <c r="F14" s="0" t="n">
        <f aca="false">SUM(F2:F12)</f>
        <v>0</v>
      </c>
      <c r="G14" s="0" t="n">
        <f aca="false">SUM(G2:G12)</f>
        <v>0</v>
      </c>
      <c r="H14" s="0" t="n">
        <f aca="false">SUM(H2:H12)</f>
        <v>143678</v>
      </c>
      <c r="I14" s="0" t="n">
        <f aca="false">SUM(I2:I12)</f>
        <v>167478</v>
      </c>
      <c r="J14" s="0" t="n">
        <f aca="false">SUM(J2:J12)</f>
        <v>0</v>
      </c>
      <c r="K14" s="0" t="n">
        <f aca="false">SUM(K2:K12)</f>
        <v>22236</v>
      </c>
      <c r="L14" s="0" t="n">
        <f aca="false">SUM(L2:L12)</f>
        <v>0</v>
      </c>
      <c r="M14" s="0" t="n">
        <f aca="false">SUM(M2:M12)</f>
        <v>0</v>
      </c>
      <c r="N14" s="0" t="n">
        <f aca="false">SUM(N2:N12)</f>
        <v>0</v>
      </c>
      <c r="O14" s="0" t="n">
        <f aca="false">SUM(O2:O12)</f>
        <v>98501</v>
      </c>
      <c r="Q14" s="94"/>
      <c r="S14" s="94"/>
      <c r="U14" s="0"/>
    </row>
    <row r="15" customFormat="false" ht="13.8" hidden="false" customHeight="false" outlineLevel="0" collapsed="false">
      <c r="A15" s="43" t="s">
        <v>16</v>
      </c>
      <c r="B15" s="0" t="n">
        <f aca="false">AVERAGE(B2:B12)</f>
        <v>172560.818181818</v>
      </c>
      <c r="C15" s="0" t="n">
        <f aca="false">AVERAGE(C2:C12)</f>
        <v>63483.5454545455</v>
      </c>
      <c r="D15" s="0" t="n">
        <f aca="false">AVERAGE(D2:D12)</f>
        <v>50153.5454545455</v>
      </c>
      <c r="E15" s="0" t="n">
        <f aca="false">AVERAGE(E2:E12)</f>
        <v>23490.3636363636</v>
      </c>
      <c r="F15" s="0" t="n">
        <f aca="false">AVERAGE(F2:F12)</f>
        <v>0</v>
      </c>
      <c r="G15" s="0" t="n">
        <f aca="false">AVERAGE(G2:G12)</f>
        <v>0</v>
      </c>
      <c r="H15" s="0" t="n">
        <f aca="false">AVERAGE(H2:H12)</f>
        <v>13061.6363636364</v>
      </c>
      <c r="I15" s="0" t="n">
        <f aca="false">AVERAGE(I2:I12)</f>
        <v>15225.2727272727</v>
      </c>
      <c r="J15" s="0" t="n">
        <f aca="false">AVERAGE(J2:J12)</f>
        <v>0</v>
      </c>
      <c r="K15" s="0" t="n">
        <f aca="false">AVERAGE(K2:K12)</f>
        <v>2021.45454545455</v>
      </c>
      <c r="L15" s="0" t="n">
        <f aca="false">AVERAGE(L2:L12)</f>
        <v>0</v>
      </c>
      <c r="M15" s="0" t="n">
        <f aca="false">AVERAGE(M2:M12)</f>
        <v>0</v>
      </c>
      <c r="N15" s="0" t="n">
        <f aca="false">AVERAGE(N2:N12)</f>
        <v>0</v>
      </c>
      <c r="O15" s="0" t="n">
        <f aca="false">AVERAGE(O2:O12)</f>
        <v>8954.63636363636</v>
      </c>
      <c r="Q15" s="94"/>
      <c r="S15" s="94"/>
      <c r="U15" s="0"/>
    </row>
    <row r="16" customFormat="false" ht="13.8" hidden="false" customHeight="false" outlineLevel="0" collapsed="false">
      <c r="A16" s="9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customFormat="false" ht="13.8" hidden="false" customHeight="false" outlineLevel="0" collapsed="false">
      <c r="A17" s="96"/>
      <c r="B17" s="0" t="s">
        <v>50</v>
      </c>
      <c r="C17" s="0" t="s">
        <v>51</v>
      </c>
      <c r="D17" s="0" t="s">
        <v>52</v>
      </c>
      <c r="E17" s="0" t="s">
        <v>55</v>
      </c>
      <c r="F17" s="0" t="s">
        <v>56</v>
      </c>
      <c r="G17" s="0" t="s">
        <v>57</v>
      </c>
      <c r="H17" s="0" t="s">
        <v>58</v>
      </c>
      <c r="I17" s="0" t="s">
        <v>59</v>
      </c>
      <c r="K17" s="0" t="s">
        <v>61</v>
      </c>
      <c r="L17" s="0" t="s">
        <v>62</v>
      </c>
      <c r="M17" s="0" t="s">
        <v>63</v>
      </c>
      <c r="N17" s="0" t="s">
        <v>64</v>
      </c>
      <c r="O17" s="0" t="s">
        <v>65</v>
      </c>
      <c r="P17" s="94"/>
      <c r="Q17" s="94"/>
      <c r="R17" s="94"/>
      <c r="S17" s="94"/>
      <c r="T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</row>
    <row r="18" customFormat="false" ht="13.8" hidden="false" customHeight="false" outlineLevel="0" collapsed="false">
      <c r="A18" s="43" t="n">
        <v>43117</v>
      </c>
      <c r="B18" s="0" t="n">
        <f aca="false">SUM('channel messages by day'!C315:C345)</f>
        <v>170278</v>
      </c>
      <c r="C18" s="0" t="n">
        <f aca="false">SUM('channel messages by day'!D315:D345)</f>
        <v>62388</v>
      </c>
      <c r="D18" s="0" t="n">
        <f aca="false">SUM('channel messages by day'!E315:E345)</f>
        <v>247842</v>
      </c>
      <c r="E18" s="0" t="n">
        <f aca="false">SUM('channel messages by day'!H315:H345)</f>
        <v>20649</v>
      </c>
      <c r="F18" s="0" t="n">
        <f aca="false">SUM('channel messages by day'!I315:I345)</f>
        <v>0</v>
      </c>
      <c r="G18" s="0" t="n">
        <f aca="false">SUM('channel messages by day'!J315:J345)</f>
        <v>0</v>
      </c>
      <c r="H18" s="0" t="n">
        <f aca="false">SUM('channel messages by day'!K315:K345)</f>
        <v>28752</v>
      </c>
      <c r="I18" s="0" t="n">
        <f aca="false">SUM('channel messages by day'!L315:L345)</f>
        <v>89047</v>
      </c>
      <c r="J18" s="0" t="n">
        <f aca="false">SUM('channel messages by day'!M315:M345)</f>
        <v>0</v>
      </c>
      <c r="K18" s="0" t="n">
        <f aca="false">SUM('channel messages by day'!N315:N345)</f>
        <v>1207</v>
      </c>
      <c r="L18" s="0" t="n">
        <f aca="false">SUM('channel messages by day'!O315:O345)</f>
        <v>1796</v>
      </c>
      <c r="M18" s="0" t="n">
        <f aca="false">SUM('channel messages by day'!P315:P345)</f>
        <v>0</v>
      </c>
      <c r="N18" s="0" t="n">
        <f aca="false">SUM('channel messages by day'!Q315:Q345)</f>
        <v>0</v>
      </c>
      <c r="O18" s="0" t="n">
        <f aca="false">SUM('channel messages by day'!R315:R345)</f>
        <v>958</v>
      </c>
      <c r="Q18" s="94"/>
      <c r="S18" s="94"/>
      <c r="U18" s="0"/>
    </row>
    <row r="19" customFormat="false" ht="13.8" hidden="false" customHeight="false" outlineLevel="0" collapsed="false">
      <c r="A19" s="43" t="n">
        <v>43148</v>
      </c>
      <c r="B19" s="0" t="n">
        <f aca="false">SUM('channel messages by day'!C346:C373)</f>
        <v>195432</v>
      </c>
      <c r="C19" s="0" t="n">
        <f aca="false">SUM('channel messages by day'!D346:D373)</f>
        <v>118741</v>
      </c>
      <c r="D19" s="0" t="n">
        <f aca="false">SUM('channel messages by day'!E346:E373)</f>
        <v>183389</v>
      </c>
      <c r="E19" s="0" t="n">
        <f aca="false">SUM('channel messages by day'!H346:H373)</f>
        <v>24194</v>
      </c>
      <c r="F19" s="0" t="n">
        <f aca="false">SUM('channel messages by day'!I346:I373)</f>
        <v>12312</v>
      </c>
      <c r="G19" s="0" t="n">
        <f aca="false">SUM('channel messages by day'!J346:J373)</f>
        <v>0</v>
      </c>
      <c r="H19" s="0" t="n">
        <f aca="false">SUM('channel messages by day'!K346:K373)</f>
        <v>35760</v>
      </c>
      <c r="I19" s="0" t="n">
        <f aca="false">SUM('channel messages by day'!L346:L373)</f>
        <v>50586</v>
      </c>
      <c r="J19" s="0" t="n">
        <f aca="false">SUM('channel messages by day'!M346:M373)</f>
        <v>0</v>
      </c>
      <c r="K19" s="0" t="n">
        <f aca="false">SUM('channel messages by day'!N346:N373)</f>
        <v>1461</v>
      </c>
      <c r="L19" s="0" t="n">
        <f aca="false">SUM('channel messages by day'!O346:O373)</f>
        <v>5007</v>
      </c>
      <c r="M19" s="0" t="n">
        <f aca="false">SUM('channel messages by day'!P346:P373)</f>
        <v>0</v>
      </c>
      <c r="N19" s="0" t="n">
        <f aca="false">SUM('channel messages by day'!Q346:Q373)</f>
        <v>0</v>
      </c>
      <c r="O19" s="0" t="n">
        <f aca="false">SUM('channel messages by day'!R346:R373)</f>
        <v>1603</v>
      </c>
      <c r="Q19" s="94"/>
      <c r="S19" s="94"/>
      <c r="U19" s="0"/>
    </row>
    <row r="20" customFormat="false" ht="13.8" hidden="false" customHeight="false" outlineLevel="0" collapsed="false">
      <c r="A20" s="43" t="n">
        <v>43176</v>
      </c>
      <c r="B20" s="0" t="n">
        <f aca="false">SUM('channel messages by day'!C374:C404)</f>
        <v>337101</v>
      </c>
      <c r="C20" s="0" t="n">
        <f aca="false">SUM('channel messages by day'!D374:D404)</f>
        <v>114356</v>
      </c>
      <c r="D20" s="0" t="n">
        <f aca="false">SUM('channel messages by day'!E374:E404)</f>
        <v>256567</v>
      </c>
      <c r="E20" s="0" t="n">
        <f aca="false">SUM('channel messages by day'!H374:H404)</f>
        <v>23741</v>
      </c>
      <c r="F20" s="0" t="n">
        <f aca="false">SUM('channel messages by day'!I374:I404)</f>
        <v>20639</v>
      </c>
      <c r="G20" s="0" t="n">
        <f aca="false">SUM('channel messages by day'!J374:J404)</f>
        <v>0</v>
      </c>
      <c r="H20" s="0" t="n">
        <f aca="false">SUM('channel messages by day'!K374:K404)</f>
        <v>45537</v>
      </c>
      <c r="I20" s="0" t="n">
        <f aca="false">SUM('channel messages by day'!L374:L404)</f>
        <v>45849</v>
      </c>
      <c r="J20" s="0" t="n">
        <f aca="false">SUM('channel messages by day'!M374:M404)</f>
        <v>0</v>
      </c>
      <c r="K20" s="0" t="n">
        <f aca="false">SUM('channel messages by day'!N374:N404)</f>
        <v>2663</v>
      </c>
      <c r="L20" s="0" t="n">
        <f aca="false">SUM('channel messages by day'!O374:O404)</f>
        <v>11384</v>
      </c>
      <c r="M20" s="0" t="n">
        <f aca="false">SUM('channel messages by day'!P374:P404)</f>
        <v>0</v>
      </c>
      <c r="N20" s="0" t="n">
        <f aca="false">SUM('channel messages by day'!Q374:Q404)</f>
        <v>0</v>
      </c>
      <c r="O20" s="0" t="n">
        <f aca="false">SUM('channel messages by day'!R374:R404)</f>
        <v>1778</v>
      </c>
      <c r="Q20" s="94"/>
      <c r="S20" s="94"/>
      <c r="U20" s="0"/>
    </row>
    <row r="21" customFormat="false" ht="13.8" hidden="false" customHeight="false" outlineLevel="0" collapsed="false">
      <c r="A21" s="43" t="n">
        <v>43207</v>
      </c>
      <c r="B21" s="0" t="n">
        <f aca="false">SUM('channel messages by day'!C405:C434)</f>
        <v>287995</v>
      </c>
      <c r="C21" s="0" t="n">
        <f aca="false">SUM('channel messages by day'!D405:D434)</f>
        <v>57723</v>
      </c>
      <c r="D21" s="0" t="n">
        <f aca="false">SUM('channel messages by day'!E405:E434)</f>
        <v>328834</v>
      </c>
      <c r="E21" s="0" t="n">
        <f aca="false">SUM('channel messages by day'!H405:H434)</f>
        <v>16934</v>
      </c>
      <c r="F21" s="0" t="n">
        <f aca="false">SUM('channel messages by day'!I405:I434)</f>
        <v>19547</v>
      </c>
      <c r="G21" s="0" t="n">
        <f aca="false">SUM('channel messages by day'!J405:J434)</f>
        <v>0</v>
      </c>
      <c r="H21" s="0" t="n">
        <f aca="false">SUM('channel messages by day'!K405:K434)</f>
        <v>32459</v>
      </c>
      <c r="I21" s="0" t="n">
        <f aca="false">SUM('channel messages by day'!L405:L434)</f>
        <v>82200</v>
      </c>
      <c r="J21" s="0" t="n">
        <f aca="false">SUM('channel messages by day'!M405:M434)</f>
        <v>0</v>
      </c>
      <c r="K21" s="0" t="n">
        <f aca="false">SUM('channel messages by day'!N405:N434)</f>
        <v>4217</v>
      </c>
      <c r="L21" s="0" t="n">
        <f aca="false">SUM('channel messages by day'!O405:O434)</f>
        <v>5993</v>
      </c>
      <c r="M21" s="0" t="n">
        <f aca="false">SUM('channel messages by day'!P405:P434)</f>
        <v>0</v>
      </c>
      <c r="N21" s="0" t="n">
        <f aca="false">SUM('channel messages by day'!Q405:Q434)</f>
        <v>0</v>
      </c>
      <c r="O21" s="0" t="n">
        <f aca="false">SUM('channel messages by day'!R405:R434)</f>
        <v>1735</v>
      </c>
      <c r="Q21" s="94"/>
      <c r="S21" s="94"/>
      <c r="U21" s="0"/>
    </row>
    <row r="22" customFormat="false" ht="13.8" hidden="false" customHeight="false" outlineLevel="0" collapsed="false">
      <c r="A22" s="43" t="n">
        <v>43237</v>
      </c>
      <c r="B22" s="0" t="n">
        <f aca="false">SUM('channel messages by day'!C435:C465)</f>
        <v>184334</v>
      </c>
      <c r="C22" s="0" t="n">
        <f aca="false">SUM('channel messages by day'!D435:D465)</f>
        <v>35164</v>
      </c>
      <c r="D22" s="0" t="n">
        <f aca="false">SUM('channel messages by day'!E435:E465)</f>
        <v>193456</v>
      </c>
      <c r="E22" s="0" t="n">
        <f aca="false">SUM('channel messages by day'!H435:H465)</f>
        <v>10724</v>
      </c>
      <c r="F22" s="0" t="n">
        <f aca="false">SUM('channel messages by day'!I435:I465)</f>
        <v>7219</v>
      </c>
      <c r="G22" s="0" t="n">
        <f aca="false">SUM('channel messages by day'!J435:J465)</f>
        <v>0</v>
      </c>
      <c r="H22" s="0" t="n">
        <f aca="false">SUM('channel messages by day'!K435:K465)</f>
        <v>18005</v>
      </c>
      <c r="I22" s="0" t="n">
        <f aca="false">SUM('channel messages by day'!L435:L465)</f>
        <v>36505</v>
      </c>
      <c r="J22" s="0" t="n">
        <f aca="false">SUM('channel messages by day'!M435:M465)</f>
        <v>0</v>
      </c>
      <c r="K22" s="0" t="n">
        <f aca="false">SUM('channel messages by day'!N435:N465)</f>
        <v>3605</v>
      </c>
      <c r="L22" s="0" t="n">
        <f aca="false">SUM('channel messages by day'!O435:O465)</f>
        <v>5639</v>
      </c>
      <c r="M22" s="0" t="n">
        <f aca="false">SUM('channel messages by day'!P435:P465)</f>
        <v>0</v>
      </c>
      <c r="N22" s="0" t="n">
        <f aca="false">SUM('channel messages by day'!Q435:Q465)</f>
        <v>0</v>
      </c>
      <c r="O22" s="0" t="n">
        <f aca="false">SUM('channel messages by day'!R435:R465)</f>
        <v>3116</v>
      </c>
      <c r="Q22" s="94"/>
      <c r="S22" s="94"/>
      <c r="U22" s="0"/>
    </row>
    <row r="23" customFormat="false" ht="13.8" hidden="false" customHeight="false" outlineLevel="0" collapsed="false">
      <c r="A23" s="43" t="n">
        <v>43268</v>
      </c>
      <c r="B23" s="0" t="n">
        <f aca="false">SUM('channel messages by day'!C466:C495)</f>
        <v>154383</v>
      </c>
      <c r="C23" s="0" t="n">
        <f aca="false">SUM('channel messages by day'!D466:D495)</f>
        <v>155932</v>
      </c>
      <c r="D23" s="0" t="n">
        <f aca="false">SUM('channel messages by day'!E466:E495)</f>
        <v>179565</v>
      </c>
      <c r="E23" s="0" t="n">
        <f aca="false">SUM('channel messages by day'!H466:H495)</f>
        <v>15201</v>
      </c>
      <c r="F23" s="0" t="n">
        <f aca="false">SUM('channel messages by day'!I466:I495)</f>
        <v>12144</v>
      </c>
      <c r="G23" s="0" t="n">
        <f aca="false">SUM('channel messages by day'!J466:J495)</f>
        <v>0</v>
      </c>
      <c r="H23" s="0" t="n">
        <f aca="false">SUM('channel messages by day'!K466:K495)</f>
        <v>26958</v>
      </c>
      <c r="I23" s="0" t="n">
        <f aca="false">SUM('channel messages by day'!L466:L495)</f>
        <v>26853</v>
      </c>
      <c r="J23" s="0" t="n">
        <f aca="false">SUM('channel messages by day'!M466:M495)</f>
        <v>0</v>
      </c>
      <c r="K23" s="0" t="n">
        <f aca="false">SUM('channel messages by day'!N466:N495)</f>
        <v>768</v>
      </c>
      <c r="L23" s="0" t="n">
        <f aca="false">SUM('channel messages by day'!O466:O495)</f>
        <v>3305</v>
      </c>
      <c r="M23" s="0" t="n">
        <f aca="false">SUM('channel messages by day'!P466:P495)</f>
        <v>0</v>
      </c>
      <c r="N23" s="0" t="n">
        <f aca="false">SUM('channel messages by day'!Q466:Q495)</f>
        <v>0</v>
      </c>
      <c r="O23" s="0" t="n">
        <f aca="false">SUM('channel messages by day'!R466:R495)</f>
        <v>2435</v>
      </c>
      <c r="Q23" s="97"/>
      <c r="S23" s="94"/>
      <c r="U23" s="0"/>
    </row>
    <row r="24" customFormat="false" ht="13.8" hidden="false" customHeight="false" outlineLevel="0" collapsed="false">
      <c r="A24" s="43" t="n">
        <v>43298</v>
      </c>
      <c r="B24" s="0" t="n">
        <f aca="false">SUM('channel messages by day'!C496:C526)</f>
        <v>119632</v>
      </c>
      <c r="C24" s="0" t="n">
        <f aca="false">SUM('channel messages by day'!D496:D526)</f>
        <v>191069</v>
      </c>
      <c r="D24" s="0" t="n">
        <f aca="false">SUM('channel messages by day'!E496:E526)</f>
        <v>200455</v>
      </c>
      <c r="E24" s="0" t="n">
        <f aca="false">SUM('channel messages by day'!H496:H526)</f>
        <v>11538</v>
      </c>
      <c r="F24" s="0" t="n">
        <f aca="false">SUM('channel messages by day'!I496:I526)</f>
        <v>26575</v>
      </c>
      <c r="G24" s="0" t="n">
        <f aca="false">SUM('channel messages by day'!J496:J526)</f>
        <v>0</v>
      </c>
      <c r="H24" s="0" t="n">
        <f aca="false">SUM('channel messages by day'!K496:K526)</f>
        <v>37777</v>
      </c>
      <c r="I24" s="0" t="n">
        <f aca="false">SUM('channel messages by day'!L496:L526)</f>
        <v>25586</v>
      </c>
      <c r="J24" s="0" t="n">
        <f aca="false">SUM('channel messages by day'!M496:M526)</f>
        <v>0</v>
      </c>
      <c r="K24" s="0" t="n">
        <f aca="false">SUM('channel messages by day'!N496:N526)</f>
        <v>1592</v>
      </c>
      <c r="L24" s="0" t="n">
        <f aca="false">SUM('channel messages by day'!O496:O526)</f>
        <v>4061</v>
      </c>
      <c r="M24" s="0" t="n">
        <f aca="false">SUM('channel messages by day'!P496:P526)</f>
        <v>0</v>
      </c>
      <c r="N24" s="0" t="n">
        <f aca="false">SUM('channel messages by day'!Q496:Q526)</f>
        <v>0</v>
      </c>
      <c r="O24" s="0" t="n">
        <f aca="false">SUM('channel messages by day'!R496:R526)</f>
        <v>3707</v>
      </c>
      <c r="Q24" s="97"/>
      <c r="S24" s="94"/>
      <c r="U24" s="0"/>
    </row>
    <row r="25" customFormat="false" ht="13.8" hidden="false" customHeight="false" outlineLevel="0" collapsed="false">
      <c r="A25" s="43" t="n">
        <v>43329</v>
      </c>
      <c r="B25" s="0" t="n">
        <f aca="false">SUM('channel messages by day'!C527:C557)</f>
        <v>132130</v>
      </c>
      <c r="C25" s="0" t="n">
        <f aca="false">SUM('channel messages by day'!D527:D557)</f>
        <v>238290</v>
      </c>
      <c r="D25" s="0" t="n">
        <f aca="false">SUM('channel messages by day'!E527:E557)</f>
        <v>157620</v>
      </c>
      <c r="E25" s="0" t="n">
        <f aca="false">SUM('channel messages by day'!H527:H557)</f>
        <v>9179</v>
      </c>
      <c r="F25" s="0" t="n">
        <f aca="false">SUM('channel messages by day'!I527:I557)</f>
        <v>24859</v>
      </c>
      <c r="G25" s="0" t="n">
        <f aca="false">SUM('channel messages by day'!J527:J557)</f>
        <v>0</v>
      </c>
      <c r="H25" s="0" t="n">
        <f aca="false">SUM('channel messages by day'!K527:K557)</f>
        <v>24195</v>
      </c>
      <c r="I25" s="0" t="n">
        <f aca="false">SUM('channel messages by day'!L527:L557)</f>
        <v>22480</v>
      </c>
      <c r="J25" s="0" t="n">
        <f aca="false">SUM('channel messages by day'!M527:M557)</f>
        <v>0</v>
      </c>
      <c r="K25" s="0" t="n">
        <f aca="false">SUM('channel messages by day'!N527:N557)</f>
        <v>2766</v>
      </c>
      <c r="L25" s="0" t="n">
        <f aca="false">SUM('channel messages by day'!O527:O557)</f>
        <v>3896</v>
      </c>
      <c r="M25" s="0" t="n">
        <f aca="false">SUM('channel messages by day'!P527:P557)</f>
        <v>0</v>
      </c>
      <c r="N25" s="0" t="n">
        <f aca="false">SUM('channel messages by day'!Q527:Q557)</f>
        <v>0</v>
      </c>
      <c r="O25" s="0" t="n">
        <f aca="false">SUM('channel messages by day'!R527:R557)</f>
        <v>3260</v>
      </c>
      <c r="Q25" s="97"/>
      <c r="S25" s="94"/>
      <c r="U25" s="0"/>
    </row>
    <row r="26" customFormat="false" ht="13.8" hidden="false" customHeight="false" outlineLevel="0" collapsed="false">
      <c r="A26" s="43" t="n">
        <v>43360</v>
      </c>
      <c r="B26" s="0" t="n">
        <f aca="false">SUM('channel messages by day'!C558:C587)</f>
        <v>84628</v>
      </c>
      <c r="C26" s="0" t="n">
        <f aca="false">SUM('channel messages by day'!D558:D587)</f>
        <v>266916</v>
      </c>
      <c r="D26" s="0" t="n">
        <f aca="false">SUM('channel messages by day'!E558:E587)</f>
        <v>148967</v>
      </c>
      <c r="E26" s="0" t="n">
        <f aca="false">SUM('channel messages by day'!H558:H587)</f>
        <v>11376</v>
      </c>
      <c r="F26" s="0" t="n">
        <f aca="false">SUM('channel messages by day'!I558:I587)</f>
        <v>44997</v>
      </c>
      <c r="G26" s="0" t="n">
        <f aca="false">SUM('channel messages by day'!J558:J587)</f>
        <v>56413</v>
      </c>
      <c r="H26" s="0" t="n">
        <f aca="false">SUM('channel messages by day'!K558:K587)</f>
        <v>23939</v>
      </c>
      <c r="I26" s="0" t="n">
        <f aca="false">SUM('channel messages by day'!L558:L587)</f>
        <v>21629</v>
      </c>
      <c r="J26" s="0" t="n">
        <f aca="false">SUM('channel messages by day'!M558:M587)</f>
        <v>9788</v>
      </c>
      <c r="K26" s="0" t="n">
        <f aca="false">SUM('channel messages by day'!N558:N587)</f>
        <v>2826</v>
      </c>
      <c r="L26" s="0" t="n">
        <f aca="false">SUM('channel messages by day'!O558:O587)</f>
        <v>2885</v>
      </c>
      <c r="M26" s="0" t="n">
        <f aca="false">SUM('channel messages by day'!P558:P587)</f>
        <v>0</v>
      </c>
      <c r="N26" s="0" t="n">
        <f aca="false">SUM('channel messages by day'!Q558:Q587)</f>
        <v>0</v>
      </c>
      <c r="O26" s="0" t="n">
        <f aca="false">SUM('channel messages by day'!R558:R587)</f>
        <v>5312</v>
      </c>
      <c r="Q26" s="97"/>
      <c r="S26" s="94"/>
      <c r="U26" s="0"/>
    </row>
    <row r="27" customFormat="false" ht="13.8" hidden="false" customHeight="false" outlineLevel="0" collapsed="false">
      <c r="A27" s="43" t="n">
        <v>43390</v>
      </c>
      <c r="B27" s="0" t="n">
        <f aca="false">SUM('channel messages by day'!C588:C618)</f>
        <v>69093</v>
      </c>
      <c r="C27" s="0" t="n">
        <f aca="false">SUM('channel messages by day'!D588:D618)</f>
        <v>258217</v>
      </c>
      <c r="D27" s="0" t="n">
        <f aca="false">SUM('channel messages by day'!E588:E618)</f>
        <v>122128</v>
      </c>
      <c r="E27" s="0" t="n">
        <f aca="false">SUM('channel messages by day'!H588:H618)</f>
        <v>10700</v>
      </c>
      <c r="F27" s="0" t="n">
        <f aca="false">SUM('channel messages by day'!I588:I618)</f>
        <v>28124</v>
      </c>
      <c r="G27" s="0" t="n">
        <f aca="false">SUM('channel messages by day'!J588:J618)</f>
        <v>8648</v>
      </c>
      <c r="H27" s="0" t="n">
        <f aca="false">SUM('channel messages by day'!K588:K618)</f>
        <v>16709</v>
      </c>
      <c r="I27" s="0" t="n">
        <f aca="false">SUM('channel messages by day'!L588:L618)</f>
        <v>11379</v>
      </c>
      <c r="J27" s="0" t="n">
        <f aca="false">SUM('channel messages by day'!M588:M618)</f>
        <v>16684</v>
      </c>
      <c r="K27" s="0" t="n">
        <f aca="false">SUM('channel messages by day'!N588:N618)</f>
        <v>1692</v>
      </c>
      <c r="L27" s="0" t="n">
        <f aca="false">SUM('channel messages by day'!O588:O618)</f>
        <v>1704</v>
      </c>
      <c r="M27" s="0" t="n">
        <f aca="false">SUM('channel messages by day'!P588:P618)</f>
        <v>0</v>
      </c>
      <c r="N27" s="0" t="n">
        <f aca="false">SUM('channel messages by day'!Q588:Q618)</f>
        <v>0</v>
      </c>
      <c r="O27" s="0" t="n">
        <f aca="false">SUM('channel messages by day'!R588:R618)</f>
        <v>4020</v>
      </c>
      <c r="Q27" s="94"/>
      <c r="S27" s="94"/>
      <c r="U27" s="0"/>
    </row>
    <row r="28" customFormat="false" ht="13.8" hidden="false" customHeight="false" outlineLevel="0" collapsed="false">
      <c r="A28" s="43" t="n">
        <v>43421</v>
      </c>
      <c r="B28" s="0" t="n">
        <f aca="false">SUM('channel messages by day'!C619:C648)</f>
        <v>69019</v>
      </c>
      <c r="C28" s="0" t="n">
        <f aca="false">SUM('channel messages by day'!D619:D648)</f>
        <v>330098</v>
      </c>
      <c r="D28" s="0" t="n">
        <f aca="false">SUM('channel messages by day'!E619:E648)</f>
        <v>128422</v>
      </c>
      <c r="E28" s="0" t="n">
        <f aca="false">SUM('channel messages by day'!H619:H648)</f>
        <v>18249</v>
      </c>
      <c r="F28" s="0" t="n">
        <f aca="false">SUM('channel messages by day'!I619:I648)</f>
        <v>56168</v>
      </c>
      <c r="G28" s="0" t="n">
        <f aca="false">SUM('channel messages by day'!J619:J648)</f>
        <v>17554</v>
      </c>
      <c r="H28" s="0" t="n">
        <f aca="false">SUM('channel messages by day'!K619:K648)</f>
        <v>54909</v>
      </c>
      <c r="I28" s="0" t="n">
        <f aca="false">SUM('channel messages by day'!L619:L648)</f>
        <v>7635</v>
      </c>
      <c r="J28" s="0" t="n">
        <f aca="false">SUM('channel messages by day'!M619:M648)</f>
        <v>10176</v>
      </c>
      <c r="K28" s="0" t="n">
        <f aca="false">SUM('channel messages by day'!N619:N648)</f>
        <v>1523</v>
      </c>
      <c r="L28" s="0" t="n">
        <f aca="false">SUM('channel messages by day'!O619:O648)</f>
        <v>1459</v>
      </c>
      <c r="M28" s="0" t="n">
        <f aca="false">SUM('channel messages by day'!P619:P648)</f>
        <v>0</v>
      </c>
      <c r="N28" s="0" t="n">
        <f aca="false">SUM('channel messages by day'!Q619:Q648)</f>
        <v>0</v>
      </c>
      <c r="O28" s="0" t="n">
        <f aca="false">SUM('channel messages by day'!R619:R648)</f>
        <v>10659</v>
      </c>
      <c r="Q28" s="94"/>
      <c r="S28" s="94"/>
      <c r="U28" s="0"/>
    </row>
    <row r="29" customFormat="false" ht="13.8" hidden="false" customHeight="false" outlineLevel="0" collapsed="false">
      <c r="A29" s="43" t="n">
        <v>43451</v>
      </c>
      <c r="B29" s="0" t="n">
        <f aca="false">SUM('channel messages by day'!C649:C679)</f>
        <v>57799</v>
      </c>
      <c r="C29" s="0" t="n">
        <f aca="false">SUM('channel messages by day'!D649:D679)</f>
        <v>306113</v>
      </c>
      <c r="D29" s="0" t="n">
        <f aca="false">SUM('channel messages by day'!E649:E679)</f>
        <v>157088</v>
      </c>
      <c r="E29" s="0" t="n">
        <f aca="false">SUM('channel messages by day'!H649:H679)</f>
        <v>20189</v>
      </c>
      <c r="F29" s="0" t="n">
        <f aca="false">SUM('channel messages by day'!I649:I679)</f>
        <v>30620</v>
      </c>
      <c r="G29" s="0" t="n">
        <f aca="false">SUM('channel messages by day'!J649:J679)</f>
        <v>10840</v>
      </c>
      <c r="H29" s="0" t="n">
        <f aca="false">SUM('channel messages by day'!K649:K679)</f>
        <v>29176</v>
      </c>
      <c r="I29" s="0" t="n">
        <f aca="false">SUM('channel messages by day'!L649:L679)</f>
        <v>11241</v>
      </c>
      <c r="J29" s="0" t="n">
        <f aca="false">SUM('channel messages by day'!M649:M679)</f>
        <v>26549</v>
      </c>
      <c r="K29" s="0" t="n">
        <f aca="false">SUM('channel messages by day'!N649:N679)</f>
        <v>2732</v>
      </c>
      <c r="L29" s="0" t="n">
        <f aca="false">SUM('channel messages by day'!O649:O679)</f>
        <v>2344</v>
      </c>
      <c r="M29" s="0" t="n">
        <f aca="false">SUM('channel messages by day'!P649:P679)</f>
        <v>0</v>
      </c>
      <c r="N29" s="0" t="n">
        <f aca="false">SUM('channel messages by day'!Q649:Q679)</f>
        <v>0</v>
      </c>
      <c r="O29" s="0" t="n">
        <f aca="false">SUM('channel messages by day'!R649:R679)</f>
        <v>9023</v>
      </c>
      <c r="Q29" s="94"/>
      <c r="S29" s="94"/>
      <c r="U29" s="0"/>
    </row>
    <row r="30" customFormat="false" ht="13.8" hidden="false" customHeight="false" outlineLevel="0" collapsed="false">
      <c r="A30" s="43"/>
      <c r="Q30" s="94"/>
      <c r="S30" s="94"/>
      <c r="U30" s="0"/>
    </row>
    <row r="31" customFormat="false" ht="13.8" hidden="false" customHeight="false" outlineLevel="0" collapsed="false">
      <c r="A31" s="43" t="s">
        <v>15</v>
      </c>
      <c r="B31" s="0" t="n">
        <f aca="false">SUM(B18:B29)</f>
        <v>1861824</v>
      </c>
      <c r="C31" s="0" t="n">
        <f aca="false">SUM(C18:C29)</f>
        <v>2135007</v>
      </c>
      <c r="D31" s="0" t="n">
        <f aca="false">SUM(D18:D29)</f>
        <v>2304333</v>
      </c>
      <c r="E31" s="0" t="n">
        <f aca="false">SUM(E18:E29)</f>
        <v>192674</v>
      </c>
      <c r="F31" s="0" t="n">
        <f aca="false">SUM(F18:F29)</f>
        <v>283204</v>
      </c>
      <c r="G31" s="0" t="n">
        <f aca="false">SUM(G18:G29)</f>
        <v>93455</v>
      </c>
      <c r="H31" s="0" t="n">
        <f aca="false">SUM(H18:H29)</f>
        <v>374176</v>
      </c>
      <c r="I31" s="0" t="n">
        <f aca="false">SUM(I18:I29)</f>
        <v>430990</v>
      </c>
      <c r="J31" s="0" t="n">
        <f aca="false">SUM(J18:J29)</f>
        <v>63197</v>
      </c>
      <c r="K31" s="0" t="n">
        <f aca="false">SUM(K18:K29)</f>
        <v>27052</v>
      </c>
      <c r="L31" s="0" t="n">
        <f aca="false">SUM(L18:L29)</f>
        <v>49473</v>
      </c>
      <c r="M31" s="0" t="n">
        <f aca="false">SUM(M18:M29)</f>
        <v>0</v>
      </c>
      <c r="N31" s="0" t="n">
        <f aca="false">SUM(N18:N29)</f>
        <v>0</v>
      </c>
      <c r="O31" s="0" t="n">
        <f aca="false">SUM(O18:O29)</f>
        <v>47606</v>
      </c>
      <c r="Q31" s="94"/>
      <c r="S31" s="94"/>
      <c r="U31" s="0"/>
    </row>
    <row r="32" customFormat="false" ht="13.8" hidden="false" customHeight="false" outlineLevel="0" collapsed="false">
      <c r="A32" s="43" t="s">
        <v>16</v>
      </c>
      <c r="B32" s="0" t="n">
        <f aca="false">AVERAGE(B18:B29)</f>
        <v>155152</v>
      </c>
      <c r="C32" s="0" t="n">
        <f aca="false">AVERAGE(C18:C29)</f>
        <v>177917.25</v>
      </c>
      <c r="D32" s="0" t="n">
        <f aca="false">AVERAGE(D18:D29)</f>
        <v>192027.75</v>
      </c>
      <c r="E32" s="0" t="n">
        <f aca="false">AVERAGE(E18:E29)</f>
        <v>16056.1666666667</v>
      </c>
      <c r="F32" s="0" t="n">
        <f aca="false">AVERAGE(F18:F29)</f>
        <v>23600.3333333333</v>
      </c>
      <c r="G32" s="0" t="n">
        <f aca="false">AVERAGE(G18:G29)</f>
        <v>7787.91666666667</v>
      </c>
      <c r="H32" s="0" t="n">
        <f aca="false">AVERAGE(H18:H29)</f>
        <v>31181.3333333333</v>
      </c>
      <c r="I32" s="0" t="n">
        <f aca="false">AVERAGE(I18:I29)</f>
        <v>35915.8333333333</v>
      </c>
      <c r="J32" s="0" t="n">
        <f aca="false">AVERAGE(J18:J29)</f>
        <v>5266.41666666667</v>
      </c>
      <c r="K32" s="0" t="n">
        <f aca="false">AVERAGE(K18:K29)</f>
        <v>2254.33333333333</v>
      </c>
      <c r="L32" s="0" t="n">
        <f aca="false">AVERAGE(L18:L29)</f>
        <v>4122.75</v>
      </c>
      <c r="M32" s="0" t="n">
        <f aca="false">AVERAGE(M18:M29)</f>
        <v>0</v>
      </c>
      <c r="N32" s="0" t="n">
        <f aca="false">AVERAGE(N18:N29)</f>
        <v>0</v>
      </c>
      <c r="O32" s="0" t="n">
        <f aca="false">AVERAGE(O18:O29)</f>
        <v>3967.16666666667</v>
      </c>
      <c r="Q32" s="94"/>
      <c r="S32" s="94"/>
      <c r="U32" s="0"/>
    </row>
    <row r="33" customFormat="false" ht="13.8" hidden="false" customHeight="false" outlineLevel="0" collapsed="false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customFormat="false" ht="13.8" hidden="false" customHeight="false" outlineLevel="0" collapsed="false">
      <c r="A34" s="94"/>
      <c r="B34" s="0" t="s">
        <v>50</v>
      </c>
      <c r="C34" s="0" t="s">
        <v>51</v>
      </c>
      <c r="D34" s="0" t="s">
        <v>52</v>
      </c>
      <c r="E34" s="0" t="s">
        <v>55</v>
      </c>
      <c r="F34" s="0" t="s">
        <v>56</v>
      </c>
      <c r="G34" s="0" t="s">
        <v>57</v>
      </c>
      <c r="H34" s="0" t="s">
        <v>58</v>
      </c>
      <c r="I34" s="0" t="s">
        <v>59</v>
      </c>
      <c r="K34" s="0" t="s">
        <v>61</v>
      </c>
      <c r="L34" s="0" t="s">
        <v>62</v>
      </c>
      <c r="M34" s="0" t="s">
        <v>63</v>
      </c>
      <c r="N34" s="0" t="s">
        <v>64</v>
      </c>
      <c r="O34" s="0" t="s">
        <v>65</v>
      </c>
      <c r="P34" s="94"/>
      <c r="Q34" s="94"/>
      <c r="R34" s="94"/>
      <c r="S34" s="94"/>
      <c r="T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</row>
    <row r="35" customFormat="false" ht="13.8" hidden="false" customHeight="false" outlineLevel="0" collapsed="false">
      <c r="A35" s="43" t="n">
        <v>43118</v>
      </c>
      <c r="B35" s="0" t="n">
        <f aca="false">SUM('channel messages by day'!C682:C712)</f>
        <v>68557</v>
      </c>
      <c r="C35" s="0" t="n">
        <f aca="false">SUM('channel messages by day'!D682:D712)</f>
        <v>136473</v>
      </c>
      <c r="D35" s="0" t="n">
        <f aca="false">SUM('channel messages by day'!E682:E712)</f>
        <v>158440</v>
      </c>
      <c r="E35" s="0" t="n">
        <f aca="false">SUM('channel messages by day'!H682:H712)</f>
        <v>11882</v>
      </c>
      <c r="F35" s="0" t="n">
        <f aca="false">SUM('channel messages by day'!I682:I712)</f>
        <v>21083</v>
      </c>
      <c r="G35" s="0" t="n">
        <f aca="false">SUM('channel messages by day'!J682:J712)</f>
        <v>20394</v>
      </c>
      <c r="H35" s="0" t="n">
        <f aca="false">SUM('channel messages by day'!K682:K712)</f>
        <v>16112</v>
      </c>
      <c r="I35" s="0" t="n">
        <f aca="false">SUM('channel messages by day'!L682:L712)</f>
        <v>10907</v>
      </c>
      <c r="J35" s="0" t="n">
        <f aca="false">SUM('channel messages by day'!M682:M712)</f>
        <v>34201</v>
      </c>
      <c r="K35" s="0" t="n">
        <f aca="false">SUM('channel messages by day'!N682:N712)</f>
        <v>2057</v>
      </c>
      <c r="L35" s="0" t="n">
        <f aca="false">SUM('channel messages by day'!O682:O712)</f>
        <v>2764</v>
      </c>
      <c r="M35" s="0" t="n">
        <f aca="false">SUM('channel messages by day'!P682:P712)</f>
        <v>0</v>
      </c>
      <c r="N35" s="0" t="n">
        <f aca="false">SUM('channel messages by day'!Q682:Q712)</f>
        <v>0</v>
      </c>
      <c r="O35" s="0" t="n">
        <f aca="false">SUM('channel messages by day'!R682:R712)</f>
        <v>7061</v>
      </c>
      <c r="Q35" s="94"/>
      <c r="S35" s="94"/>
      <c r="U35" s="0"/>
    </row>
    <row r="36" customFormat="false" ht="13.8" hidden="false" customHeight="false" outlineLevel="0" collapsed="false">
      <c r="A36" s="43" t="n">
        <v>43149</v>
      </c>
      <c r="B36" s="0" t="n">
        <f aca="false">SUM('channel messages by day'!C713:C740)</f>
        <v>29103</v>
      </c>
      <c r="C36" s="0" t="n">
        <f aca="false">SUM('channel messages by day'!D713:D740)</f>
        <v>182545</v>
      </c>
      <c r="D36" s="0" t="n">
        <f aca="false">SUM('channel messages by day'!E713:E740)</f>
        <v>227777</v>
      </c>
      <c r="E36" s="0" t="n">
        <f aca="false">SUM('channel messages by day'!H713:H740)</f>
        <v>9767</v>
      </c>
      <c r="F36" s="0" t="n">
        <f aca="false">SUM('channel messages by day'!I713:I740)</f>
        <v>18012</v>
      </c>
      <c r="G36" s="0" t="n">
        <f aca="false">SUM('channel messages by day'!J713:J740)</f>
        <v>26147</v>
      </c>
      <c r="H36" s="0" t="n">
        <f aca="false">SUM('channel messages by day'!K713:K740)</f>
        <v>13940</v>
      </c>
      <c r="I36" s="0" t="n">
        <f aca="false">SUM('channel messages by day'!L713:L740)</f>
        <v>9473</v>
      </c>
      <c r="J36" s="0" t="n">
        <f aca="false">SUM('channel messages by day'!M713:M738)</f>
        <v>63192</v>
      </c>
      <c r="K36" s="0" t="n">
        <f aca="false">SUM('channel messages by day'!N713:N740)</f>
        <v>1393</v>
      </c>
      <c r="L36" s="0" t="n">
        <f aca="false">SUM('channel messages by day'!O713:O740)</f>
        <v>2873</v>
      </c>
      <c r="M36" s="0" t="n">
        <f aca="false">SUM('channel messages by day'!P713:P740)</f>
        <v>0</v>
      </c>
      <c r="N36" s="0" t="n">
        <f aca="false">SUM('channel messages by day'!Q713:Q740)</f>
        <v>0</v>
      </c>
      <c r="O36" s="0" t="n">
        <f aca="false">SUM('channel messages by day'!R713:R740)</f>
        <v>7218</v>
      </c>
      <c r="Q36" s="94"/>
      <c r="S36" s="94"/>
      <c r="U36" s="0"/>
    </row>
    <row r="37" customFormat="false" ht="13.8" hidden="false" customHeight="false" outlineLevel="0" collapsed="false">
      <c r="A37" s="43" t="n">
        <v>43177</v>
      </c>
      <c r="B37" s="0" t="n">
        <f aca="false">SUM('channel messages by day'!C741:C771)</f>
        <v>55128</v>
      </c>
      <c r="C37" s="0" t="n">
        <f aca="false">SUM('channel messages by day'!D741:D771)</f>
        <v>174954</v>
      </c>
      <c r="D37" s="0" t="n">
        <f aca="false">SUM('channel messages by day'!E741:E771)</f>
        <v>248007</v>
      </c>
      <c r="E37" s="0" t="n">
        <f aca="false">SUM('channel messages by day'!H741:H771)</f>
        <v>8445</v>
      </c>
      <c r="F37" s="0" t="n">
        <f aca="false">SUM('channel messages by day'!I741:I771)</f>
        <v>20621</v>
      </c>
      <c r="G37" s="0" t="n">
        <f aca="false">SUM('channel messages by day'!J741:J771)</f>
        <v>26298</v>
      </c>
      <c r="H37" s="0" t="n">
        <f aca="false">SUM('channel messages by day'!K741:K771)</f>
        <v>16887</v>
      </c>
      <c r="I37" s="0" t="n">
        <f aca="false">SUM('channel messages by day'!L741:L771)</f>
        <v>11890</v>
      </c>
      <c r="J37" s="0" t="n">
        <f aca="false">SUM('channel messages by day'!M739:M771)</f>
        <v>64484</v>
      </c>
      <c r="K37" s="0" t="n">
        <f aca="false">SUM('channel messages by day'!N741:N771)</f>
        <v>2605</v>
      </c>
      <c r="L37" s="0" t="n">
        <f aca="false">SUM('channel messages by day'!O741:O771)</f>
        <v>2935</v>
      </c>
      <c r="M37" s="0" t="n">
        <f aca="false">SUM('channel messages by day'!P741:P771)</f>
        <v>0</v>
      </c>
      <c r="N37" s="0" t="n">
        <f aca="false">SUM('channel messages by day'!Q741:Q771)</f>
        <v>0</v>
      </c>
      <c r="O37" s="0" t="n">
        <f aca="false">SUM('channel messages by day'!R741:R771)</f>
        <v>8627</v>
      </c>
      <c r="Q37" s="94"/>
      <c r="S37" s="94"/>
      <c r="U37" s="0"/>
    </row>
    <row r="38" customFormat="false" ht="13.8" hidden="false" customHeight="false" outlineLevel="0" collapsed="false">
      <c r="A38" s="43" t="n">
        <v>43208</v>
      </c>
      <c r="B38" s="0" t="n">
        <f aca="false">SUM('channel messages by day'!C772:C801)</f>
        <v>71492</v>
      </c>
      <c r="C38" s="0" t="n">
        <f aca="false">SUM('channel messages by day'!D772:D801)</f>
        <v>225238</v>
      </c>
      <c r="D38" s="0" t="n">
        <f aca="false">SUM('channel messages by day'!E772:E801)</f>
        <v>242133</v>
      </c>
      <c r="E38" s="0" t="n">
        <f aca="false">SUM('channel messages by day'!H772:H801)</f>
        <v>14927</v>
      </c>
      <c r="F38" s="0" t="n">
        <f aca="false">SUM('channel messages by day'!I772:I801)</f>
        <v>39444</v>
      </c>
      <c r="G38" s="0" t="n">
        <f aca="false">SUM('channel messages by day'!J772:J801)</f>
        <v>14472</v>
      </c>
      <c r="H38" s="0" t="n">
        <f aca="false">SUM('channel messages by day'!K772:K801)</f>
        <v>12528</v>
      </c>
      <c r="I38" s="0" t="n">
        <f aca="false">SUM('channel messages by day'!L772:L801)</f>
        <v>16553</v>
      </c>
      <c r="J38" s="0" t="n">
        <f aca="false">SUM('channel messages by day'!M772:M801)</f>
        <v>35795</v>
      </c>
      <c r="K38" s="0" t="n">
        <f aca="false">SUM('channel messages by day'!N772:N801)</f>
        <v>6145</v>
      </c>
      <c r="L38" s="0" t="n">
        <f aca="false">SUM('channel messages by day'!O772:O801)</f>
        <v>2418</v>
      </c>
      <c r="M38" s="0" t="n">
        <f aca="false">SUM('channel messages by day'!P772:P801)</f>
        <v>6351</v>
      </c>
      <c r="N38" s="0" t="n">
        <f aca="false">SUM('channel messages by day'!Q772:Q801)</f>
        <v>4558</v>
      </c>
      <c r="O38" s="0" t="n">
        <f aca="false">SUM('channel messages by day'!R772:R801)</f>
        <v>10691</v>
      </c>
      <c r="Q38" s="94"/>
      <c r="S38" s="94"/>
      <c r="U38" s="0"/>
    </row>
    <row r="39" customFormat="false" ht="13.8" hidden="false" customHeight="false" outlineLevel="0" collapsed="false">
      <c r="A39" s="43" t="n">
        <v>43238</v>
      </c>
      <c r="B39" s="0" t="n">
        <f aca="false">SUM('channel messages by day'!C802:C832)</f>
        <v>26332</v>
      </c>
      <c r="C39" s="0" t="n">
        <f aca="false">SUM('channel messages by day'!D802:D832)</f>
        <v>374938</v>
      </c>
      <c r="D39" s="0" t="n">
        <f aca="false">SUM('channel messages by day'!E802:E832)</f>
        <v>148208</v>
      </c>
      <c r="E39" s="0" t="n">
        <f aca="false">SUM('channel messages by day'!H802:H832)</f>
        <v>11627</v>
      </c>
      <c r="F39" s="0" t="n">
        <f aca="false">SUM('channel messages by day'!I802:I832)</f>
        <v>31318</v>
      </c>
      <c r="G39" s="0" t="n">
        <f aca="false">SUM('channel messages by day'!J802:J832)</f>
        <v>7072</v>
      </c>
      <c r="H39" s="0" t="n">
        <f aca="false">SUM('channel messages by day'!K802:K832)</f>
        <v>14584</v>
      </c>
      <c r="I39" s="0" t="n">
        <f aca="false">SUM('channel messages by day'!L802:L832)</f>
        <v>9243</v>
      </c>
      <c r="J39" s="0" t="n">
        <f aca="false">SUM('channel messages by day'!M802:M832)</f>
        <v>15573</v>
      </c>
      <c r="K39" s="0" t="n">
        <f aca="false">SUM('channel messages by day'!N802:N832)</f>
        <v>5518</v>
      </c>
      <c r="L39" s="0" t="n">
        <f aca="false">SUM('channel messages by day'!O802:O832)</f>
        <v>1336</v>
      </c>
      <c r="M39" s="0" t="n">
        <f aca="false">SUM('channel messages by day'!P802:P832)</f>
        <v>5140</v>
      </c>
      <c r="N39" s="0" t="n">
        <f aca="false">SUM('channel messages by day'!Q802:Q832)</f>
        <v>4723</v>
      </c>
      <c r="O39" s="0" t="n">
        <f aca="false">SUM('channel messages by day'!R802:R832)</f>
        <v>4142</v>
      </c>
      <c r="Q39" s="94"/>
      <c r="S39" s="94"/>
      <c r="U39" s="0"/>
    </row>
    <row r="40" customFormat="false" ht="13.8" hidden="false" customHeight="false" outlineLevel="0" collapsed="false">
      <c r="A40" s="43" t="n">
        <v>43269</v>
      </c>
      <c r="B40" s="0" t="n">
        <f aca="false">SUM('channel messages by day'!C833:C862)</f>
        <v>30193</v>
      </c>
      <c r="C40" s="0" t="n">
        <f aca="false">SUM('channel messages by day'!D833:D862)</f>
        <v>471012</v>
      </c>
      <c r="D40" s="0" t="n">
        <f aca="false">SUM('channel messages by day'!E833:E862)</f>
        <v>123478</v>
      </c>
      <c r="E40" s="0" t="n">
        <f aca="false">SUM('channel messages by day'!H833:H862)</f>
        <v>14743</v>
      </c>
      <c r="F40" s="0" t="n">
        <f aca="false">SUM('channel messages by day'!I833:I862)</f>
        <v>14926</v>
      </c>
      <c r="G40" s="0" t="n">
        <f aca="false">SUM('channel messages by day'!J833:J862)</f>
        <v>12244</v>
      </c>
      <c r="H40" s="0" t="n">
        <f aca="false">SUM('channel messages by day'!K833:K862)</f>
        <v>10723</v>
      </c>
      <c r="I40" s="0" t="n">
        <f aca="false">SUM('channel messages by day'!L833:L862)</f>
        <v>9048</v>
      </c>
      <c r="J40" s="0" t="n">
        <f aca="false">SUM('channel messages by day'!M833:M863)</f>
        <v>31546</v>
      </c>
      <c r="K40" s="0" t="n">
        <f aca="false">SUM('channel messages by day'!N833:N862)</f>
        <v>912</v>
      </c>
      <c r="L40" s="0" t="n">
        <f aca="false">SUM('channel messages by day'!O833:O862)</f>
        <v>942</v>
      </c>
      <c r="M40" s="0" t="n">
        <f aca="false">SUM('channel messages by day'!P833:P862)</f>
        <v>3906</v>
      </c>
      <c r="N40" s="0" t="n">
        <f aca="false">SUM('channel messages by day'!Q833:Q862)</f>
        <v>1279</v>
      </c>
      <c r="O40" s="0" t="n">
        <f aca="false">SUM('channel messages by day'!R833:R862)</f>
        <v>4693</v>
      </c>
      <c r="Q40" s="94"/>
      <c r="S40" s="94"/>
      <c r="U40" s="0"/>
    </row>
    <row r="41" customFormat="false" ht="13.8" hidden="false" customHeight="false" outlineLevel="0" collapsed="false">
      <c r="A41" s="43" t="n">
        <v>43299</v>
      </c>
      <c r="B41" s="0" t="n">
        <f aca="false">SUM('channel messages by day'!C863:C893)</f>
        <v>21349</v>
      </c>
      <c r="C41" s="0" t="n">
        <f aca="false">SUM('channel messages by day'!D863:D893)</f>
        <v>418937</v>
      </c>
      <c r="D41" s="0" t="n">
        <f aca="false">SUM('channel messages by day'!E863:E893)</f>
        <v>148244</v>
      </c>
      <c r="E41" s="0" t="n">
        <f aca="false">SUM('channel messages by day'!H863:H893)</f>
        <v>6393</v>
      </c>
      <c r="F41" s="0" t="n">
        <f aca="false">SUM('channel messages by day'!I863:I893)</f>
        <v>32116</v>
      </c>
      <c r="G41" s="0" t="n">
        <f aca="false">SUM('channel messages by day'!J863:J893)</f>
        <v>14513</v>
      </c>
      <c r="H41" s="0" t="n">
        <f aca="false">SUM('channel messages by day'!K863:K893)</f>
        <v>11145</v>
      </c>
      <c r="I41" s="0" t="n">
        <f aca="false">SUM('channel messages by day'!L863:L893)</f>
        <v>8437</v>
      </c>
      <c r="J41" s="0" t="n">
        <f aca="false">SUM('channel messages by day'!M864:M893)</f>
        <v>11320</v>
      </c>
      <c r="K41" s="0" t="n">
        <f aca="false">SUM('channel messages by day'!N863:N893)</f>
        <v>3888</v>
      </c>
      <c r="L41" s="0" t="n">
        <f aca="false">SUM('channel messages by day'!O863:O893)</f>
        <v>2308</v>
      </c>
      <c r="M41" s="0" t="n">
        <f aca="false">SUM('channel messages by day'!P863:P893)</f>
        <v>5327</v>
      </c>
      <c r="N41" s="0" t="n">
        <f aca="false">SUM('channel messages by day'!Q863:Q893)</f>
        <v>2215</v>
      </c>
      <c r="O41" s="0" t="n">
        <f aca="false">SUM('channel messages by day'!R863:R893)</f>
        <v>3043</v>
      </c>
      <c r="Q41" s="94"/>
      <c r="S41" s="94"/>
      <c r="U41" s="0"/>
    </row>
    <row r="42" customFormat="false" ht="13.8" hidden="false" customHeight="false" outlineLevel="0" collapsed="false">
      <c r="A42" s="43" t="n">
        <v>43330</v>
      </c>
      <c r="B42" s="0" t="n">
        <f aca="false">SUM('channel messages by day'!C894:C924)</f>
        <v>35383</v>
      </c>
      <c r="C42" s="0" t="n">
        <f aca="false">SUM('channel messages by day'!D894:D924)</f>
        <v>219199</v>
      </c>
      <c r="D42" s="0" t="n">
        <f aca="false">SUM('channel messages by day'!E894:E924)</f>
        <v>134740</v>
      </c>
      <c r="E42" s="0" t="n">
        <f aca="false">SUM('channel messages by day'!H894:H924)</f>
        <v>5779</v>
      </c>
      <c r="F42" s="0" t="n">
        <f aca="false">SUM('channel messages by day'!I894:I924)</f>
        <v>32157</v>
      </c>
      <c r="G42" s="0" t="n">
        <f aca="false">SUM('channel messages by day'!J894:J924)</f>
        <v>21041</v>
      </c>
      <c r="H42" s="0" t="n">
        <f aca="false">SUM('channel messages by day'!K894:K924)</f>
        <v>14495</v>
      </c>
      <c r="I42" s="0" t="n">
        <f aca="false">SUM('channel messages by day'!L894:L924)</f>
        <v>13760</v>
      </c>
      <c r="J42" s="0" t="n">
        <f aca="false">SUM('channel messages by day'!M895:M924)</f>
        <v>21827</v>
      </c>
      <c r="K42" s="0" t="n">
        <f aca="false">SUM('channel messages by day'!N894:N924)</f>
        <v>1782</v>
      </c>
      <c r="L42" s="0" t="n">
        <f aca="false">SUM('channel messages by day'!O894:O924)</f>
        <v>1790</v>
      </c>
      <c r="M42" s="0" t="n">
        <f aca="false">SUM('channel messages by day'!P894:P924)</f>
        <v>3358</v>
      </c>
      <c r="N42" s="0" t="n">
        <f aca="false">SUM('channel messages by day'!Q894:Q924)</f>
        <v>4071</v>
      </c>
      <c r="O42" s="0" t="n">
        <f aca="false">SUM('channel messages by day'!R894:R924)</f>
        <v>4841</v>
      </c>
      <c r="Q42" s="94"/>
      <c r="S42" s="94"/>
      <c r="U42" s="0"/>
    </row>
    <row r="43" customFormat="false" ht="13.8" hidden="false" customHeight="false" outlineLevel="0" collapsed="false">
      <c r="A43" s="43" t="n">
        <v>43361</v>
      </c>
      <c r="B43" s="0" t="n">
        <f aca="false">SUM('channel messages by day'!C925:C954)</f>
        <v>118289</v>
      </c>
      <c r="C43" s="0" t="n">
        <f aca="false">SUM('channel messages by day'!D925:D954)</f>
        <v>195737</v>
      </c>
      <c r="D43" s="0" t="n">
        <f aca="false">SUM('channel messages by day'!E925:E954)</f>
        <v>105500</v>
      </c>
      <c r="E43" s="0" t="n">
        <f aca="false">SUM('channel messages by day'!H925:H954)</f>
        <v>12071</v>
      </c>
      <c r="F43" s="0" t="n">
        <f aca="false">SUM('channel messages by day'!I925:I954)</f>
        <v>24136</v>
      </c>
      <c r="G43" s="0" t="n">
        <f aca="false">SUM('channel messages by day'!J925:J954)</f>
        <v>17731</v>
      </c>
      <c r="H43" s="0" t="n">
        <f aca="false">SUM('channel messages by day'!K925:K954)</f>
        <v>9780</v>
      </c>
      <c r="I43" s="0" t="n">
        <f aca="false">SUM('channel messages by day'!L925:L954)</f>
        <v>5663</v>
      </c>
      <c r="J43" s="0" t="n">
        <f aca="false">SUM('channel messages by day'!M925:M954)</f>
        <v>13896</v>
      </c>
      <c r="K43" s="0" t="n">
        <f aca="false">SUM('channel messages by day'!N925:N954)</f>
        <v>6867</v>
      </c>
      <c r="L43" s="0" t="n">
        <f aca="false">SUM('channel messages by day'!O925:O954)</f>
        <v>1372</v>
      </c>
      <c r="M43" s="0" t="n">
        <f aca="false">SUM('channel messages by day'!P925:P954)</f>
        <v>4986</v>
      </c>
      <c r="N43" s="0" t="n">
        <f aca="false">SUM('channel messages by day'!Q925:Q954)</f>
        <v>3871</v>
      </c>
      <c r="O43" s="0" t="n">
        <f aca="false">SUM('channel messages by day'!R925:R954)</f>
        <v>6282</v>
      </c>
      <c r="Q43" s="94"/>
      <c r="S43" s="94"/>
      <c r="U43" s="0"/>
    </row>
    <row r="44" customFormat="false" ht="13.8" hidden="false" customHeight="false" outlineLevel="0" collapsed="false">
      <c r="A44" s="43" t="n">
        <v>43391</v>
      </c>
      <c r="B44" s="0" t="n">
        <f aca="false">SUM('channel messages by day'!C955:C985)</f>
        <v>186768</v>
      </c>
      <c r="C44" s="0" t="n">
        <f aca="false">SUM('channel messages by day'!D955:D985)</f>
        <v>152051</v>
      </c>
      <c r="D44" s="0" t="n">
        <f aca="false">SUM('channel messages by day'!E955:E985)</f>
        <v>120475</v>
      </c>
      <c r="E44" s="0" t="n">
        <f aca="false">SUM('channel messages by day'!H955:H985)</f>
        <v>4079</v>
      </c>
      <c r="F44" s="0" t="n">
        <f aca="false">SUM('channel messages by day'!I955:I985)</f>
        <v>32316</v>
      </c>
      <c r="G44" s="0" t="n">
        <f aca="false">SUM('channel messages by day'!J955:J985)</f>
        <v>19133</v>
      </c>
      <c r="H44" s="0" t="n">
        <f aca="false">SUM('channel messages by day'!K955:K985)</f>
        <v>8353</v>
      </c>
      <c r="I44" s="0" t="n">
        <f aca="false">SUM('channel messages by day'!L955:L985)</f>
        <v>3863</v>
      </c>
      <c r="J44" s="0" t="n">
        <f aca="false">SUM('channel messages by day'!M955:M985)</f>
        <v>13429</v>
      </c>
      <c r="K44" s="0" t="n">
        <f aca="false">SUM('channel messages by day'!N955:N985)</f>
        <v>2129</v>
      </c>
      <c r="L44" s="0" t="n">
        <f aca="false">SUM('channel messages by day'!O955:O985)</f>
        <v>1507</v>
      </c>
      <c r="M44" s="0" t="n">
        <f aca="false">SUM('channel messages by day'!P955:P985)</f>
        <v>2338</v>
      </c>
      <c r="N44" s="0" t="n">
        <f aca="false">SUM('channel messages by day'!Q955:Q985)</f>
        <v>4167</v>
      </c>
      <c r="O44" s="0" t="n">
        <f aca="false">SUM('channel messages by day'!R955:R985)</f>
        <v>5190</v>
      </c>
      <c r="Q44" s="94"/>
      <c r="S44" s="94"/>
      <c r="U44" s="0"/>
    </row>
    <row r="45" customFormat="false" ht="13.8" hidden="false" customHeight="false" outlineLevel="0" collapsed="false">
      <c r="A45" s="43" t="n">
        <v>43422</v>
      </c>
      <c r="B45" s="0" t="n">
        <f aca="false">SUM('channel messages by day'!C986:C1015)</f>
        <v>198121</v>
      </c>
      <c r="C45" s="0" t="n">
        <f aca="false">SUM('channel messages by day'!D986:D1015)</f>
        <v>131086</v>
      </c>
      <c r="D45" s="0" t="n">
        <f aca="false">SUM('channel messages by day'!E986:E1015)</f>
        <v>105882</v>
      </c>
      <c r="E45" s="0" t="n">
        <f aca="false">SUM('channel messages by day'!H986:H1015)</f>
        <v>11520</v>
      </c>
      <c r="F45" s="0" t="n">
        <f aca="false">SUM('channel messages by day'!I986:I1015)</f>
        <v>23882</v>
      </c>
      <c r="G45" s="0" t="n">
        <f aca="false">SUM('channel messages by day'!J986:J1015)</f>
        <v>10536</v>
      </c>
      <c r="H45" s="0" t="n">
        <f aca="false">SUM('channel messages by day'!K986:K1015)</f>
        <v>17009</v>
      </c>
      <c r="I45" s="0" t="n">
        <f aca="false">SUM('channel messages by day'!L986:L1015)</f>
        <v>3410</v>
      </c>
      <c r="J45" s="0" t="n">
        <f aca="false">SUM('channel messages by day'!M986:M1015)</f>
        <v>16315</v>
      </c>
      <c r="K45" s="0" t="n">
        <f aca="false">SUM('channel messages by day'!N986:N1015)</f>
        <v>1319</v>
      </c>
      <c r="L45" s="0" t="n">
        <f aca="false">SUM('channel messages by day'!O986:O1015)</f>
        <v>2240</v>
      </c>
      <c r="M45" s="0" t="n">
        <f aca="false">SUM('channel messages by day'!P986:P1015)</f>
        <v>5557</v>
      </c>
      <c r="N45" s="0" t="n">
        <f aca="false">SUM('channel messages by day'!Q986:Q1015)</f>
        <v>4332</v>
      </c>
      <c r="O45" s="0" t="n">
        <f aca="false">SUM('channel messages by day'!R986:R1015)</f>
        <v>4817</v>
      </c>
      <c r="Q45" s="94"/>
      <c r="S45" s="94"/>
      <c r="U45" s="0"/>
    </row>
    <row r="46" customFormat="false" ht="13.8" hidden="false" customHeight="false" outlineLevel="0" collapsed="false">
      <c r="A46" s="43" t="n">
        <v>43452</v>
      </c>
      <c r="B46" s="0" t="n">
        <f aca="false">SUM('channel messages by day'!C1016:C1046)</f>
        <v>171352</v>
      </c>
      <c r="C46" s="0" t="n">
        <f aca="false">SUM('channel messages by day'!D1016:D1046)</f>
        <v>174803</v>
      </c>
      <c r="D46" s="0" t="n">
        <f aca="false">SUM('channel messages by day'!E1016:E1046)</f>
        <v>97114</v>
      </c>
      <c r="E46" s="0" t="n">
        <f aca="false">SUM('channel messages by day'!H1016:H1046)</f>
        <v>5508</v>
      </c>
      <c r="F46" s="0" t="n">
        <f aca="false">SUM('channel messages by day'!I1016:I1046)</f>
        <v>16863</v>
      </c>
      <c r="G46" s="0" t="n">
        <f aca="false">SUM('channel messages by day'!J1016:J1046)</f>
        <v>18709</v>
      </c>
      <c r="H46" s="0" t="n">
        <f aca="false">SUM('channel messages by day'!K1016:K1046)</f>
        <v>9914</v>
      </c>
      <c r="I46" s="0" t="n">
        <f aca="false">SUM('channel messages by day'!L1016:L1046)</f>
        <v>3692</v>
      </c>
      <c r="J46" s="0" t="n">
        <f aca="false">SUM('channel messages by day'!M1016:M1046)</f>
        <v>18146</v>
      </c>
      <c r="K46" s="0" t="n">
        <f aca="false">SUM('channel messages by day'!N1016:N1046)</f>
        <v>1564</v>
      </c>
      <c r="L46" s="0" t="n">
        <f aca="false">SUM('channel messages by day'!O1016:O1046)</f>
        <v>1348</v>
      </c>
      <c r="M46" s="0" t="n">
        <f aca="false">SUM('channel messages by day'!P1016:P1046)</f>
        <v>3996</v>
      </c>
      <c r="N46" s="0" t="n">
        <f aca="false">SUM('channel messages by day'!Q1016:Q1046)</f>
        <v>2297</v>
      </c>
      <c r="O46" s="0" t="n">
        <f aca="false">SUM('channel messages by day'!R1016:R1046)</f>
        <v>14919</v>
      </c>
      <c r="Q46" s="94"/>
      <c r="S46" s="94"/>
      <c r="U46" s="0"/>
    </row>
    <row r="47" customFormat="false" ht="13.8" hidden="false" customHeight="false" outlineLevel="0" collapsed="false">
      <c r="A47" s="43"/>
      <c r="Q47" s="94"/>
      <c r="S47" s="94"/>
      <c r="U47" s="0"/>
    </row>
    <row r="48" customFormat="false" ht="13.8" hidden="false" customHeight="false" outlineLevel="0" collapsed="false">
      <c r="A48" s="43" t="s">
        <v>15</v>
      </c>
      <c r="B48" s="0" t="n">
        <f aca="false">SUM(B35:B46)</f>
        <v>1012067</v>
      </c>
      <c r="C48" s="0" t="n">
        <f aca="false">SUM(C35:C46)</f>
        <v>2856973</v>
      </c>
      <c r="D48" s="0" t="n">
        <f aca="false">SUM(D35:D46)</f>
        <v>1859998</v>
      </c>
      <c r="E48" s="0" t="n">
        <f aca="false">SUM(E35:E46)</f>
        <v>116741</v>
      </c>
      <c r="F48" s="0" t="n">
        <f aca="false">SUM(F35:F46)</f>
        <v>306874</v>
      </c>
      <c r="G48" s="0" t="n">
        <f aca="false">SUM(G35:G46)</f>
        <v>208290</v>
      </c>
      <c r="H48" s="0" t="n">
        <f aca="false">SUM(H35:H46)</f>
        <v>155470</v>
      </c>
      <c r="I48" s="0" t="n">
        <f aca="false">SUM(I35:I46)</f>
        <v>105939</v>
      </c>
      <c r="J48" s="0" t="n">
        <f aca="false">SUM(J35:J46)</f>
        <v>339724</v>
      </c>
      <c r="K48" s="0" t="n">
        <f aca="false">SUM(K35:K46)</f>
        <v>36179</v>
      </c>
      <c r="L48" s="0" t="n">
        <f aca="false">SUM(L35:L46)</f>
        <v>23833</v>
      </c>
      <c r="M48" s="0" t="n">
        <f aca="false">SUM(M35:M46)</f>
        <v>40959</v>
      </c>
      <c r="N48" s="0" t="n">
        <f aca="false">SUM(N35:N46)</f>
        <v>31513</v>
      </c>
      <c r="O48" s="0" t="n">
        <f aca="false">SUM(O35:O46)</f>
        <v>81524</v>
      </c>
      <c r="Q48" s="94"/>
      <c r="S48" s="94"/>
      <c r="U48" s="0"/>
    </row>
    <row r="49" customFormat="false" ht="13.8" hidden="false" customHeight="false" outlineLevel="0" collapsed="false">
      <c r="A49" s="43" t="s">
        <v>16</v>
      </c>
      <c r="B49" s="0" t="n">
        <f aca="false">AVERAGE(B35:B46)</f>
        <v>84338.9166666667</v>
      </c>
      <c r="C49" s="0" t="n">
        <f aca="false">AVERAGE(C35:C46)</f>
        <v>238081.083333333</v>
      </c>
      <c r="D49" s="0" t="n">
        <f aca="false">AVERAGE(D35:D46)</f>
        <v>154999.833333333</v>
      </c>
      <c r="E49" s="0" t="n">
        <f aca="false">AVERAGE(E35:E46)</f>
        <v>9728.41666666667</v>
      </c>
      <c r="F49" s="0" t="n">
        <f aca="false">AVERAGE(F35:F46)</f>
        <v>25572.8333333333</v>
      </c>
      <c r="G49" s="0" t="n">
        <f aca="false">AVERAGE(G35:G46)</f>
        <v>17357.5</v>
      </c>
      <c r="H49" s="0" t="n">
        <f aca="false">AVERAGE(H35:H46)</f>
        <v>12955.8333333333</v>
      </c>
      <c r="I49" s="0" t="n">
        <f aca="false">AVERAGE(I35:I46)</f>
        <v>8828.25</v>
      </c>
      <c r="J49" s="0" t="n">
        <f aca="false">AVERAGE(J35:J46)</f>
        <v>28310.3333333333</v>
      </c>
      <c r="K49" s="0" t="n">
        <f aca="false">AVERAGE(K35:K46)</f>
        <v>3014.91666666667</v>
      </c>
      <c r="L49" s="0" t="n">
        <f aca="false">AVERAGE(L35:L46)</f>
        <v>1986.08333333333</v>
      </c>
      <c r="M49" s="0" t="n">
        <f aca="false">AVERAGE(M35:M46)</f>
        <v>3413.25</v>
      </c>
      <c r="N49" s="0" t="n">
        <f aca="false">AVERAGE(N35:N46)</f>
        <v>2626.08333333333</v>
      </c>
      <c r="O49" s="0" t="n">
        <f aca="false">AVERAGE(O35:O46)</f>
        <v>6793.66666666667</v>
      </c>
      <c r="Q49" s="94"/>
      <c r="S49" s="94"/>
      <c r="U49" s="0"/>
    </row>
    <row r="50" customFormat="false" ht="13.8" hidden="false" customHeight="fals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customFormat="false" ht="13.8" hidden="false" customHeight="false" outlineLevel="0" collapsed="false">
      <c r="B51" s="0" t="s">
        <v>50</v>
      </c>
      <c r="C51" s="0" t="s">
        <v>51</v>
      </c>
      <c r="D51" s="0" t="s">
        <v>52</v>
      </c>
      <c r="E51" s="0" t="s">
        <v>174</v>
      </c>
      <c r="F51" s="0" t="s">
        <v>214</v>
      </c>
      <c r="G51" s="0" t="s">
        <v>55</v>
      </c>
      <c r="H51" s="0" t="s">
        <v>77</v>
      </c>
      <c r="I51" s="0" t="s">
        <v>78</v>
      </c>
      <c r="J51" s="0" t="s">
        <v>56</v>
      </c>
      <c r="K51" s="0" t="s">
        <v>79</v>
      </c>
      <c r="L51" s="0" t="s">
        <v>57</v>
      </c>
      <c r="M51" s="0" t="s">
        <v>68</v>
      </c>
      <c r="N51" s="0" t="s">
        <v>59</v>
      </c>
      <c r="O51" s="0" t="s">
        <v>80</v>
      </c>
      <c r="P51" s="0" t="s">
        <v>67</v>
      </c>
      <c r="Q51" s="0" t="s">
        <v>63</v>
      </c>
      <c r="R51" s="0" t="s">
        <v>58</v>
      </c>
      <c r="S51" s="94" t="s">
        <v>61</v>
      </c>
      <c r="T51" s="0" t="s">
        <v>62</v>
      </c>
      <c r="U51" s="0" t="s">
        <v>64</v>
      </c>
      <c r="V51" s="0" t="s">
        <v>65</v>
      </c>
      <c r="W51" s="0" t="s">
        <v>81</v>
      </c>
    </row>
    <row r="52" customFormat="false" ht="13.8" hidden="false" customHeight="false" outlineLevel="0" collapsed="false">
      <c r="A52" s="43" t="n">
        <v>44945</v>
      </c>
      <c r="B52" s="0" t="n">
        <f aca="false">SUM('channel messages by day'!C1052:C1082)</f>
        <v>152508</v>
      </c>
      <c r="C52" s="0" t="n">
        <f aca="false">SUM('channel messages by day'!D1052:D1082)</f>
        <v>212982</v>
      </c>
      <c r="D52" s="0" t="n">
        <f aca="false">SUM('channel messages by day'!E1052:E1082)</f>
        <v>112369</v>
      </c>
      <c r="E52" s="0" t="n">
        <f aca="false">SUM('channel messages by day'!F1052:F1082)</f>
        <v>1351</v>
      </c>
      <c r="F52" s="0" t="n">
        <f aca="false">SUM('channel messages by day'!G1052:G1082)</f>
        <v>0</v>
      </c>
      <c r="G52" s="0" t="n">
        <f aca="false">SUM('channel messages by day'!H1052:H1082)</f>
        <v>11393</v>
      </c>
      <c r="H52" s="0" t="n">
        <f aca="false">SUM('channel messages by day'!I1052:I1082)</f>
        <v>7051</v>
      </c>
      <c r="I52" s="0" t="n">
        <f aca="false">SUM('channel messages by day'!J1052:J1082)</f>
        <v>71380</v>
      </c>
      <c r="J52" s="0" t="n">
        <f aca="false">SUM('channel messages by day'!K1052:K1082)</f>
        <v>36892</v>
      </c>
      <c r="K52" s="0" t="n">
        <f aca="false">SUM('channel messages by day'!L1052:L1082)</f>
        <v>0</v>
      </c>
      <c r="L52" s="0" t="n">
        <f aca="false">SUM('channel messages by day'!M1052:M1082)</f>
        <v>10707</v>
      </c>
      <c r="M52" s="0" t="n">
        <f aca="false">SUM('channel messages by day'!N1052:N1082)</f>
        <v>2238</v>
      </c>
      <c r="N52" s="0" t="n">
        <f aca="false">SUM('channel messages by day'!O1052:O1082)</f>
        <v>2923</v>
      </c>
      <c r="O52" s="0" t="n">
        <f aca="false">SUM('channel messages by day'!P1052:P1082)</f>
        <v>11434</v>
      </c>
      <c r="P52" s="0" t="n">
        <f aca="false">SUM('channel messages by day'!Q1052:Q1082)</f>
        <v>2153</v>
      </c>
      <c r="Q52" s="0" t="n">
        <f aca="false">SUM('channel messages by day'!R1052:R1082)</f>
        <v>5442</v>
      </c>
      <c r="R52" s="0" t="n">
        <f aca="false">SUM('channel messages by day'!S1052:S1082)</f>
        <v>8175</v>
      </c>
      <c r="S52" s="0" t="n">
        <f aca="false">SUM('channel messages by day'!T1052:T1082)</f>
        <v>5239</v>
      </c>
      <c r="T52" s="0" t="n">
        <f aca="false">SUM('channel messages by day'!U1052:U1082)</f>
        <v>2889</v>
      </c>
      <c r="U52" s="0" t="n">
        <f aca="false">SUM('channel messages by day'!V1052:V1082)</f>
        <v>1854</v>
      </c>
      <c r="V52" s="0" t="n">
        <f aca="false">SUM('channel messages by day'!W1052:W1082)</f>
        <v>4294</v>
      </c>
      <c r="W52" s="0" t="n">
        <f aca="false">SUM('channel messages by day'!X1052:X1082)</f>
        <v>1969</v>
      </c>
    </row>
    <row r="53" customFormat="false" ht="13.8" hidden="false" customHeight="false" outlineLevel="0" collapsed="false">
      <c r="A53" s="43" t="n">
        <v>44976</v>
      </c>
      <c r="B53" s="0" t="n">
        <f aca="false">SUM('channel messages by day'!C1083:C1110)</f>
        <v>145173</v>
      </c>
      <c r="C53" s="0" t="n">
        <f aca="false">SUM('channel messages by day'!D1083:D1110)</f>
        <v>150369</v>
      </c>
      <c r="D53" s="0" t="n">
        <f aca="false">SUM('channel messages by day'!E1083:E1110)</f>
        <v>113558</v>
      </c>
      <c r="E53" s="0" t="n">
        <f aca="false">SUM('channel messages by day'!F1083:F1110)</f>
        <v>2331</v>
      </c>
      <c r="F53" s="0" t="n">
        <f aca="false">SUM('channel messages by day'!G1083:G1110)</f>
        <v>0</v>
      </c>
      <c r="G53" s="0" t="n">
        <f aca="false">SUM('channel messages by day'!H1083:H1110)</f>
        <v>8645</v>
      </c>
      <c r="H53" s="0" t="n">
        <f aca="false">SUM('channel messages by day'!I1083:I1110)</f>
        <v>9956</v>
      </c>
      <c r="I53" s="0" t="n">
        <f aca="false">SUM('channel messages by day'!J1083:J1110)</f>
        <v>4052</v>
      </c>
      <c r="J53" s="0" t="n">
        <f aca="false">SUM('channel messages by day'!K1083:K1110)</f>
        <v>33124</v>
      </c>
      <c r="K53" s="0" t="n">
        <f aca="false">SUM('channel messages by day'!L1083:L1110)</f>
        <v>0</v>
      </c>
      <c r="L53" s="0" t="n">
        <f aca="false">SUM('channel messages by day'!M1083:M1110)</f>
        <v>7775</v>
      </c>
      <c r="M53" s="0" t="n">
        <f aca="false">SUM('channel messages by day'!N1083:N1110)</f>
        <v>1945</v>
      </c>
      <c r="N53" s="0" t="n">
        <f aca="false">SUM('channel messages by day'!O1083:O1110)</f>
        <v>1948</v>
      </c>
      <c r="O53" s="0" t="n">
        <f aca="false">SUM('channel messages by day'!P1083:P1110)</f>
        <v>9742</v>
      </c>
      <c r="P53" s="0" t="n">
        <f aca="false">SUM('channel messages by day'!Q1083:Q1110)</f>
        <v>951</v>
      </c>
      <c r="Q53" s="0" t="n">
        <f aca="false">SUM('channel messages by day'!R1083:R1110)</f>
        <v>5151</v>
      </c>
      <c r="R53" s="0" t="n">
        <f aca="false">SUM('channel messages by day'!S1083:S1110)</f>
        <v>16186</v>
      </c>
      <c r="S53" s="0" t="n">
        <f aca="false">SUM('channel messages by day'!T1083:T1110)</f>
        <v>1482</v>
      </c>
      <c r="T53" s="0" t="n">
        <f aca="false">SUM('channel messages by day'!U1083:U1110)</f>
        <v>2549</v>
      </c>
      <c r="U53" s="0" t="n">
        <f aca="false">SUM('channel messages by day'!V1083:V1110)</f>
        <v>1225</v>
      </c>
      <c r="V53" s="0" t="n">
        <f aca="false">SUM('channel messages by day'!W1083:W1110)</f>
        <v>6640</v>
      </c>
      <c r="W53" s="0" t="n">
        <f aca="false">SUM('channel messages by day'!X1083:X1110)</f>
        <v>1713</v>
      </c>
    </row>
    <row r="54" customFormat="false" ht="13.8" hidden="false" customHeight="false" outlineLevel="0" collapsed="false">
      <c r="A54" s="43" t="n">
        <v>45004</v>
      </c>
      <c r="B54" s="0" t="n">
        <f aca="false">SUM('channel messages by day'!C1111:C1141)</f>
        <v>140597</v>
      </c>
      <c r="C54" s="0" t="n">
        <f aca="false">SUM('channel messages by day'!D1111:D1141)</f>
        <v>111821</v>
      </c>
      <c r="D54" s="0" t="n">
        <f aca="false">SUM('channel messages by day'!E1111:E1141)</f>
        <v>106268</v>
      </c>
      <c r="E54" s="0" t="n">
        <f aca="false">SUM('channel messages by day'!F1111:F1141)</f>
        <v>2414</v>
      </c>
      <c r="F54" s="0" t="n">
        <f aca="false">SUM('channel messages by day'!G1111:G1141)</f>
        <v>0</v>
      </c>
      <c r="G54" s="0" t="n">
        <f aca="false">SUM('channel messages by day'!H1111:H1141)</f>
        <v>5443</v>
      </c>
      <c r="H54" s="0" t="n">
        <f aca="false">SUM('channel messages by day'!I1111:I1141)</f>
        <v>3359</v>
      </c>
      <c r="I54" s="0" t="n">
        <f aca="false">SUM('channel messages by day'!J1111:J1141)</f>
        <v>11507</v>
      </c>
      <c r="J54" s="0" t="n">
        <f aca="false">SUM('channel messages by day'!K1111:K1141)</f>
        <v>38060</v>
      </c>
      <c r="K54" s="0" t="n">
        <f aca="false">SUM('channel messages by day'!L1111:L1141)</f>
        <v>0</v>
      </c>
      <c r="L54" s="0" t="n">
        <f aca="false">SUM('channel messages by day'!M1111:M1141)</f>
        <v>11594</v>
      </c>
      <c r="M54" s="0" t="n">
        <f aca="false">SUM('channel messages by day'!N1111:N1141)</f>
        <v>3152</v>
      </c>
      <c r="N54" s="0" t="n">
        <f aca="false">SUM('channel messages by day'!O1111:O1141)</f>
        <v>2379</v>
      </c>
      <c r="O54" s="0" t="n">
        <f aca="false">SUM('channel messages by day'!P1111:P1141)</f>
        <v>10117</v>
      </c>
      <c r="P54" s="0" t="n">
        <f aca="false">SUM('channel messages by day'!Q1111:Q1141)</f>
        <v>421</v>
      </c>
      <c r="Q54" s="0" t="n">
        <f aca="false">SUM('channel messages by day'!R1111:R1141)</f>
        <v>4971</v>
      </c>
      <c r="R54" s="0" t="n">
        <f aca="false">SUM('channel messages by day'!S1111:S1141)</f>
        <v>12863</v>
      </c>
      <c r="S54" s="0" t="n">
        <f aca="false">SUM('channel messages by day'!T1111:T1141)</f>
        <v>933</v>
      </c>
      <c r="T54" s="0" t="n">
        <f aca="false">SUM('channel messages by day'!U1111:U1141)</f>
        <v>1838</v>
      </c>
      <c r="U54" s="0" t="n">
        <f aca="false">SUM('channel messages by day'!V1111:V1141)</f>
        <v>1897</v>
      </c>
      <c r="V54" s="0" t="n">
        <f aca="false">SUM('channel messages by day'!W1111:W1141)</f>
        <v>4685</v>
      </c>
      <c r="W54" s="0" t="n">
        <f aca="false">SUM('channel messages by day'!X1111:X1141)</f>
        <v>3099</v>
      </c>
    </row>
    <row r="55" customFormat="false" ht="13.8" hidden="false" customHeight="false" outlineLevel="0" collapsed="false">
      <c r="A55" s="43" t="n">
        <v>45035</v>
      </c>
      <c r="B55" s="0" t="n">
        <f aca="false">SUM('channel messages by day'!C1142:C1171)</f>
        <v>138337</v>
      </c>
      <c r="C55" s="0" t="n">
        <f aca="false">SUM('channel messages by day'!D1142:D1171)</f>
        <v>124600</v>
      </c>
      <c r="D55" s="0" t="n">
        <f aca="false">SUM('channel messages by day'!E1142:E1171)</f>
        <v>156891</v>
      </c>
      <c r="E55" s="0" t="n">
        <f aca="false">SUM('channel messages by day'!F1142:F1171)</f>
        <v>2319</v>
      </c>
      <c r="F55" s="0" t="n">
        <f aca="false">SUM('channel messages by day'!G1142:G1171)</f>
        <v>0</v>
      </c>
      <c r="G55" s="0" t="n">
        <f aca="false">SUM('channel messages by day'!H1142:H1171)</f>
        <v>8276</v>
      </c>
      <c r="H55" s="0" t="n">
        <f aca="false">SUM('channel messages by day'!I1142:I1171)</f>
        <v>3441</v>
      </c>
      <c r="I55" s="0" t="n">
        <f aca="false">SUM('channel messages by day'!J1142:J1171)</f>
        <v>40091</v>
      </c>
      <c r="J55" s="0" t="n">
        <f aca="false">SUM('channel messages by day'!K1142:K1171)</f>
        <v>90665</v>
      </c>
      <c r="K55" s="0" t="n">
        <f aca="false">SUM('channel messages by day'!L1142:L1171)</f>
        <v>0</v>
      </c>
      <c r="L55" s="0" t="n">
        <f aca="false">SUM('channel messages by day'!M1142:M1171)</f>
        <v>3673</v>
      </c>
      <c r="M55" s="0" t="n">
        <f aca="false">SUM('channel messages by day'!N1142:N1171)</f>
        <v>5084</v>
      </c>
      <c r="N55" s="0" t="n">
        <f aca="false">SUM('channel messages by day'!O1142:O1171)</f>
        <v>2491</v>
      </c>
      <c r="O55" s="0" t="n">
        <f aca="false">SUM('channel messages by day'!P1142:P1171)</f>
        <v>5475</v>
      </c>
      <c r="P55" s="0" t="n">
        <f aca="false">SUM('channel messages by day'!Q1142:Q1171)</f>
        <v>1027</v>
      </c>
      <c r="Q55" s="0" t="n">
        <f aca="false">SUM('channel messages by day'!R1142:R1171)</f>
        <v>4070</v>
      </c>
      <c r="R55" s="0" t="n">
        <f aca="false">SUM('channel messages by day'!S1142:S1171)</f>
        <v>11620</v>
      </c>
      <c r="S55" s="0" t="n">
        <f aca="false">SUM('channel messages by day'!T1142:T1171)</f>
        <v>2050</v>
      </c>
      <c r="T55" s="0" t="n">
        <f aca="false">SUM('channel messages by day'!U1142:U1171)</f>
        <v>1488</v>
      </c>
      <c r="U55" s="0" t="n">
        <f aca="false">SUM('channel messages by day'!V1142:V1171)</f>
        <v>2601</v>
      </c>
      <c r="V55" s="0" t="n">
        <f aca="false">SUM('channel messages by day'!W1142:W1171)</f>
        <v>3667</v>
      </c>
      <c r="W55" s="0" t="n">
        <f aca="false">SUM('channel messages by day'!X1142:X1171)</f>
        <v>1735</v>
      </c>
    </row>
    <row r="56" customFormat="false" ht="13.8" hidden="false" customHeight="false" outlineLevel="0" collapsed="false">
      <c r="A56" s="43" t="n">
        <v>45065</v>
      </c>
      <c r="B56" s="0" t="n">
        <f aca="false">SUM('channel messages by day'!C1172:C1202)</f>
        <v>99630</v>
      </c>
      <c r="C56" s="0" t="n">
        <f aca="false">SUM('channel messages by day'!D1172:D1202)</f>
        <v>104868</v>
      </c>
      <c r="D56" s="0" t="n">
        <f aca="false">SUM('channel messages by day'!E1172:E1202)</f>
        <v>113997</v>
      </c>
      <c r="E56" s="0" t="n">
        <f aca="false">SUM('channel messages by day'!F1172:F1202)</f>
        <v>1741</v>
      </c>
      <c r="F56" s="0" t="n">
        <f aca="false">SUM('channel messages by day'!G1172:G1202)</f>
        <v>5505</v>
      </c>
      <c r="G56" s="0" t="n">
        <f aca="false">SUM('channel messages by day'!H1172:H1202)</f>
        <v>4992</v>
      </c>
      <c r="H56" s="0" t="n">
        <f aca="false">SUM('channel messages by day'!I1172:I1202)</f>
        <v>5165</v>
      </c>
      <c r="I56" s="0" t="n">
        <f aca="false">SUM('channel messages by day'!J1172:J1202)</f>
        <v>22697</v>
      </c>
      <c r="J56" s="0" t="n">
        <f aca="false">SUM('channel messages by day'!K1172:K1202)</f>
        <v>39299</v>
      </c>
      <c r="K56" s="0" t="n">
        <f aca="false">SUM('channel messages by day'!L1172:L1202)</f>
        <v>0</v>
      </c>
      <c r="L56" s="0" t="n">
        <f aca="false">SUM('channel messages by day'!M1172:M1202)</f>
        <v>9536</v>
      </c>
      <c r="M56" s="0" t="n">
        <f aca="false">SUM('channel messages by day'!N1172:N1202)</f>
        <v>2046</v>
      </c>
      <c r="N56" s="0" t="n">
        <f aca="false">SUM('channel messages by day'!O1172:O1202)</f>
        <v>1712</v>
      </c>
      <c r="O56" s="0" t="n">
        <f aca="false">SUM('channel messages by day'!P1172:P1202)</f>
        <v>25963</v>
      </c>
      <c r="P56" s="0" t="n">
        <f aca="false">SUM('channel messages by day'!Q1172:Q1202)</f>
        <v>955</v>
      </c>
      <c r="Q56" s="0" t="n">
        <f aca="false">SUM('channel messages by day'!R1172:R1202)</f>
        <v>3547</v>
      </c>
      <c r="R56" s="0" t="n">
        <f aca="false">SUM('channel messages by day'!S1172:S1202)</f>
        <v>11444</v>
      </c>
      <c r="S56" s="0" t="n">
        <f aca="false">SUM('channel messages by day'!T1172:T1202)</f>
        <v>3359</v>
      </c>
      <c r="T56" s="0" t="n">
        <f aca="false">SUM('channel messages by day'!U1172:U1202)</f>
        <v>2473</v>
      </c>
      <c r="U56" s="0" t="n">
        <f aca="false">SUM('channel messages by day'!V1172:V1202)</f>
        <v>1672</v>
      </c>
      <c r="V56" s="0" t="n">
        <f aca="false">SUM('channel messages by day'!W1172:W1202)</f>
        <v>4904</v>
      </c>
      <c r="W56" s="0" t="n">
        <f aca="false">SUM('channel messages by day'!X1172:X1202)</f>
        <v>680</v>
      </c>
    </row>
    <row r="57" customFormat="false" ht="13.8" hidden="false" customHeight="false" outlineLevel="0" collapsed="false">
      <c r="A57" s="43" t="n">
        <v>45096</v>
      </c>
      <c r="B57" s="0" t="n">
        <f aca="false">SUM('channel messages by day'!C1203:C1232)</f>
        <v>150449</v>
      </c>
      <c r="C57" s="0" t="n">
        <f aca="false">SUM('channel messages by day'!D1203:D1232)</f>
        <v>117531</v>
      </c>
      <c r="D57" s="0" t="n">
        <f aca="false">SUM('channel messages by day'!E1203:E1232)</f>
        <v>134854</v>
      </c>
      <c r="E57" s="0" t="n">
        <f aca="false">SUM('channel messages by day'!F1203:F1232)</f>
        <v>1368</v>
      </c>
      <c r="F57" s="0" t="n">
        <f aca="false">SUM('channel messages by day'!G1203:G1232)</f>
        <v>4414</v>
      </c>
      <c r="G57" s="0" t="n">
        <f aca="false">SUM('channel messages by day'!H1203:H1232)</f>
        <v>6042</v>
      </c>
      <c r="H57" s="0" t="n">
        <f aca="false">SUM('channel messages by day'!I1203:I1232)</f>
        <v>3793</v>
      </c>
      <c r="I57" s="0" t="n">
        <f aca="false">SUM('channel messages by day'!J1203:J1232)</f>
        <v>10671</v>
      </c>
      <c r="J57" s="0" t="n">
        <f aca="false">SUM('channel messages by day'!K1203:K1232)</f>
        <v>34399</v>
      </c>
      <c r="K57" s="0" t="n">
        <f aca="false">SUM('channel messages by day'!L1203:L1232)</f>
        <v>0</v>
      </c>
      <c r="L57" s="0" t="n">
        <f aca="false">SUM('channel messages by day'!M1203:M1232)</f>
        <v>2740</v>
      </c>
      <c r="M57" s="0" t="n">
        <f aca="false">SUM('channel messages by day'!N1203:N1232)</f>
        <v>1750</v>
      </c>
      <c r="N57" s="0" t="n">
        <f aca="false">SUM('channel messages by day'!O1203:O1232)</f>
        <v>1319</v>
      </c>
      <c r="O57" s="0" t="n">
        <f aca="false">SUM('channel messages by day'!P1203:P1232)</f>
        <v>10231</v>
      </c>
      <c r="P57" s="0" t="n">
        <f aca="false">SUM('channel messages by day'!Q1203:Q1232)</f>
        <v>1700</v>
      </c>
      <c r="Q57" s="0" t="n">
        <f aca="false">SUM('channel messages by day'!R1203:R1232)</f>
        <v>5391</v>
      </c>
      <c r="R57" s="0" t="n">
        <f aca="false">SUM('channel messages by day'!S1203:S1232)</f>
        <v>26454</v>
      </c>
      <c r="S57" s="0" t="n">
        <f aca="false">SUM('channel messages by day'!T1203:T1232)</f>
        <v>1828</v>
      </c>
      <c r="T57" s="0" t="n">
        <f aca="false">SUM('channel messages by day'!U1203:U1232)</f>
        <v>3185</v>
      </c>
      <c r="U57" s="0" t="n">
        <f aca="false">SUM('channel messages by day'!V1203:V1232)</f>
        <v>3727</v>
      </c>
      <c r="V57" s="0" t="n">
        <f aca="false">SUM('channel messages by day'!W1203:W1232)</f>
        <v>3276</v>
      </c>
      <c r="W57" s="0" t="n">
        <f aca="false">SUM('channel messages by day'!X1203:X1232)</f>
        <v>2607</v>
      </c>
    </row>
    <row r="58" customFormat="false" ht="13.8" hidden="false" customHeight="false" outlineLevel="0" collapsed="false">
      <c r="A58" s="43" t="n">
        <v>45126</v>
      </c>
      <c r="B58" s="0" t="n">
        <f aca="false">SUM('channel messages by day'!C1233:C1263)</f>
        <v>155485</v>
      </c>
      <c r="C58" s="0" t="n">
        <f aca="false">SUM('channel messages by day'!D1233:D1263)</f>
        <v>70279</v>
      </c>
      <c r="D58" s="0" t="n">
        <f aca="false">SUM('channel messages by day'!E1233:E1263)</f>
        <v>102678</v>
      </c>
      <c r="E58" s="0" t="n">
        <f aca="false">SUM('channel messages by day'!F1233:F1263)</f>
        <v>1214</v>
      </c>
      <c r="F58" s="0" t="n">
        <f aca="false">SUM('channel messages by day'!G1233:G1263)</f>
        <v>37787</v>
      </c>
      <c r="G58" s="0" t="n">
        <f aca="false">SUM('channel messages by day'!H1233:H1263)</f>
        <v>5952</v>
      </c>
      <c r="H58" s="0" t="n">
        <f aca="false">SUM('channel messages by day'!I1233:I1263)</f>
        <v>2613</v>
      </c>
      <c r="I58" s="0" t="n">
        <f aca="false">SUM('channel messages by day'!J1233:J1263)</f>
        <v>11742</v>
      </c>
      <c r="J58" s="0" t="n">
        <f aca="false">SUM('channel messages by day'!K1233:K1263)</f>
        <v>37591</v>
      </c>
      <c r="K58" s="0" t="n">
        <f aca="false">SUM('channel messages by day'!L1233:L1263)</f>
        <v>0</v>
      </c>
      <c r="L58" s="0" t="n">
        <f aca="false">SUM('channel messages by day'!M1233:M1263)</f>
        <v>3017</v>
      </c>
      <c r="M58" s="0" t="n">
        <f aca="false">SUM('channel messages by day'!N1233:N1263)</f>
        <v>1387</v>
      </c>
      <c r="N58" s="0" t="n">
        <f aca="false">SUM('channel messages by day'!O1233:O1263)</f>
        <v>1102</v>
      </c>
      <c r="O58" s="0" t="n">
        <f aca="false">SUM('channel messages by day'!P1233:P1263)</f>
        <v>8935</v>
      </c>
      <c r="P58" s="0" t="n">
        <f aca="false">SUM('channel messages by day'!Q1233:Q1263)</f>
        <v>1334</v>
      </c>
      <c r="Q58" s="0" t="n">
        <f aca="false">SUM('channel messages by day'!R1233:R1263)</f>
        <v>2993</v>
      </c>
      <c r="R58" s="0" t="n">
        <f aca="false">SUM('channel messages by day'!S1233:S1263)</f>
        <v>11803</v>
      </c>
      <c r="S58" s="0" t="n">
        <f aca="false">SUM('channel messages by day'!T1233:T1263)</f>
        <v>3024</v>
      </c>
      <c r="T58" s="0" t="n">
        <f aca="false">SUM('channel messages by day'!U1233:U1263)</f>
        <v>2745</v>
      </c>
      <c r="U58" s="0" t="n">
        <f aca="false">SUM('channel messages by day'!V1233:V1263)</f>
        <v>1274</v>
      </c>
      <c r="V58" s="0" t="n">
        <f aca="false">SUM('channel messages by day'!W1233:W1263)</f>
        <v>2275</v>
      </c>
      <c r="W58" s="0" t="n">
        <f aca="false">SUM('channel messages by day'!X1233:X1263)</f>
        <v>2538</v>
      </c>
    </row>
    <row r="59" customFormat="false" ht="13.8" hidden="false" customHeight="false" outlineLevel="0" collapsed="false">
      <c r="A59" s="43" t="n">
        <v>45157</v>
      </c>
      <c r="B59" s="0" t="n">
        <f aca="false">SUM('channel messages by day'!C1264:C1294)</f>
        <v>181489</v>
      </c>
      <c r="C59" s="0" t="n">
        <f aca="false">SUM('channel messages by day'!D1264:D1294)</f>
        <v>49821</v>
      </c>
      <c r="D59" s="0" t="n">
        <f aca="false">SUM('channel messages by day'!E1264:E1294)</f>
        <v>73775</v>
      </c>
      <c r="E59" s="0" t="n">
        <f aca="false">SUM('channel messages by day'!F1264:F1294)</f>
        <v>1143</v>
      </c>
      <c r="F59" s="0" t="n">
        <f aca="false">SUM('channel messages by day'!G1264:G1294)</f>
        <v>18005</v>
      </c>
      <c r="G59" s="0" t="n">
        <f aca="false">SUM('channel messages by day'!H1264:H1294)</f>
        <v>4498</v>
      </c>
      <c r="H59" s="0" t="n">
        <f aca="false">SUM('channel messages by day'!I1264:I1294)</f>
        <v>3594</v>
      </c>
      <c r="I59" s="0" t="n">
        <f aca="false">SUM('channel messages by day'!J1264:J1294)</f>
        <v>18078</v>
      </c>
      <c r="J59" s="0" t="n">
        <f aca="false">SUM('channel messages by day'!K1264:K1294)</f>
        <v>30464</v>
      </c>
      <c r="K59" s="0" t="n">
        <f aca="false">SUM('channel messages by day'!L1264:L1294)</f>
        <v>0</v>
      </c>
      <c r="L59" s="0" t="n">
        <f aca="false">SUM('channel messages by day'!M1264:M1294)</f>
        <v>4458</v>
      </c>
      <c r="M59" s="0" t="n">
        <f aca="false">SUM('channel messages by day'!N1264:N1294)</f>
        <v>1104</v>
      </c>
      <c r="N59" s="0" t="n">
        <f aca="false">SUM('channel messages by day'!O1264:O1294)</f>
        <v>1271</v>
      </c>
      <c r="O59" s="0" t="n">
        <f aca="false">SUM('channel messages by day'!P1264:P1294)</f>
        <v>4779</v>
      </c>
      <c r="P59" s="0" t="n">
        <f aca="false">SUM('channel messages by day'!Q1264:Q1294)</f>
        <v>1282</v>
      </c>
      <c r="Q59" s="0" t="n">
        <f aca="false">SUM('channel messages by day'!R1264:R1294)</f>
        <v>2194</v>
      </c>
      <c r="R59" s="0" t="n">
        <f aca="false">SUM('channel messages by day'!S1264:S1294)</f>
        <v>14200</v>
      </c>
      <c r="S59" s="0" t="n">
        <f aca="false">SUM('channel messages by day'!T1264:T1294)</f>
        <v>2125</v>
      </c>
      <c r="T59" s="0" t="n">
        <f aca="false">SUM('channel messages by day'!U1264:U1294)</f>
        <v>2265</v>
      </c>
      <c r="U59" s="0" t="n">
        <f aca="false">SUM('channel messages by day'!V1264:V1294)</f>
        <v>1487</v>
      </c>
      <c r="V59" s="0" t="n">
        <f aca="false">SUM('channel messages by day'!W1264:W1294)</f>
        <v>3028</v>
      </c>
      <c r="W59" s="0" t="n">
        <f aca="false">SUM('channel messages by day'!X1264:X1294)</f>
        <v>1417</v>
      </c>
    </row>
    <row r="60" customFormat="false" ht="13.8" hidden="false" customHeight="false" outlineLevel="0" collapsed="false">
      <c r="A60" s="43" t="n">
        <v>45188</v>
      </c>
      <c r="B60" s="0" t="n">
        <f aca="false">SUM('channel messages by day'!C1295:C1324)</f>
        <v>93016</v>
      </c>
      <c r="C60" s="0" t="n">
        <f aca="false">SUM('channel messages by day'!D1295:D1324)</f>
        <v>45964</v>
      </c>
      <c r="D60" s="0" t="n">
        <f aca="false">SUM('channel messages by day'!E1295:E1324)</f>
        <v>79697</v>
      </c>
      <c r="E60" s="0" t="n">
        <f aca="false">SUM('channel messages by day'!F1295:F1324)</f>
        <v>1094</v>
      </c>
      <c r="F60" s="0" t="n">
        <f aca="false">SUM('channel messages by day'!G1295:G1324)</f>
        <v>4064</v>
      </c>
      <c r="G60" s="0" t="n">
        <f aca="false">SUM('channel messages by day'!H1295:H1324)</f>
        <v>2907</v>
      </c>
      <c r="H60" s="0" t="n">
        <f aca="false">SUM('channel messages by day'!I1295:I1324)</f>
        <v>5884</v>
      </c>
      <c r="I60" s="0" t="n">
        <f aca="false">SUM('channel messages by day'!J1295:J1324)</f>
        <v>16384</v>
      </c>
      <c r="J60" s="0" t="n">
        <f aca="false">SUM('channel messages by day'!K1295:K1324)</f>
        <v>16345</v>
      </c>
      <c r="K60" s="0" t="n">
        <f aca="false">SUM('channel messages by day'!L1295:L1324)</f>
        <v>0</v>
      </c>
      <c r="L60" s="0" t="n">
        <f aca="false">SUM('channel messages by day'!M1295:M1324)</f>
        <v>2175</v>
      </c>
      <c r="M60" s="0" t="n">
        <f aca="false">SUM('channel messages by day'!N1295:N1324)</f>
        <v>822</v>
      </c>
      <c r="N60" s="0" t="n">
        <f aca="false">SUM('channel messages by day'!O1295:O1324)</f>
        <v>1546</v>
      </c>
      <c r="O60" s="0" t="n">
        <f aca="false">SUM('channel messages by day'!P1295:P1324)</f>
        <v>3646</v>
      </c>
      <c r="P60" s="0" t="n">
        <f aca="false">SUM('channel messages by day'!Q1295:Q1324)</f>
        <v>1379</v>
      </c>
      <c r="Q60" s="0" t="n">
        <f aca="false">SUM('channel messages by day'!R1295:R1324)</f>
        <v>4676</v>
      </c>
      <c r="R60" s="0" t="n">
        <f aca="false">SUM('channel messages by day'!S1295:S1324)</f>
        <v>10499</v>
      </c>
      <c r="S60" s="0" t="n">
        <f aca="false">SUM('channel messages by day'!T1295:T1324)</f>
        <v>8899</v>
      </c>
      <c r="T60" s="0" t="n">
        <f aca="false">SUM('channel messages by day'!U1295:U1324)</f>
        <v>2323</v>
      </c>
      <c r="U60" s="0" t="n">
        <f aca="false">SUM('channel messages by day'!V1295:V1324)</f>
        <v>1280</v>
      </c>
      <c r="V60" s="0" t="n">
        <f aca="false">SUM('channel messages by day'!W1295:W1324)</f>
        <v>2007</v>
      </c>
      <c r="W60" s="0" t="n">
        <f aca="false">SUM('channel messages by day'!X1295:X1324)</f>
        <v>1729</v>
      </c>
    </row>
    <row r="61" customFormat="false" ht="13.8" hidden="false" customHeight="false" outlineLevel="0" collapsed="false">
      <c r="A61" s="43" t="n">
        <v>45218</v>
      </c>
      <c r="B61" s="0" t="n">
        <f aca="false">SUM('channel messages by day'!C1325:C1355)</f>
        <v>93713</v>
      </c>
      <c r="C61" s="0" t="n">
        <f aca="false">SUM('channel messages by day'!D1325:D1355)</f>
        <v>37820</v>
      </c>
      <c r="D61" s="0" t="n">
        <f aca="false">SUM('channel messages by day'!E1325:E1355)</f>
        <v>113861</v>
      </c>
      <c r="E61" s="0" t="n">
        <f aca="false">SUM('channel messages by day'!F1325:F1355)</f>
        <v>977</v>
      </c>
      <c r="F61" s="0" t="n">
        <f aca="false">SUM('channel messages by day'!G1325:G1355)</f>
        <v>3603</v>
      </c>
      <c r="G61" s="0" t="n">
        <f aca="false">SUM('channel messages by day'!H1325:H1355)</f>
        <v>3915</v>
      </c>
      <c r="H61" s="0" t="n">
        <f aca="false">SUM('channel messages by day'!I1325:I1355)</f>
        <v>3722</v>
      </c>
      <c r="I61" s="0" t="n">
        <f aca="false">SUM('channel messages by day'!J1325:J1355)</f>
        <v>23093</v>
      </c>
      <c r="J61" s="0" t="n">
        <f aca="false">SUM('channel messages by day'!K1325:K1355)</f>
        <v>27408</v>
      </c>
      <c r="K61" s="0" t="n">
        <f aca="false">SUM('channel messages by day'!L1325:L1355)</f>
        <v>28377</v>
      </c>
      <c r="L61" s="0" t="n">
        <f aca="false">SUM('channel messages by day'!M1325:M1355)</f>
        <v>7521</v>
      </c>
      <c r="M61" s="0" t="n">
        <f aca="false">SUM('channel messages by day'!N1325:N1355)</f>
        <v>1612</v>
      </c>
      <c r="N61" s="0" t="n">
        <f aca="false">SUM('channel messages by day'!O1325:O1355)</f>
        <v>1034</v>
      </c>
      <c r="O61" s="0" t="n">
        <f aca="false">SUM('channel messages by day'!P1325:P1355)</f>
        <v>4175</v>
      </c>
      <c r="P61" s="0" t="n">
        <f aca="false">SUM('channel messages by day'!Q1325:Q1355)</f>
        <v>243</v>
      </c>
      <c r="Q61" s="0" t="n">
        <f aca="false">SUM('channel messages by day'!R1325:R1355)</f>
        <v>3075</v>
      </c>
      <c r="R61" s="0" t="n">
        <f aca="false">SUM('channel messages by day'!S1325:S1355)</f>
        <v>7232</v>
      </c>
      <c r="S61" s="0" t="n">
        <f aca="false">SUM('channel messages by day'!T1325:T1355)</f>
        <v>2096</v>
      </c>
      <c r="T61" s="0" t="n">
        <f aca="false">SUM('channel messages by day'!U1325:U1355)</f>
        <v>1059</v>
      </c>
      <c r="U61" s="0" t="n">
        <f aca="false">SUM('channel messages by day'!V1325:V1355)</f>
        <v>1180</v>
      </c>
      <c r="V61" s="0" t="n">
        <f aca="false">SUM('channel messages by day'!W1325:W1355)</f>
        <v>4649</v>
      </c>
      <c r="W61" s="0" t="n">
        <f aca="false">SUM('channel messages by day'!X1325:X1355)</f>
        <v>786</v>
      </c>
    </row>
    <row r="62" customFormat="false" ht="13.8" hidden="false" customHeight="false" outlineLevel="0" collapsed="false">
      <c r="A62" s="43" t="n">
        <v>45249</v>
      </c>
      <c r="B62" s="0" t="n">
        <f aca="false">SUM('channel messages by day'!C1356:C1385)</f>
        <v>135549</v>
      </c>
      <c r="C62" s="0" t="n">
        <f aca="false">SUM('channel messages by day'!D1356:D1385)</f>
        <v>65693</v>
      </c>
      <c r="D62" s="0" t="n">
        <f aca="false">SUM('channel messages by day'!E1356:E1385)</f>
        <v>76471</v>
      </c>
      <c r="E62" s="0" t="n">
        <f aca="false">SUM('channel messages by day'!F1356:F1385)</f>
        <v>1065</v>
      </c>
      <c r="F62" s="0" t="n">
        <f aca="false">SUM('channel messages by day'!G1356:G1385)</f>
        <v>2621</v>
      </c>
      <c r="G62" s="0" t="n">
        <f aca="false">SUM('channel messages by day'!H1356:H1385)</f>
        <v>5136</v>
      </c>
      <c r="H62" s="0" t="n">
        <f aca="false">SUM('channel messages by day'!I1356:I1385)</f>
        <v>3200</v>
      </c>
      <c r="I62" s="0" t="n">
        <f aca="false">SUM('channel messages by day'!J1356:J1385)</f>
        <v>26074</v>
      </c>
      <c r="J62" s="0" t="n">
        <f aca="false">SUM('channel messages by day'!K1356:K1385)</f>
        <v>21475</v>
      </c>
      <c r="K62" s="0" t="n">
        <f aca="false">SUM('channel messages by day'!L1356:L1385)</f>
        <v>33235</v>
      </c>
      <c r="L62" s="0" t="n">
        <f aca="false">SUM('channel messages by day'!M1356:M1385)</f>
        <v>3317</v>
      </c>
      <c r="M62" s="0" t="n">
        <f aca="false">SUM('channel messages by day'!N1356:N1385)</f>
        <v>741</v>
      </c>
      <c r="N62" s="0" t="n">
        <f aca="false">SUM('channel messages by day'!O1356:O1385)</f>
        <v>837</v>
      </c>
      <c r="O62" s="0" t="n">
        <f aca="false">SUM('channel messages by day'!P1356:P1385)</f>
        <v>2391</v>
      </c>
      <c r="P62" s="0" t="n">
        <f aca="false">SUM('channel messages by day'!Q1356:Q1385)</f>
        <v>256</v>
      </c>
      <c r="Q62" s="0" t="n">
        <f aca="false">SUM('channel messages by day'!R1356:R1385)</f>
        <v>2033</v>
      </c>
      <c r="R62" s="0" t="n">
        <f aca="false">SUM('channel messages by day'!S1356:S1385)</f>
        <v>8653</v>
      </c>
      <c r="S62" s="0" t="n">
        <f aca="false">SUM('channel messages by day'!T1356:T1385)</f>
        <v>1591</v>
      </c>
      <c r="T62" s="0" t="n">
        <f aca="false">SUM('channel messages by day'!U1356:U1385)</f>
        <v>1416</v>
      </c>
      <c r="U62" s="0" t="n">
        <f aca="false">SUM('channel messages by day'!V1356:V1385)</f>
        <v>1458</v>
      </c>
      <c r="V62" s="0" t="n">
        <f aca="false">SUM('channel messages by day'!W1356:W1385)</f>
        <v>3655</v>
      </c>
      <c r="W62" s="0" t="n">
        <f aca="false">SUM('channel messages by day'!X1356:X1385)</f>
        <v>3633</v>
      </c>
    </row>
    <row r="63" customFormat="false" ht="13.8" hidden="false" customHeight="false" outlineLevel="0" collapsed="false">
      <c r="A63" s="43" t="n">
        <v>45279</v>
      </c>
      <c r="B63" s="0" t="n">
        <f aca="false">SUM('channel messages by day'!C1386:C1392,'channel messages by day'!C1395:C1416)</f>
        <v>98153</v>
      </c>
      <c r="C63" s="0" t="n">
        <f aca="false">SUM('channel messages by day'!D1386:D1392,'channel messages by day'!D1395:D1416)</f>
        <v>104365</v>
      </c>
      <c r="D63" s="0" t="n">
        <f aca="false">SUM('channel messages by day'!E1386:E1392,'channel messages by day'!E1395:E1416)</f>
        <v>93515</v>
      </c>
      <c r="E63" s="0" t="n">
        <f aca="false">SUM('channel messages by day'!F1386:F1392,'channel messages by day'!F1395:F1416)</f>
        <v>1450</v>
      </c>
      <c r="F63" s="0" t="n">
        <f aca="false">SUM('channel messages by day'!G1386:G1392,'channel messages by day'!G1395:G1416)</f>
        <v>3753</v>
      </c>
      <c r="G63" s="0" t="n">
        <f aca="false">SUM('channel messages by day'!H1386:H1392,'channel messages by day'!H1395:H1416)</f>
        <v>5848</v>
      </c>
      <c r="H63" s="0" t="n">
        <f aca="false">SUM('channel messages by day'!I1386:I1392,'channel messages by day'!I1395:I1416)</f>
        <v>5285</v>
      </c>
      <c r="I63" s="0" t="n">
        <f aca="false">SUM('channel messages by day'!J1386:J1392,'channel messages by day'!J1395:J1416)</f>
        <v>14400</v>
      </c>
      <c r="J63" s="0" t="n">
        <f aca="false">SUM('channel messages by day'!K1386:K1392,'channel messages by day'!K1395:K1416)</f>
        <v>42425</v>
      </c>
      <c r="K63" s="0" t="n">
        <f aca="false">SUM('channel messages by day'!L1386:L1392,'channel messages by day'!L1395:L1416)</f>
        <v>5704</v>
      </c>
      <c r="L63" s="0" t="n">
        <f aca="false">SUM('channel messages by day'!M1386:M1392,'channel messages by day'!M1395:M1416)</f>
        <v>2491</v>
      </c>
      <c r="M63" s="0" t="n">
        <f aca="false">SUM('channel messages by day'!N1386:N1392,'channel messages by day'!N1395:N1416)</f>
        <v>1424</v>
      </c>
      <c r="N63" s="0" t="n">
        <f aca="false">SUM('channel messages by day'!O1386:O1392,'channel messages by day'!O1395:O1416)</f>
        <v>987</v>
      </c>
      <c r="O63" s="0" t="n">
        <f aca="false">SUM('channel messages by day'!P1386:P1392,'channel messages by day'!P1395:P1416)</f>
        <v>3195</v>
      </c>
      <c r="P63" s="0" t="n">
        <f aca="false">SUM('channel messages by day'!Q1386:Q1392,'channel messages by day'!Q1395:Q1416)</f>
        <v>422</v>
      </c>
      <c r="Q63" s="0" t="n">
        <f aca="false">SUM('channel messages by day'!R1386:R1392,'channel messages by day'!R1395:R1416)</f>
        <v>1728</v>
      </c>
      <c r="R63" s="0" t="n">
        <f aca="false">SUM('channel messages by day'!S1386:S1392,'channel messages by day'!S1395:S1416)</f>
        <v>5292</v>
      </c>
      <c r="S63" s="0" t="n">
        <f aca="false">SUM('channel messages by day'!T1386:T1392,'channel messages by day'!T1395:T1416)</f>
        <v>1570</v>
      </c>
      <c r="T63" s="0" t="n">
        <f aca="false">SUM('channel messages by day'!U1386:U1392,'channel messages by day'!U1395:U1416)</f>
        <v>1433</v>
      </c>
      <c r="U63" s="0" t="n">
        <f aca="false">SUM('channel messages by day'!V1386:V1392,'channel messages by day'!V1395:V1416)</f>
        <v>718</v>
      </c>
      <c r="V63" s="0" t="n">
        <f aca="false">SUM('channel messages by day'!W1386:W1392,'channel messages by day'!W1395:W1416)</f>
        <v>5370</v>
      </c>
      <c r="W63" s="0" t="n">
        <f aca="false">SUM('channel messages by day'!X1386:X1392,'channel messages by day'!X1395:X1416)</f>
        <v>3657</v>
      </c>
    </row>
    <row r="64" customFormat="false" ht="13.8" hidden="false" customHeight="false" outlineLevel="0" collapsed="false">
      <c r="A64" s="43"/>
      <c r="U64" s="0"/>
    </row>
    <row r="65" customFormat="false" ht="13.8" hidden="false" customHeight="false" outlineLevel="0" collapsed="false">
      <c r="A65" s="43" t="s">
        <v>15</v>
      </c>
      <c r="B65" s="0" t="n">
        <f aca="false">SUM(B52:B63)</f>
        <v>1584099</v>
      </c>
      <c r="C65" s="0" t="n">
        <f aca="false">SUM(C52:C63)</f>
        <v>1196113</v>
      </c>
      <c r="D65" s="0" t="n">
        <f aca="false">SUM(D52:D63)</f>
        <v>1277934</v>
      </c>
      <c r="E65" s="0" t="n">
        <f aca="false">SUM(E52:E63)</f>
        <v>18467</v>
      </c>
      <c r="F65" s="0" t="n">
        <f aca="false">SUM(F52:F63)</f>
        <v>79752</v>
      </c>
      <c r="G65" s="0" t="n">
        <f aca="false">SUM(G52:G63)</f>
        <v>73047</v>
      </c>
      <c r="H65" s="0" t="n">
        <f aca="false">SUM(H52:H63)</f>
        <v>57063</v>
      </c>
      <c r="I65" s="0" t="n">
        <f aca="false">SUM(I52:I63)</f>
        <v>270169</v>
      </c>
      <c r="J65" s="0" t="n">
        <f aca="false">SUM(J52:J63)</f>
        <v>448147</v>
      </c>
      <c r="K65" s="0" t="n">
        <f aca="false">SUM(K52:K63)</f>
        <v>67316</v>
      </c>
      <c r="L65" s="0" t="n">
        <f aca="false">SUM(L52:L63)</f>
        <v>69004</v>
      </c>
      <c r="M65" s="0" t="n">
        <f aca="false">SUM(M52:M63)</f>
        <v>23305</v>
      </c>
      <c r="N65" s="0" t="n">
        <f aca="false">SUM(N52:N63)</f>
        <v>19549</v>
      </c>
      <c r="O65" s="0" t="n">
        <f aca="false">SUM(O52:O63)</f>
        <v>100083</v>
      </c>
      <c r="P65" s="0" t="n">
        <f aca="false">SUM(P52:P63)</f>
        <v>12123</v>
      </c>
      <c r="Q65" s="0" t="n">
        <f aca="false">SUM(Q52:Q63)</f>
        <v>45271</v>
      </c>
      <c r="R65" s="0" t="n">
        <f aca="false">SUM(R52:R63)</f>
        <v>144421</v>
      </c>
      <c r="S65" s="0" t="n">
        <f aca="false">SUM(S52:S63)</f>
        <v>34196</v>
      </c>
      <c r="T65" s="0" t="n">
        <f aca="false">SUM(T52:T63)</f>
        <v>25663</v>
      </c>
      <c r="U65" s="0" t="n">
        <f aca="false">SUM(U52:U63)</f>
        <v>20373</v>
      </c>
      <c r="V65" s="0" t="n">
        <f aca="false">SUM(V52:V63)</f>
        <v>48450</v>
      </c>
      <c r="W65" s="0" t="n">
        <f aca="false">SUM(W52:W63)</f>
        <v>25563</v>
      </c>
    </row>
    <row r="66" customFormat="false" ht="13.8" hidden="false" customHeight="false" outlineLevel="0" collapsed="false">
      <c r="A66" s="43" t="s">
        <v>16</v>
      </c>
      <c r="B66" s="0" t="n">
        <f aca="false">AVERAGE(B52:B63)</f>
        <v>132008.25</v>
      </c>
      <c r="C66" s="0" t="n">
        <f aca="false">AVERAGE(C52:C63)</f>
        <v>99676.0833333333</v>
      </c>
      <c r="D66" s="0" t="n">
        <f aca="false">AVERAGE(D52:D63)</f>
        <v>106494.5</v>
      </c>
      <c r="E66" s="0" t="n">
        <f aca="false">AVERAGE(E52:E63)</f>
        <v>1538.91666666667</v>
      </c>
      <c r="F66" s="0" t="n">
        <f aca="false">AVERAGE(F52:F63)</f>
        <v>6646</v>
      </c>
      <c r="G66" s="0" t="n">
        <f aca="false">AVERAGE(G52:G63)</f>
        <v>6087.25</v>
      </c>
      <c r="H66" s="0" t="n">
        <f aca="false">AVERAGE(H52:H63)</f>
        <v>4755.25</v>
      </c>
      <c r="I66" s="0" t="n">
        <f aca="false">AVERAGE(I52:I63)</f>
        <v>22514.0833333333</v>
      </c>
      <c r="J66" s="0" t="n">
        <f aca="false">AVERAGE(J52:J63)</f>
        <v>37345.5833333333</v>
      </c>
      <c r="K66" s="0" t="n">
        <f aca="false">AVERAGE(K52:K63)</f>
        <v>5609.66666666667</v>
      </c>
      <c r="L66" s="0" t="n">
        <f aca="false">AVERAGE(L52:L63)</f>
        <v>5750.33333333333</v>
      </c>
      <c r="M66" s="0" t="n">
        <f aca="false">AVERAGE(M52:M63)</f>
        <v>1942.08333333333</v>
      </c>
      <c r="N66" s="0" t="n">
        <f aca="false">AVERAGE(N52:N63)</f>
        <v>1629.08333333333</v>
      </c>
      <c r="O66" s="0" t="n">
        <f aca="false">AVERAGE(O52:O63)</f>
        <v>8340.25</v>
      </c>
      <c r="P66" s="0" t="n">
        <f aca="false">AVERAGE(P52:P63)</f>
        <v>1010.25</v>
      </c>
      <c r="Q66" s="0" t="n">
        <f aca="false">AVERAGE(Q52:Q63)</f>
        <v>3772.58333333333</v>
      </c>
      <c r="R66" s="0" t="n">
        <f aca="false">AVERAGE(R52:R63)</f>
        <v>12035.0833333333</v>
      </c>
      <c r="S66" s="0" t="n">
        <f aca="false">AVERAGE(S52:S63)</f>
        <v>2849.66666666667</v>
      </c>
      <c r="T66" s="0" t="n">
        <f aca="false">AVERAGE(T52:T63)</f>
        <v>2138.58333333333</v>
      </c>
      <c r="U66" s="0" t="n">
        <f aca="false">AVERAGE(U52:U63)</f>
        <v>1697.75</v>
      </c>
      <c r="V66" s="0" t="n">
        <f aca="false">AVERAGE(V52:V63)</f>
        <v>4037.5</v>
      </c>
      <c r="W66" s="0" t="n">
        <f aca="false">AVERAGE(W52:W63)</f>
        <v>2130.25</v>
      </c>
    </row>
    <row r="67" customFormat="false" ht="13.8" hidden="false" customHeight="fals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</row>
    <row r="68" customFormat="false" ht="13.8" hidden="false" customHeight="false" outlineLevel="0" collapsed="false">
      <c r="B68" s="79" t="s">
        <v>50</v>
      </c>
      <c r="C68" s="79" t="s">
        <v>51</v>
      </c>
      <c r="D68" s="79" t="s">
        <v>52</v>
      </c>
      <c r="E68" s="79" t="s">
        <v>55</v>
      </c>
      <c r="F68" s="79" t="s">
        <v>77</v>
      </c>
      <c r="G68" s="79" t="s">
        <v>174</v>
      </c>
      <c r="H68" s="79" t="s">
        <v>56</v>
      </c>
      <c r="I68" s="79" t="s">
        <v>175</v>
      </c>
      <c r="J68" s="79" t="s">
        <v>68</v>
      </c>
      <c r="K68" s="79" t="s">
        <v>59</v>
      </c>
      <c r="L68" s="79" t="s">
        <v>176</v>
      </c>
      <c r="M68" s="79" t="s">
        <v>63</v>
      </c>
      <c r="N68" s="79" t="s">
        <v>58</v>
      </c>
      <c r="O68" s="79" t="s">
        <v>61</v>
      </c>
      <c r="P68" s="79" t="s">
        <v>62</v>
      </c>
      <c r="Q68" s="79" t="s">
        <v>64</v>
      </c>
      <c r="R68" s="79" t="s">
        <v>65</v>
      </c>
      <c r="S68" s="79" t="s">
        <v>81</v>
      </c>
    </row>
    <row r="69" customFormat="false" ht="13.8" hidden="false" customHeight="false" outlineLevel="0" collapsed="false">
      <c r="A69" s="43" t="n">
        <v>44946</v>
      </c>
      <c r="B69" s="0" t="n">
        <f aca="false">SUM('channel messages by day'!C1421:C1451)</f>
        <v>76165</v>
      </c>
      <c r="C69" s="0" t="n">
        <f aca="false">SUM('channel messages by day'!D1421:D1451)</f>
        <v>140987</v>
      </c>
      <c r="D69" s="0" t="n">
        <f aca="false">SUM('channel messages by day'!E1421:E1451)</f>
        <v>161172</v>
      </c>
      <c r="E69" s="0" t="n">
        <f aca="false">SUM('channel messages by day'!F1421:F1451)</f>
        <v>4610</v>
      </c>
      <c r="F69" s="0" t="n">
        <f aca="false">SUM('channel messages by day'!G1421:G1451)</f>
        <v>10261</v>
      </c>
      <c r="G69" s="0" t="n">
        <f aca="false">SUM('channel messages by day'!H1421:H1451)</f>
        <v>1324</v>
      </c>
      <c r="H69" s="0" t="n">
        <f aca="false">SUM('channel messages by day'!I1421:I1451)</f>
        <v>48703</v>
      </c>
      <c r="I69" s="0" t="n">
        <f aca="false">SUM('channel messages by day'!J1421:J1451)</f>
        <v>9596</v>
      </c>
      <c r="J69" s="0" t="n">
        <f aca="false">SUM('channel messages by day'!K1421:K1451)</f>
        <v>1665</v>
      </c>
      <c r="K69" s="0" t="n">
        <f aca="false">SUM('channel messages by day'!L1421:L1451)</f>
        <v>1049</v>
      </c>
      <c r="L69" s="0" t="n">
        <f aca="false">SUM('channel messages by day'!M1421:M1451)</f>
        <v>3037</v>
      </c>
      <c r="M69" s="0" t="n">
        <f aca="false">SUM('channel messages by day'!N1421:N1451)</f>
        <v>2169</v>
      </c>
      <c r="N69" s="0" t="n">
        <f aca="false">SUM('channel messages by day'!O1421:O1451)</f>
        <v>6190</v>
      </c>
      <c r="O69" s="0" t="n">
        <f aca="false">SUM('channel messages by day'!P1421:P1451)</f>
        <v>1319</v>
      </c>
      <c r="P69" s="0" t="n">
        <f aca="false">SUM('channel messages by day'!Q1421:Q1451)</f>
        <v>2365</v>
      </c>
      <c r="Q69" s="0" t="n">
        <f aca="false">SUM('channel messages by day'!R1421:R1451)</f>
        <v>826</v>
      </c>
      <c r="R69" s="0" t="n">
        <f aca="false">SUM('channel messages by day'!S1421:S1451)</f>
        <v>4922</v>
      </c>
      <c r="S69" s="0" t="n">
        <f aca="false">SUM('channel messages by day'!T1421:T1451)</f>
        <v>6386</v>
      </c>
      <c r="U69" s="0"/>
    </row>
    <row r="70" customFormat="false" ht="13.8" hidden="false" customHeight="false" outlineLevel="0" collapsed="false">
      <c r="A70" s="43" t="n">
        <v>44977</v>
      </c>
      <c r="B70" s="0" t="n">
        <f aca="false">SUM('channel messages by day'!C1452:C1480)</f>
        <v>78672</v>
      </c>
      <c r="C70" s="0" t="n">
        <f aca="false">SUM('channel messages by day'!D1452:D1480)</f>
        <v>109750</v>
      </c>
      <c r="D70" s="0" t="n">
        <f aca="false">SUM('channel messages by day'!E1452:E1480)</f>
        <v>146568</v>
      </c>
      <c r="E70" s="0" t="n">
        <f aca="false">SUM('channel messages by day'!F1452:F1480)</f>
        <v>5753</v>
      </c>
      <c r="F70" s="0" t="n">
        <f aca="false">SUM('channel messages by day'!G1452:G1480)</f>
        <v>4131</v>
      </c>
      <c r="G70" s="0" t="n">
        <f aca="false">SUM('channel messages by day'!H1452:H1480)</f>
        <v>1263</v>
      </c>
      <c r="H70" s="0" t="n">
        <f aca="false">SUM('channel messages by day'!I1452:I1480)</f>
        <v>43411</v>
      </c>
      <c r="I70" s="0" t="n">
        <f aca="false">SUM('channel messages by day'!J1452:J1480)</f>
        <v>9158</v>
      </c>
      <c r="J70" s="0" t="n">
        <f aca="false">SUM('channel messages by day'!K1452:K1480)</f>
        <v>2579</v>
      </c>
      <c r="K70" s="0" t="n">
        <f aca="false">SUM('channel messages by day'!L1452:L1480)</f>
        <v>1059</v>
      </c>
      <c r="L70" s="0" t="n">
        <f aca="false">SUM('channel messages by day'!M1452:M1480)</f>
        <v>3469</v>
      </c>
      <c r="M70" s="0" t="n">
        <f aca="false">SUM('channel messages by day'!N1452:N1480)</f>
        <v>3344</v>
      </c>
      <c r="N70" s="0" t="n">
        <f aca="false">SUM('channel messages by day'!O1452:O1480)</f>
        <v>4802</v>
      </c>
      <c r="O70" s="0" t="n">
        <f aca="false">SUM('channel messages by day'!P1452:P1480)</f>
        <v>1057</v>
      </c>
      <c r="P70" s="0" t="n">
        <f aca="false">SUM('channel messages by day'!Q1452:Q1480)</f>
        <v>2932</v>
      </c>
      <c r="Q70" s="0" t="n">
        <f aca="false">SUM('channel messages by day'!R1452:R1480)</f>
        <v>604</v>
      </c>
      <c r="R70" s="0" t="n">
        <f aca="false">SUM('channel messages by day'!S1452:S1480)</f>
        <v>2060</v>
      </c>
      <c r="S70" s="0" t="n">
        <f aca="false">SUM('channel messages by day'!T1452:T1480)</f>
        <v>17407</v>
      </c>
    </row>
    <row r="71" customFormat="false" ht="13.8" hidden="false" customHeight="false" outlineLevel="0" collapsed="false">
      <c r="A71" s="43" t="n">
        <v>45005</v>
      </c>
      <c r="B71" s="0" t="n">
        <f aca="false">SUM('channel messages by day'!C1481:C1511)</f>
        <v>161007</v>
      </c>
      <c r="C71" s="0" t="n">
        <f aca="false">SUM('channel messages by day'!D1481:D1511)</f>
        <v>187750</v>
      </c>
      <c r="D71" s="0" t="n">
        <f aca="false">SUM('channel messages by day'!E1481:E1511)</f>
        <v>116371</v>
      </c>
      <c r="E71" s="0" t="n">
        <f aca="false">SUM('channel messages by day'!F1481:F1511)</f>
        <v>4482</v>
      </c>
      <c r="F71" s="0" t="n">
        <f aca="false">SUM('channel messages by day'!G1481:G1511)</f>
        <v>5416</v>
      </c>
      <c r="G71" s="0" t="n">
        <f aca="false">SUM('channel messages by day'!H1481:H1511)</f>
        <v>1348</v>
      </c>
      <c r="H71" s="0" t="n">
        <f aca="false">SUM('channel messages by day'!I1481:I1511)</f>
        <v>37439</v>
      </c>
      <c r="I71" s="0" t="n">
        <f aca="false">SUM('channel messages by day'!J1481:J1511)</f>
        <v>12583</v>
      </c>
      <c r="J71" s="0" t="n">
        <f aca="false">SUM('channel messages by day'!K1481:K1511)</f>
        <v>2445</v>
      </c>
      <c r="K71" s="0" t="n">
        <f aca="false">SUM('channel messages by day'!L1481:L1511)</f>
        <v>1495</v>
      </c>
      <c r="L71" s="0" t="n">
        <f aca="false">SUM('channel messages by day'!M1481:M1511)</f>
        <v>4713</v>
      </c>
      <c r="M71" s="0" t="n">
        <f aca="false">SUM('channel messages by day'!N1481:N1511)</f>
        <v>3639</v>
      </c>
      <c r="N71" s="0" t="n">
        <f aca="false">SUM('channel messages by day'!O1481:O1511)</f>
        <v>6726</v>
      </c>
      <c r="O71" s="0" t="n">
        <f aca="false">SUM('channel messages by day'!P1481:P1511)</f>
        <v>4510</v>
      </c>
      <c r="P71" s="0" t="n">
        <f aca="false">SUM('channel messages by day'!Q1481:Q1511)</f>
        <v>2408</v>
      </c>
      <c r="Q71" s="0" t="n">
        <f aca="false">SUM('channel messages by day'!R1481:R1511)</f>
        <v>1516</v>
      </c>
      <c r="R71" s="0" t="n">
        <f aca="false">SUM('channel messages by day'!S1481:S1511)</f>
        <v>6120</v>
      </c>
      <c r="S71" s="0" t="n">
        <f aca="false">SUM('channel messages by day'!T1481:T1511)</f>
        <v>10005</v>
      </c>
    </row>
    <row r="72" customFormat="false" ht="13.8" hidden="false" customHeight="false" outlineLevel="0" collapsed="false">
      <c r="A72" s="43" t="n">
        <v>45036</v>
      </c>
      <c r="B72" s="0" t="n">
        <f aca="false">SUM('channel messages by day'!C1512:C1541)</f>
        <v>211379</v>
      </c>
      <c r="C72" s="0" t="n">
        <f aca="false">SUM('channel messages by day'!D1512:D1541)</f>
        <v>244738</v>
      </c>
      <c r="D72" s="0" t="n">
        <f aca="false">SUM('channel messages by day'!E1512:E1541)</f>
        <v>125266</v>
      </c>
      <c r="E72" s="0" t="n">
        <f aca="false">SUM('channel messages by day'!F1512:F1541)</f>
        <v>4038</v>
      </c>
      <c r="F72" s="0" t="n">
        <f aca="false">SUM('channel messages by day'!G1512:G1541)</f>
        <v>8235</v>
      </c>
      <c r="G72" s="0" t="n">
        <f aca="false">SUM('channel messages by day'!H1512:H1541)</f>
        <v>1323</v>
      </c>
      <c r="H72" s="0" t="n">
        <f aca="false">SUM('channel messages by day'!I1512:I1541)</f>
        <v>111467</v>
      </c>
      <c r="I72" s="0" t="n">
        <f aca="false">SUM('channel messages by day'!J1512:J1541)</f>
        <v>6779</v>
      </c>
      <c r="J72" s="0" t="n">
        <f aca="false">SUM('channel messages by day'!K1512:K1541)</f>
        <v>3961</v>
      </c>
      <c r="K72" s="0" t="n">
        <f aca="false">SUM('channel messages by day'!L1512:L1541)</f>
        <v>1789</v>
      </c>
      <c r="L72" s="0" t="n">
        <f aca="false">SUM('channel messages by day'!M1512:M1541)</f>
        <v>5934</v>
      </c>
      <c r="M72" s="0" t="n">
        <f aca="false">SUM('channel messages by day'!N1512:N1541)</f>
        <v>4348</v>
      </c>
      <c r="N72" s="0" t="n">
        <f aca="false">SUM('channel messages by day'!O1512:O1541)</f>
        <v>8076</v>
      </c>
      <c r="O72" s="0" t="n">
        <f aca="false">SUM('channel messages by day'!P1512:P1541)</f>
        <v>1548</v>
      </c>
      <c r="P72" s="0" t="n">
        <f aca="false">SUM('channel messages by day'!Q1512:Q1541)</f>
        <v>4061</v>
      </c>
      <c r="Q72" s="0" t="n">
        <f aca="false">SUM('channel messages by day'!R1512:R1541)</f>
        <v>2063</v>
      </c>
      <c r="R72" s="0" t="n">
        <f aca="false">SUM('channel messages by day'!S1512:S1541)</f>
        <v>7595</v>
      </c>
      <c r="S72" s="0" t="n">
        <f aca="false">SUM('channel messages by day'!T1512:T1541)</f>
        <v>4821</v>
      </c>
    </row>
    <row r="73" customFormat="false" ht="13.8" hidden="false" customHeight="false" outlineLevel="0" collapsed="false">
      <c r="A73" s="43" t="n">
        <v>45066</v>
      </c>
      <c r="B73" s="0" t="n">
        <f aca="false">SUM('channel messages by day'!C1542:C1572)</f>
        <v>161772</v>
      </c>
      <c r="C73" s="0" t="n">
        <f aca="false">SUM('channel messages by day'!D1542:D1572)</f>
        <v>167195</v>
      </c>
      <c r="D73" s="0" t="n">
        <f aca="false">SUM('channel messages by day'!E1542:E1572)</f>
        <v>130273</v>
      </c>
      <c r="E73" s="0" t="n">
        <f aca="false">SUM('channel messages by day'!F1542:F1572)</f>
        <v>11166</v>
      </c>
      <c r="F73" s="0" t="n">
        <f aca="false">SUM('channel messages by day'!G1542:G1572)</f>
        <v>6390</v>
      </c>
      <c r="G73" s="0" t="n">
        <f aca="false">SUM('channel messages by day'!H1542:H1572)</f>
        <v>1505</v>
      </c>
      <c r="H73" s="0" t="n">
        <f aca="false">SUM('channel messages by day'!I1542:I1572)</f>
        <v>87252</v>
      </c>
      <c r="I73" s="0" t="n">
        <f aca="false">SUM('channel messages by day'!J1542:J1572)</f>
        <v>1333</v>
      </c>
      <c r="J73" s="0" t="n">
        <f aca="false">SUM('channel messages by day'!K1542:K1572)</f>
        <v>3456</v>
      </c>
      <c r="K73" s="0" t="n">
        <f aca="false">SUM('channel messages by day'!L1542:L1572)</f>
        <v>2030</v>
      </c>
      <c r="L73" s="0" t="n">
        <f aca="false">SUM('channel messages by day'!M1542:M1572)</f>
        <v>10490</v>
      </c>
      <c r="M73" s="0" t="n">
        <f aca="false">SUM('channel messages by day'!N1542:N1572)</f>
        <v>2009</v>
      </c>
      <c r="N73" s="0" t="n">
        <f aca="false">SUM('channel messages by day'!O1542:O1572)</f>
        <v>7222</v>
      </c>
      <c r="O73" s="0" t="n">
        <f aca="false">SUM('channel messages by day'!P1542:P1572)</f>
        <v>1900</v>
      </c>
      <c r="P73" s="0" t="n">
        <f aca="false">SUM('channel messages by day'!Q1542:Q1572)</f>
        <v>5255</v>
      </c>
      <c r="Q73" s="0" t="n">
        <f aca="false">SUM('channel messages by day'!R1542:R1572)</f>
        <v>2250</v>
      </c>
      <c r="R73" s="0" t="n">
        <f aca="false">SUM('channel messages by day'!S1542:S1572)</f>
        <v>5327</v>
      </c>
      <c r="S73" s="0" t="n">
        <f aca="false">SUM('channel messages by day'!T1542:T1572)</f>
        <v>6479</v>
      </c>
    </row>
    <row r="74" customFormat="false" ht="13.8" hidden="false" customHeight="false" outlineLevel="0" collapsed="false">
      <c r="A74" s="43" t="n">
        <v>45097</v>
      </c>
      <c r="B74" s="0" t="n">
        <f aca="false">SUM('channel messages by day'!C1573:C1602)</f>
        <v>87819</v>
      </c>
      <c r="C74" s="0" t="n">
        <f aca="false">SUM('channel messages by day'!D1573:D1602)</f>
        <v>240511</v>
      </c>
      <c r="D74" s="0" t="n">
        <f aca="false">SUM('channel messages by day'!E1573:E1602)</f>
        <v>164464</v>
      </c>
      <c r="E74" s="0" t="n">
        <f aca="false">SUM('channel messages by day'!F1573:F1602)</f>
        <v>5213</v>
      </c>
      <c r="F74" s="0" t="n">
        <f aca="false">SUM('channel messages by day'!G1573:G1602)</f>
        <v>3416</v>
      </c>
      <c r="G74" s="0" t="n">
        <f aca="false">SUM('channel messages by day'!H1573:H1602)</f>
        <v>2597</v>
      </c>
      <c r="H74" s="0" t="n">
        <f aca="false">SUM('channel messages by day'!I1573:I1602)</f>
        <v>60007</v>
      </c>
      <c r="I74" s="0" t="n">
        <f aca="false">SUM('channel messages by day'!J1573:J1602)</f>
        <v>1952</v>
      </c>
      <c r="J74" s="0" t="n">
        <f aca="false">SUM('channel messages by day'!K1573:K1602)</f>
        <v>4897</v>
      </c>
      <c r="K74" s="0" t="n">
        <f aca="false">SUM('channel messages by day'!L1573:L1602)</f>
        <v>4115</v>
      </c>
      <c r="L74" s="0" t="n">
        <f aca="false">SUM('channel messages by day'!M1573:M1602)</f>
        <v>19562</v>
      </c>
      <c r="M74" s="0" t="n">
        <f aca="false">SUM('channel messages by day'!N1573:N1602)</f>
        <v>2170</v>
      </c>
      <c r="N74" s="0" t="n">
        <f aca="false">SUM('channel messages by day'!O1573:O1602)</f>
        <v>7416</v>
      </c>
      <c r="O74" s="0" t="n">
        <f aca="false">SUM('channel messages by day'!P1573:P1602)</f>
        <v>1069</v>
      </c>
      <c r="P74" s="0" t="n">
        <f aca="false">SUM('channel messages by day'!Q1573:Q1602)</f>
        <v>2616</v>
      </c>
      <c r="Q74" s="0" t="n">
        <f aca="false">SUM('channel messages by day'!R1573:R1602)</f>
        <v>2239</v>
      </c>
      <c r="R74" s="0" t="n">
        <f aca="false">SUM('channel messages by day'!S1573:S1602)</f>
        <v>5644</v>
      </c>
      <c r="S74" s="0" t="n">
        <f aca="false">SUM('channel messages by day'!T1573:T1602)</f>
        <v>6800</v>
      </c>
    </row>
    <row r="75" customFormat="false" ht="13.8" hidden="false" customHeight="false" outlineLevel="0" collapsed="false">
      <c r="A75" s="43" t="n">
        <v>45127</v>
      </c>
      <c r="B75" s="0" t="n">
        <f aca="false">SUM('channel messages by day'!C1603:C1633)</f>
        <v>87643</v>
      </c>
      <c r="C75" s="0" t="n">
        <f aca="false">SUM('channel messages by day'!D1603:D1633)</f>
        <v>195238</v>
      </c>
      <c r="D75" s="0" t="n">
        <f aca="false">SUM('channel messages by day'!E1603:E1633)</f>
        <v>197797</v>
      </c>
      <c r="E75" s="0" t="n">
        <f aca="false">SUM('channel messages by day'!F1603:F1633)</f>
        <v>8913</v>
      </c>
      <c r="F75" s="0" t="n">
        <f aca="false">SUM('channel messages by day'!G1603:G1633)</f>
        <v>2562</v>
      </c>
      <c r="G75" s="0" t="n">
        <f aca="false">SUM('channel messages by day'!H1603:H1633)</f>
        <v>1357</v>
      </c>
      <c r="H75" s="0" t="n">
        <f aca="false">SUM('channel messages by day'!I1603:I1633)</f>
        <v>78837</v>
      </c>
      <c r="I75" s="0" t="n">
        <f aca="false">SUM('channel messages by day'!J1603:J1633)</f>
        <v>2318</v>
      </c>
      <c r="J75" s="0" t="n">
        <f aca="false">SUM('channel messages by day'!K1603:K1633)</f>
        <v>3014</v>
      </c>
      <c r="K75" s="0" t="n">
        <f aca="false">SUM('channel messages by day'!L1603:L1633)</f>
        <v>2180</v>
      </c>
      <c r="L75" s="0" t="n">
        <f aca="false">SUM('channel messages by day'!M1603:M1633)</f>
        <v>13347</v>
      </c>
      <c r="M75" s="0" t="n">
        <f aca="false">SUM('channel messages by day'!N1603:N1633)</f>
        <v>1399</v>
      </c>
      <c r="N75" s="0" t="n">
        <f aca="false">SUM('channel messages by day'!O1603:O1633)</f>
        <v>10414</v>
      </c>
      <c r="O75" s="0" t="n">
        <f aca="false">SUM('channel messages by day'!P1603:P1633)</f>
        <v>1414</v>
      </c>
      <c r="P75" s="0" t="n">
        <f aca="false">SUM('channel messages by day'!Q1603:Q1633)</f>
        <v>6631</v>
      </c>
      <c r="Q75" s="0" t="n">
        <f aca="false">SUM('channel messages by day'!R1603:R1633)</f>
        <v>914</v>
      </c>
      <c r="R75" s="0" t="n">
        <f aca="false">SUM('channel messages by day'!S1603:S1633)</f>
        <v>5563</v>
      </c>
      <c r="S75" s="0" t="n">
        <f aca="false">SUM('channel messages by day'!T1603:T1633)</f>
        <v>8080</v>
      </c>
    </row>
    <row r="76" customFormat="false" ht="13.8" hidden="false" customHeight="false" outlineLevel="0" collapsed="false">
      <c r="A76" s="43" t="n">
        <v>45158</v>
      </c>
      <c r="B76" s="0" t="n">
        <f aca="false">SUM('channel messages by day'!C1634:C1664)</f>
        <v>68529</v>
      </c>
      <c r="C76" s="0" t="n">
        <f aca="false">SUM('channel messages by day'!D1634:D1664)</f>
        <v>192598</v>
      </c>
      <c r="D76" s="0" t="n">
        <f aca="false">SUM('channel messages by day'!E1634:E1664)</f>
        <v>167971</v>
      </c>
      <c r="E76" s="0" t="n">
        <f aca="false">SUM('channel messages by day'!F1634:F1664)</f>
        <v>3944</v>
      </c>
      <c r="F76" s="0" t="n">
        <f aca="false">SUM('channel messages by day'!G1634:G1664)</f>
        <v>1459</v>
      </c>
      <c r="G76" s="0" t="n">
        <f aca="false">SUM('channel messages by day'!H1634:H1664)</f>
        <v>1170</v>
      </c>
      <c r="H76" s="0" t="n">
        <f aca="false">SUM('channel messages by day'!I1634:I1664)</f>
        <v>63284</v>
      </c>
      <c r="I76" s="0" t="n">
        <f aca="false">SUM('channel messages by day'!J1634:J1664)</f>
        <v>6896</v>
      </c>
      <c r="J76" s="0" t="n">
        <f aca="false">SUM('channel messages by day'!K1634:K1664)</f>
        <v>1561</v>
      </c>
      <c r="K76" s="0" t="n">
        <f aca="false">SUM('channel messages by day'!L1634:L1664)</f>
        <v>1496</v>
      </c>
      <c r="L76" s="0" t="n">
        <f aca="false">SUM('channel messages by day'!M1634:M1664)</f>
        <v>5454</v>
      </c>
      <c r="M76" s="0" t="n">
        <f aca="false">SUM('channel messages by day'!N1634:N1664)</f>
        <v>925</v>
      </c>
      <c r="N76" s="0" t="n">
        <f aca="false">SUM('channel messages by day'!O1634:O1664)</f>
        <v>7462</v>
      </c>
      <c r="O76" s="0" t="n">
        <f aca="false">SUM('channel messages by day'!P1634:P1664)</f>
        <v>4266</v>
      </c>
      <c r="P76" s="0" t="n">
        <f aca="false">SUM('channel messages by day'!Q1634:Q1664)</f>
        <v>8365</v>
      </c>
      <c r="Q76" s="0" t="n">
        <f aca="false">SUM('channel messages by day'!R1634:R1664)</f>
        <v>1168</v>
      </c>
      <c r="R76" s="0" t="n">
        <f aca="false">SUM('channel messages by day'!S1634:S1664)</f>
        <v>2804</v>
      </c>
      <c r="S76" s="0" t="n">
        <f aca="false">SUM('channel messages by day'!T1634:T1664)</f>
        <v>4849</v>
      </c>
    </row>
    <row r="77" customFormat="false" ht="13.8" hidden="false" customHeight="false" outlineLevel="0" collapsed="false">
      <c r="A77" s="43" t="n">
        <v>45189</v>
      </c>
      <c r="B77" s="0" t="n">
        <f aca="false">SUM('channel messages by day'!C1665:C1694)</f>
        <v>78909</v>
      </c>
      <c r="C77" s="0" t="n">
        <f aca="false">SUM('channel messages by day'!D1665:D1694)</f>
        <v>153957</v>
      </c>
      <c r="D77" s="0" t="n">
        <f aca="false">SUM('channel messages by day'!E1665:E1694)</f>
        <v>154511</v>
      </c>
      <c r="E77" s="0" t="n">
        <f aca="false">SUM('channel messages by day'!F1665:F1694)</f>
        <v>3128</v>
      </c>
      <c r="F77" s="0" t="n">
        <f aca="false">SUM('channel messages by day'!G1665:G1694)</f>
        <v>2146</v>
      </c>
      <c r="G77" s="0" t="n">
        <f aca="false">SUM('channel messages by day'!H1665:H1694)</f>
        <v>1242</v>
      </c>
      <c r="H77" s="0" t="n">
        <f aca="false">SUM('channel messages by day'!I1665:I1694)</f>
        <v>20261</v>
      </c>
      <c r="I77" s="0" t="n">
        <f aca="false">SUM('channel messages by day'!J1665:J1694)</f>
        <v>25447</v>
      </c>
      <c r="J77" s="0" t="n">
        <f aca="false">SUM('channel messages by day'!K1665:K1694)</f>
        <v>1157</v>
      </c>
      <c r="K77" s="0" t="n">
        <f aca="false">SUM('channel messages by day'!L1665:L1694)</f>
        <v>963</v>
      </c>
      <c r="L77" s="0" t="n">
        <f aca="false">SUM('channel messages by day'!M1665:M1694)</f>
        <v>7345</v>
      </c>
      <c r="M77" s="0" t="n">
        <f aca="false">SUM('channel messages by day'!N1665:N1694)</f>
        <v>694</v>
      </c>
      <c r="N77" s="0" t="n">
        <f aca="false">SUM('channel messages by day'!O1665:O1694)</f>
        <v>5836</v>
      </c>
      <c r="O77" s="0" t="n">
        <f aca="false">SUM('channel messages by day'!P1665:P1694)</f>
        <v>1444</v>
      </c>
      <c r="P77" s="0" t="n">
        <f aca="false">SUM('channel messages by day'!Q1665:Q1694)</f>
        <v>5933</v>
      </c>
      <c r="Q77" s="0" t="n">
        <f aca="false">SUM('channel messages by day'!R1665:R1694)</f>
        <v>2225</v>
      </c>
      <c r="R77" s="0" t="n">
        <f aca="false">SUM('channel messages by day'!S1665:S1694)</f>
        <v>3081</v>
      </c>
      <c r="S77" s="0" t="n">
        <f aca="false">SUM('channel messages by day'!T1665:T1694)</f>
        <v>5144</v>
      </c>
    </row>
    <row r="78" customFormat="false" ht="13.8" hidden="false" customHeight="false" outlineLevel="0" collapsed="false">
      <c r="A78" s="43" t="n">
        <v>45219</v>
      </c>
      <c r="B78" s="0" t="n">
        <f aca="false">SUM('channel messages by day'!C1695:C1725)</f>
        <v>97392</v>
      </c>
      <c r="C78" s="0" t="n">
        <f aca="false">SUM('channel messages by day'!D1695:D1725)</f>
        <v>145381</v>
      </c>
      <c r="D78" s="0" t="n">
        <f aca="false">SUM('channel messages by day'!E1695:E1725)</f>
        <v>166457</v>
      </c>
      <c r="E78" s="0" t="n">
        <f aca="false">SUM('channel messages by day'!F1695:F1725)</f>
        <v>7724</v>
      </c>
      <c r="F78" s="0" t="n">
        <f aca="false">SUM('channel messages by day'!G1695:G1725)</f>
        <v>3676</v>
      </c>
      <c r="G78" s="0" t="n">
        <f aca="false">SUM('channel messages by day'!H1695:H1725)</f>
        <v>1549</v>
      </c>
      <c r="H78" s="0" t="n">
        <f aca="false">SUM('channel messages by day'!I1695:I1725)</f>
        <v>35586</v>
      </c>
      <c r="I78" s="0" t="n">
        <f aca="false">SUM('channel messages by day'!J1695:J1725)</f>
        <v>45863</v>
      </c>
      <c r="J78" s="0" t="n">
        <f aca="false">SUM('channel messages by day'!K1695:K1725)</f>
        <v>1673</v>
      </c>
      <c r="K78" s="0" t="n">
        <f aca="false">SUM('channel messages by day'!L1695:L1725)</f>
        <v>1153</v>
      </c>
      <c r="L78" s="0" t="n">
        <f aca="false">SUM('channel messages by day'!M1695:M1725)</f>
        <v>9733</v>
      </c>
      <c r="M78" s="0" t="n">
        <f aca="false">SUM('channel messages by day'!N1695:N1725)</f>
        <v>1795</v>
      </c>
      <c r="N78" s="0" t="n">
        <f aca="false">SUM('channel messages by day'!O1695:O1725)</f>
        <v>5529</v>
      </c>
      <c r="O78" s="0" t="n">
        <f aca="false">SUM('channel messages by day'!P1695:P1725)</f>
        <v>3058</v>
      </c>
      <c r="P78" s="0" t="n">
        <f aca="false">SUM('channel messages by day'!Q1695:Q1725)</f>
        <v>20466</v>
      </c>
      <c r="Q78" s="0" t="n">
        <f aca="false">SUM('channel messages by day'!R1695:R1725)</f>
        <v>3560</v>
      </c>
      <c r="R78" s="0" t="n">
        <f aca="false">SUM('channel messages by day'!S1695:S1725)</f>
        <v>8279</v>
      </c>
      <c r="S78" s="0" t="n">
        <f aca="false">SUM('channel messages by day'!T1695:T1725)</f>
        <v>6654</v>
      </c>
    </row>
    <row r="79" customFormat="false" ht="13.8" hidden="false" customHeight="false" outlineLevel="0" collapsed="false">
      <c r="A79" s="43" t="n">
        <v>45250</v>
      </c>
      <c r="B79" s="0" t="n">
        <f aca="false">SUM('channel messages by day'!C1726:C1755)</f>
        <v>136761</v>
      </c>
      <c r="C79" s="0" t="n">
        <f aca="false">SUM('channel messages by day'!D1726:D1755)</f>
        <v>152919</v>
      </c>
      <c r="D79" s="0" t="n">
        <f aca="false">SUM('channel messages by day'!E1726:E1755)</f>
        <v>171549</v>
      </c>
      <c r="E79" s="0" t="n">
        <f aca="false">SUM('channel messages by day'!F1726:F1755)</f>
        <v>9180</v>
      </c>
      <c r="F79" s="0" t="n">
        <f aca="false">SUM('channel messages by day'!G1726:G1755)</f>
        <v>3846</v>
      </c>
      <c r="G79" s="0" t="n">
        <f aca="false">SUM('channel messages by day'!H1726:H1755)</f>
        <v>1687</v>
      </c>
      <c r="H79" s="0" t="n">
        <f aca="false">SUM('channel messages by day'!I1726:I1755)</f>
        <v>81342</v>
      </c>
      <c r="I79" s="0" t="n">
        <f aca="false">SUM('channel messages by day'!J1726:J1755)</f>
        <v>68030</v>
      </c>
      <c r="J79" s="0" t="n">
        <f aca="false">SUM('channel messages by day'!K1726:K1755)</f>
        <v>1681</v>
      </c>
      <c r="K79" s="0" t="n">
        <f aca="false">SUM('channel messages by day'!L1726:L1755)</f>
        <v>1542</v>
      </c>
      <c r="L79" s="0" t="n">
        <f aca="false">SUM('channel messages by day'!M1726:M1755)</f>
        <v>7101</v>
      </c>
      <c r="M79" s="0" t="n">
        <f aca="false">SUM('channel messages by day'!N1726:N1755)</f>
        <v>1845</v>
      </c>
      <c r="N79" s="0" t="n">
        <f aca="false">SUM('channel messages by day'!O1726:O1755)</f>
        <v>7601</v>
      </c>
      <c r="O79" s="0" t="n">
        <f aca="false">SUM('channel messages by day'!P1726:P1755)</f>
        <v>4424</v>
      </c>
      <c r="P79" s="0" t="n">
        <f aca="false">SUM('channel messages by day'!Q1726:Q1755)</f>
        <v>11594</v>
      </c>
      <c r="Q79" s="0" t="n">
        <f aca="false">SUM('channel messages by day'!R1726:R1755)</f>
        <v>3186</v>
      </c>
      <c r="R79" s="0" t="n">
        <f aca="false">SUM('channel messages by day'!S1726:S1755)</f>
        <v>10419</v>
      </c>
      <c r="S79" s="0" t="n">
        <f aca="false">SUM('channel messages by day'!T1726:T1755)</f>
        <v>5527</v>
      </c>
    </row>
    <row r="80" customFormat="false" ht="13.8" hidden="false" customHeight="false" outlineLevel="0" collapsed="false">
      <c r="A80" s="43" t="n">
        <v>45280</v>
      </c>
      <c r="B80" s="0" t="n">
        <f aca="false">SUM('channel messages by day'!C1756:C1786)</f>
        <v>65180</v>
      </c>
      <c r="C80" s="0" t="n">
        <f aca="false">SUM('channel messages by day'!D1756:D1786)</f>
        <v>185686</v>
      </c>
      <c r="D80" s="0" t="n">
        <f aca="false">SUM('channel messages by day'!E1756:E1786)</f>
        <v>154609</v>
      </c>
      <c r="E80" s="0" t="n">
        <f aca="false">SUM('channel messages by day'!F1756:F1786)</f>
        <v>4697</v>
      </c>
      <c r="F80" s="0" t="n">
        <f aca="false">SUM('channel messages by day'!G1756:G1786)</f>
        <v>1588</v>
      </c>
      <c r="G80" s="0" t="n">
        <f aca="false">SUM('channel messages by day'!H1756:H1786)</f>
        <v>1644</v>
      </c>
      <c r="H80" s="0" t="n">
        <f aca="false">SUM('channel messages by day'!I1756:I1786)</f>
        <v>62674</v>
      </c>
      <c r="I80" s="0" t="n">
        <f aca="false">SUM('channel messages by day'!J1756:J1786)</f>
        <v>30106</v>
      </c>
      <c r="J80" s="0" t="n">
        <f aca="false">SUM('channel messages by day'!K1756:K1786)</f>
        <v>1647</v>
      </c>
      <c r="K80" s="0" t="n">
        <f aca="false">SUM('channel messages by day'!L1756:L1786)</f>
        <v>1832</v>
      </c>
      <c r="L80" s="0" t="n">
        <f aca="false">SUM('channel messages by day'!M1756:M1786)</f>
        <v>11053</v>
      </c>
      <c r="M80" s="0" t="n">
        <f aca="false">SUM('channel messages by day'!N1756:N1786)</f>
        <v>1437</v>
      </c>
      <c r="N80" s="0" t="n">
        <f aca="false">SUM('channel messages by day'!O1756:O1786)</f>
        <v>7503</v>
      </c>
      <c r="O80" s="0" t="n">
        <f aca="false">SUM('channel messages by day'!P1756:P1786)</f>
        <v>6490</v>
      </c>
      <c r="P80" s="0" t="n">
        <f aca="false">SUM('channel messages by day'!Q1756:Q1786)</f>
        <v>21552</v>
      </c>
      <c r="Q80" s="0" t="n">
        <f aca="false">SUM('channel messages by day'!R1756:R1786)</f>
        <v>3480</v>
      </c>
      <c r="R80" s="0" t="n">
        <f aca="false">SUM('channel messages by day'!S1756:S1786)</f>
        <v>15237</v>
      </c>
      <c r="S80" s="0" t="n">
        <f aca="false">SUM('channel messages by day'!T1756:T1786)</f>
        <v>2428</v>
      </c>
    </row>
    <row r="81" customFormat="false" ht="13.8" hidden="false" customHeight="false" outlineLevel="0" collapsed="false">
      <c r="A81" s="43"/>
    </row>
    <row r="82" customFormat="false" ht="13.8" hidden="false" customHeight="false" outlineLevel="0" collapsed="false">
      <c r="A82" s="43" t="s">
        <v>15</v>
      </c>
      <c r="B82" s="0" t="n">
        <f aca="false">SUM(B69:B80)</f>
        <v>1311228</v>
      </c>
      <c r="C82" s="0" t="n">
        <f aca="false">SUM(C69:C80)</f>
        <v>2116710</v>
      </c>
      <c r="D82" s="0" t="n">
        <f aca="false">SUM(D69:D80)</f>
        <v>1857008</v>
      </c>
      <c r="E82" s="0" t="n">
        <f aca="false">SUM(E69:E80)</f>
        <v>72848</v>
      </c>
      <c r="F82" s="0" t="n">
        <f aca="false">SUM(F69:F80)</f>
        <v>53126</v>
      </c>
      <c r="G82" s="0" t="n">
        <f aca="false">SUM(G69:G80)</f>
        <v>18009</v>
      </c>
      <c r="H82" s="0" t="n">
        <f aca="false">SUM(H69:H80)</f>
        <v>730263</v>
      </c>
      <c r="I82" s="0" t="n">
        <f aca="false">SUM(I69:I80)</f>
        <v>220061</v>
      </c>
      <c r="J82" s="0" t="n">
        <f aca="false">SUM(J69:J80)</f>
        <v>29736</v>
      </c>
      <c r="K82" s="0" t="n">
        <f aca="false">SUM(K69:K80)</f>
        <v>20703</v>
      </c>
      <c r="L82" s="0" t="n">
        <f aca="false">SUM(L69:L80)</f>
        <v>101238</v>
      </c>
      <c r="M82" s="0" t="n">
        <f aca="false">SUM(M69:M80)</f>
        <v>25774</v>
      </c>
      <c r="N82" s="0" t="n">
        <f aca="false">SUM(N69:N80)</f>
        <v>84777</v>
      </c>
      <c r="O82" s="0" t="n">
        <f aca="false">SUM(O69:O80)</f>
        <v>32499</v>
      </c>
      <c r="P82" s="0" t="n">
        <f aca="false">SUM(P69:P80)</f>
        <v>94178</v>
      </c>
      <c r="Q82" s="0" t="n">
        <f aca="false">SUM(Q69:Q80)</f>
        <v>24031</v>
      </c>
      <c r="R82" s="0" t="n">
        <f aca="false">SUM(R69:R80)</f>
        <v>77051</v>
      </c>
      <c r="S82" s="0" t="n">
        <f aca="false">SUM(S69:S80)</f>
        <v>84580</v>
      </c>
    </row>
    <row r="83" customFormat="false" ht="13.8" hidden="false" customHeight="false" outlineLevel="0" collapsed="false">
      <c r="A83" s="43" t="s">
        <v>16</v>
      </c>
      <c r="B83" s="0" t="n">
        <f aca="false">AVERAGE(B69:B80)</f>
        <v>109269</v>
      </c>
      <c r="C83" s="0" t="n">
        <f aca="false">AVERAGE(C69:C80)</f>
        <v>176392.5</v>
      </c>
      <c r="D83" s="0" t="n">
        <f aca="false">AVERAGE(D69:D80)</f>
        <v>154750.666666667</v>
      </c>
      <c r="E83" s="0" t="n">
        <f aca="false">AVERAGE(E69:E80)</f>
        <v>6070.66666666667</v>
      </c>
      <c r="F83" s="0" t="n">
        <f aca="false">AVERAGE(F69:F80)</f>
        <v>4427.16666666667</v>
      </c>
      <c r="G83" s="0" t="n">
        <f aca="false">AVERAGE(G69:G80)</f>
        <v>1500.75</v>
      </c>
      <c r="H83" s="0" t="n">
        <f aca="false">AVERAGE(H69:H80)</f>
        <v>60855.25</v>
      </c>
      <c r="I83" s="0" t="n">
        <f aca="false">AVERAGE(I69:I80)</f>
        <v>18338.4166666667</v>
      </c>
      <c r="J83" s="0" t="n">
        <f aca="false">AVERAGE(J69:J80)</f>
        <v>2478</v>
      </c>
      <c r="K83" s="0" t="n">
        <f aca="false">AVERAGE(K69:K80)</f>
        <v>1725.25</v>
      </c>
      <c r="L83" s="0" t="n">
        <f aca="false">AVERAGE(L69:L80)</f>
        <v>8436.5</v>
      </c>
      <c r="M83" s="0" t="n">
        <f aca="false">AVERAGE(M69:M80)</f>
        <v>2147.83333333333</v>
      </c>
      <c r="N83" s="0" t="n">
        <f aca="false">AVERAGE(N69:N80)</f>
        <v>7064.75</v>
      </c>
      <c r="O83" s="0" t="n">
        <f aca="false">AVERAGE(O69:O80)</f>
        <v>2708.25</v>
      </c>
      <c r="P83" s="0" t="n">
        <f aca="false">AVERAGE(P69:P80)</f>
        <v>7848.16666666667</v>
      </c>
      <c r="Q83" s="0" t="n">
        <f aca="false">AVERAGE(Q69:Q80)</f>
        <v>2002.58333333333</v>
      </c>
      <c r="R83" s="0" t="n">
        <f aca="false">AVERAGE(R69:R80)</f>
        <v>6420.91666666667</v>
      </c>
      <c r="S83" s="0" t="n">
        <f aca="false">AVERAGE(S69:S80)</f>
        <v>7048.33333333333</v>
      </c>
    </row>
    <row r="84" customFormat="false" ht="13.8" hidden="false" customHeight="fals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</row>
    <row r="85" customFormat="false" ht="13.8" hidden="false" customHeight="false" outlineLevel="0" collapsed="false">
      <c r="B85" s="79" t="s">
        <v>50</v>
      </c>
      <c r="C85" s="79" t="s">
        <v>51</v>
      </c>
      <c r="D85" s="79" t="s">
        <v>52</v>
      </c>
      <c r="E85" s="79" t="s">
        <v>55</v>
      </c>
      <c r="F85" s="79" t="s">
        <v>77</v>
      </c>
      <c r="G85" s="79" t="s">
        <v>56</v>
      </c>
      <c r="H85" s="79" t="s">
        <v>187</v>
      </c>
      <c r="I85" s="79" t="s">
        <v>59</v>
      </c>
      <c r="J85" s="79" t="s">
        <v>58</v>
      </c>
      <c r="K85" s="79" t="s">
        <v>62</v>
      </c>
      <c r="L85" s="79" t="s">
        <v>64</v>
      </c>
      <c r="M85" s="79" t="s">
        <v>65</v>
      </c>
      <c r="N85" s="79" t="s">
        <v>188</v>
      </c>
      <c r="S85" s="94"/>
    </row>
    <row r="86" customFormat="false" ht="13.8" hidden="false" customHeight="false" outlineLevel="0" collapsed="false">
      <c r="A86" s="43" t="n">
        <v>44947</v>
      </c>
      <c r="B86" s="0" t="n">
        <f aca="false">SUM('channel messages by day'!C1796:C1826)</f>
        <v>47418</v>
      </c>
      <c r="C86" s="0" t="n">
        <f aca="false">SUM('channel messages by day'!D1796:D1826)</f>
        <v>158542</v>
      </c>
      <c r="D86" s="0" t="n">
        <f aca="false">SUM('channel messages by day'!E1796:E1826)</f>
        <v>184240</v>
      </c>
      <c r="E86" s="0" t="n">
        <f aca="false">SUM('channel messages by day'!F1796:F1826)</f>
        <v>5311</v>
      </c>
      <c r="F86" s="0" t="n">
        <f aca="false">SUM('channel messages by day'!G1796:G1826)</f>
        <v>1424</v>
      </c>
      <c r="G86" s="0" t="n">
        <f aca="false">SUM('channel messages by day'!H1796:H1826)</f>
        <v>35472</v>
      </c>
      <c r="H86" s="0" t="n">
        <f aca="false">SUM('channel messages by day'!I1796:I1826)</f>
        <v>0</v>
      </c>
      <c r="I86" s="0" t="n">
        <f aca="false">SUM('channel messages by day'!J1796:J1826)</f>
        <v>1713</v>
      </c>
      <c r="J86" s="0" t="n">
        <f aca="false">SUM('channel messages by day'!K1796:K1826)</f>
        <v>5009</v>
      </c>
      <c r="K86" s="0" t="n">
        <f aca="false">SUM('channel messages by day'!L1796:L1826)</f>
        <v>10989</v>
      </c>
      <c r="L86" s="0" t="n">
        <f aca="false">SUM('channel messages by day'!M1796:M1826)</f>
        <v>3171</v>
      </c>
      <c r="M86" s="0" t="n">
        <f aca="false">SUM('channel messages by day'!N1796:N1826)</f>
        <v>11626</v>
      </c>
      <c r="N86" s="0" t="n">
        <f aca="false">SUM('channel messages by day'!O1796:O1826)</f>
        <v>1089</v>
      </c>
      <c r="S86" s="94"/>
    </row>
    <row r="87" customFormat="false" ht="13.8" hidden="false" customHeight="false" outlineLevel="0" collapsed="false">
      <c r="A87" s="43" t="n">
        <v>44978</v>
      </c>
      <c r="B87" s="0" t="n">
        <f aca="false">SUM('channel messages by day'!C1827:C1854)</f>
        <v>38361</v>
      </c>
      <c r="C87" s="0" t="n">
        <f aca="false">SUM('channel messages by day'!D1827:D1854)</f>
        <v>155920</v>
      </c>
      <c r="D87" s="0" t="n">
        <f aca="false">SUM('channel messages by day'!E1827:E1854)</f>
        <v>125109</v>
      </c>
      <c r="E87" s="0" t="n">
        <f aca="false">SUM('channel messages by day'!F1827:F1854)</f>
        <v>5038</v>
      </c>
      <c r="F87" s="0" t="n">
        <f aca="false">SUM('channel messages by day'!G1827:G1854)</f>
        <v>1138</v>
      </c>
      <c r="G87" s="0" t="n">
        <f aca="false">SUM('channel messages by day'!H1827:H1854)</f>
        <v>28241</v>
      </c>
      <c r="H87" s="0" t="n">
        <f aca="false">SUM('channel messages by day'!I1827:I1854)</f>
        <v>0</v>
      </c>
      <c r="I87" s="0" t="n">
        <f aca="false">SUM('channel messages by day'!J1827:J1854)</f>
        <v>1259</v>
      </c>
      <c r="J87" s="0" t="n">
        <f aca="false">SUM('channel messages by day'!K1827:K1854)</f>
        <v>5891</v>
      </c>
      <c r="K87" s="0" t="n">
        <f aca="false">SUM('channel messages by day'!L1827:L1854)</f>
        <v>5187</v>
      </c>
      <c r="L87" s="0" t="n">
        <f aca="false">SUM('channel messages by day'!M1827:M1854)</f>
        <v>3430</v>
      </c>
      <c r="M87" s="0" t="n">
        <f aca="false">SUM('channel messages by day'!N1827:N1854)</f>
        <v>5490</v>
      </c>
      <c r="N87" s="0" t="n">
        <f aca="false">SUM('channel messages by day'!O1827:O1854)</f>
        <v>2561</v>
      </c>
      <c r="S87" s="94"/>
    </row>
    <row r="88" customFormat="false" ht="13.8" hidden="false" customHeight="false" outlineLevel="0" collapsed="false">
      <c r="A88" s="43" t="n">
        <v>45006</v>
      </c>
      <c r="B88" s="0" t="n">
        <f aca="false">SUM('channel messages by day'!C1855:C1885)</f>
        <v>43554</v>
      </c>
      <c r="C88" s="0" t="n">
        <f aca="false">SUM('channel messages by day'!D1855:D1885)</f>
        <v>146303</v>
      </c>
      <c r="D88" s="0" t="n">
        <f aca="false">SUM('channel messages by day'!E1855:E1885)</f>
        <v>146394</v>
      </c>
      <c r="E88" s="0" t="n">
        <f aca="false">SUM('channel messages by day'!F1855:F1885)</f>
        <v>3070</v>
      </c>
      <c r="F88" s="0" t="n">
        <f aca="false">SUM('channel messages by day'!G1855:G1885)</f>
        <v>1068</v>
      </c>
      <c r="G88" s="0" t="n">
        <f aca="false">SUM('channel messages by day'!H1855:H1885)</f>
        <v>69405</v>
      </c>
      <c r="H88" s="0" t="n">
        <f aca="false">SUM('channel messages by day'!I1855:I1885)</f>
        <v>0</v>
      </c>
      <c r="I88" s="0" t="n">
        <f aca="false">SUM('channel messages by day'!J1855:J1885)</f>
        <v>1641</v>
      </c>
      <c r="J88" s="0" t="n">
        <f aca="false">SUM('channel messages by day'!K1855:K1885)</f>
        <v>7737</v>
      </c>
      <c r="K88" s="0" t="n">
        <f aca="false">SUM('channel messages by day'!L1855:L1885)</f>
        <v>7929</v>
      </c>
      <c r="L88" s="0" t="n">
        <f aca="false">SUM('channel messages by day'!M1855:M1885)</f>
        <v>3095</v>
      </c>
      <c r="M88" s="0" t="n">
        <f aca="false">SUM('channel messages by day'!N1855:N1885)</f>
        <v>7634</v>
      </c>
      <c r="N88" s="0" t="n">
        <f aca="false">SUM('channel messages by day'!O1855:O1885)</f>
        <v>2728</v>
      </c>
      <c r="S88" s="94"/>
    </row>
    <row r="89" customFormat="false" ht="13.8" hidden="false" customHeight="false" outlineLevel="0" collapsed="false">
      <c r="A89" s="43" t="n">
        <v>45037</v>
      </c>
      <c r="B89" s="0" t="n">
        <f aca="false">SUM('channel messages by day'!C1886:C1915)</f>
        <v>64809</v>
      </c>
      <c r="C89" s="0" t="n">
        <f aca="false">SUM('channel messages by day'!D1886:D1915)</f>
        <v>153244</v>
      </c>
      <c r="D89" s="0" t="n">
        <f aca="false">SUM('channel messages by day'!E1886:E1915)</f>
        <v>156130</v>
      </c>
      <c r="E89" s="0" t="n">
        <f aca="false">SUM('channel messages by day'!F1886:F1915)</f>
        <v>6396</v>
      </c>
      <c r="F89" s="0" t="n">
        <f aca="false">SUM('channel messages by day'!G1886:G1915)</f>
        <v>1994</v>
      </c>
      <c r="G89" s="0" t="n">
        <f aca="false">SUM('channel messages by day'!H1886:H1915)</f>
        <v>79237</v>
      </c>
      <c r="H89" s="0" t="n">
        <f aca="false">SUM('channel messages by day'!I1886:I1915)</f>
        <v>0</v>
      </c>
      <c r="I89" s="0" t="n">
        <f aca="false">SUM('channel messages by day'!J1886:J1915)</f>
        <v>1298</v>
      </c>
      <c r="J89" s="0" t="n">
        <f aca="false">SUM('channel messages by day'!K1886:K1915)</f>
        <v>6950</v>
      </c>
      <c r="K89" s="0" t="n">
        <f aca="false">SUM('channel messages by day'!L1886:L1915)</f>
        <v>9257</v>
      </c>
      <c r="L89" s="0" t="n">
        <f aca="false">SUM('channel messages by day'!M1886:M1915)</f>
        <v>3465</v>
      </c>
      <c r="M89" s="0" t="n">
        <f aca="false">SUM('channel messages by day'!N1886:N1915)</f>
        <v>8983</v>
      </c>
      <c r="N89" s="0" t="n">
        <f aca="false">SUM('channel messages by day'!O1886:O1915)</f>
        <v>2145</v>
      </c>
      <c r="S89" s="94"/>
    </row>
    <row r="90" customFormat="false" ht="13.8" hidden="false" customHeight="false" outlineLevel="0" collapsed="false">
      <c r="A90" s="43" t="n">
        <v>45067</v>
      </c>
      <c r="B90" s="0" t="n">
        <f aca="false">SUM('channel messages by day'!C1916:C1946)</f>
        <v>48906</v>
      </c>
      <c r="C90" s="0" t="n">
        <f aca="false">SUM('channel messages by day'!D1916:D1946)</f>
        <v>211059</v>
      </c>
      <c r="D90" s="0" t="n">
        <f aca="false">SUM('channel messages by day'!E1916:E1946)</f>
        <v>144533</v>
      </c>
      <c r="E90" s="0" t="n">
        <f aca="false">SUM('channel messages by day'!F1916:F1946)</f>
        <v>7511</v>
      </c>
      <c r="F90" s="0" t="n">
        <f aca="false">SUM('channel messages by day'!G1916:G1946)</f>
        <v>1523</v>
      </c>
      <c r="G90" s="0" t="n">
        <f aca="false">SUM('channel messages by day'!H1916:H1946)</f>
        <v>53002</v>
      </c>
      <c r="H90" s="0" t="n">
        <f aca="false">SUM('channel messages by day'!I1916:I1946)</f>
        <v>24659</v>
      </c>
      <c r="I90" s="0" t="n">
        <f aca="false">SUM('channel messages by day'!J1916:J1946)</f>
        <v>1851</v>
      </c>
      <c r="J90" s="0" t="n">
        <f aca="false">SUM('channel messages by day'!K1916:K1946)</f>
        <v>9734</v>
      </c>
      <c r="K90" s="0" t="n">
        <f aca="false">SUM('channel messages by day'!L1916:L1946)</f>
        <v>11158</v>
      </c>
      <c r="L90" s="0" t="n">
        <f aca="false">SUM('channel messages by day'!M1916:M1946)</f>
        <v>3870</v>
      </c>
      <c r="M90" s="0" t="n">
        <f aca="false">SUM('channel messages by day'!N1916:N1946)</f>
        <v>4917</v>
      </c>
      <c r="N90" s="0" t="n">
        <f aca="false">SUM('channel messages by day'!O1916:O1946)</f>
        <v>1402</v>
      </c>
      <c r="S90" s="94"/>
    </row>
    <row r="91" customFormat="false" ht="13.8" hidden="false" customHeight="false" outlineLevel="0" collapsed="false">
      <c r="A91" s="43" t="n">
        <v>45098</v>
      </c>
      <c r="B91" s="0" t="n">
        <f aca="false">SUM('channel messages by day'!C1947:C1976)</f>
        <v>61029</v>
      </c>
      <c r="C91" s="0" t="n">
        <f aca="false">SUM('channel messages by day'!D1947:D1976)</f>
        <v>229958</v>
      </c>
      <c r="D91" s="0" t="n">
        <f aca="false">SUM('channel messages by day'!E1947:E1976)</f>
        <v>124034</v>
      </c>
      <c r="E91" s="0" t="n">
        <f aca="false">SUM('channel messages by day'!F1947:F1976)</f>
        <v>6113</v>
      </c>
      <c r="F91" s="0" t="n">
        <f aca="false">SUM('channel messages by day'!G1947:G1976)</f>
        <v>2012</v>
      </c>
      <c r="G91" s="0" t="n">
        <f aca="false">SUM('channel messages by day'!H1947:H1976)</f>
        <v>18974</v>
      </c>
      <c r="H91" s="0" t="n">
        <f aca="false">SUM('channel messages by day'!I1947:I1976)</f>
        <v>20612</v>
      </c>
      <c r="I91" s="0" t="n">
        <f aca="false">SUM('channel messages by day'!J1947:J1976)</f>
        <v>970</v>
      </c>
      <c r="J91" s="0" t="n">
        <f aca="false">SUM('channel messages by day'!K1947:K1976)</f>
        <v>8793</v>
      </c>
      <c r="K91" s="0" t="n">
        <f aca="false">SUM('channel messages by day'!L1947:L1976)</f>
        <v>5022</v>
      </c>
      <c r="L91" s="0" t="n">
        <f aca="false">SUM('channel messages by day'!M1947:M1976)</f>
        <v>1257</v>
      </c>
      <c r="M91" s="0" t="n">
        <f aca="false">SUM('channel messages by day'!N1947:N1976)</f>
        <v>4543</v>
      </c>
      <c r="N91" s="0" t="n">
        <f aca="false">SUM('channel messages by day'!O1947:O1976)</f>
        <v>3160</v>
      </c>
      <c r="S91" s="94"/>
    </row>
    <row r="92" customFormat="false" ht="13.8" hidden="false" customHeight="false" outlineLevel="0" collapsed="false">
      <c r="A92" s="43" t="n">
        <v>45128</v>
      </c>
      <c r="B92" s="0" t="n">
        <f aca="false">SUM('channel messages by day'!C1977:C2007)</f>
        <v>85093</v>
      </c>
      <c r="C92" s="0" t="n">
        <f aca="false">SUM('channel messages by day'!D1977:D2007)</f>
        <v>202520</v>
      </c>
      <c r="D92" s="0" t="n">
        <f aca="false">SUM('channel messages by day'!E1977:E2007)</f>
        <v>77006</v>
      </c>
      <c r="E92" s="0" t="n">
        <f aca="false">SUM('channel messages by day'!F1977:F2007)</f>
        <v>2769</v>
      </c>
      <c r="F92" s="0" t="n">
        <f aca="false">SUM('channel messages by day'!G1977:G2007)</f>
        <v>1406</v>
      </c>
      <c r="G92" s="0" t="n">
        <f aca="false">SUM('channel messages by day'!H1977:H2007)</f>
        <v>21760</v>
      </c>
      <c r="H92" s="0" t="n">
        <f aca="false">SUM('channel messages by day'!I1977:I2007)</f>
        <v>20371</v>
      </c>
      <c r="I92" s="0" t="n">
        <f aca="false">SUM('channel messages by day'!J1977:J2007)</f>
        <v>770</v>
      </c>
      <c r="J92" s="0" t="n">
        <f aca="false">SUM('channel messages by day'!K1977:K2007)</f>
        <v>5583</v>
      </c>
      <c r="K92" s="0" t="n">
        <f aca="false">SUM('channel messages by day'!L1977:L2007)</f>
        <v>14034</v>
      </c>
      <c r="L92" s="0" t="n">
        <f aca="false">SUM('channel messages by day'!M1977:M2007)</f>
        <v>2056</v>
      </c>
      <c r="M92" s="0" t="n">
        <f aca="false">SUM('channel messages by day'!N1977:N2007)</f>
        <v>5636</v>
      </c>
      <c r="N92" s="0" t="n">
        <f aca="false">SUM('channel messages by day'!O1977:O2007)</f>
        <v>2414</v>
      </c>
      <c r="S92" s="94"/>
    </row>
    <row r="93" customFormat="false" ht="13.8" hidden="false" customHeight="false" outlineLevel="0" collapsed="false">
      <c r="A93" s="43" t="n">
        <v>45159</v>
      </c>
      <c r="B93" s="0" t="n">
        <f aca="false">SUM('channel messages by day'!C2008:C2038)</f>
        <v>84463</v>
      </c>
      <c r="C93" s="0" t="n">
        <f aca="false">SUM('channel messages by day'!D2008:D2038)</f>
        <v>313214</v>
      </c>
      <c r="D93" s="0" t="n">
        <f aca="false">SUM('channel messages by day'!E2008:E2038)</f>
        <v>85371</v>
      </c>
      <c r="E93" s="0" t="n">
        <f aca="false">SUM('channel messages by day'!F2008:F2038)</f>
        <v>5130</v>
      </c>
      <c r="F93" s="0" t="n">
        <f aca="false">SUM('channel messages by day'!G2008:G2038)</f>
        <v>2247</v>
      </c>
      <c r="G93" s="0" t="n">
        <f aca="false">SUM('channel messages by day'!H2008:H2038)</f>
        <v>31722</v>
      </c>
      <c r="H93" s="0" t="n">
        <f aca="false">SUM('channel messages by day'!I2008:I2038)</f>
        <v>23636</v>
      </c>
      <c r="I93" s="0" t="n">
        <f aca="false">SUM('channel messages by day'!J2008:J2038)</f>
        <v>4083</v>
      </c>
      <c r="J93" s="0" t="n">
        <f aca="false">SUM('channel messages by day'!K2008:K2038)</f>
        <v>5958</v>
      </c>
      <c r="K93" s="0" t="n">
        <f aca="false">SUM('channel messages by day'!L2008:L2038)</f>
        <v>9125</v>
      </c>
      <c r="L93" s="0" t="n">
        <f aca="false">SUM('channel messages by day'!M2008:M2038)</f>
        <v>2481</v>
      </c>
      <c r="M93" s="0" t="n">
        <f aca="false">SUM('channel messages by day'!N2008:N2038)</f>
        <v>4945</v>
      </c>
      <c r="N93" s="0" t="n">
        <f aca="false">SUM('channel messages by day'!O2008:O2038)</f>
        <v>8877</v>
      </c>
      <c r="S93" s="94"/>
    </row>
    <row r="94" customFormat="false" ht="13.8" hidden="false" customHeight="false" outlineLevel="0" collapsed="false">
      <c r="A94" s="43" t="n">
        <v>45190</v>
      </c>
      <c r="B94" s="0" t="n">
        <f aca="false">SUM('channel messages by day'!C2039:C2068)</f>
        <v>83888</v>
      </c>
      <c r="C94" s="0" t="n">
        <f aca="false">SUM('channel messages by day'!D2039:D2068)</f>
        <v>266998</v>
      </c>
      <c r="D94" s="0" t="n">
        <f aca="false">SUM('channel messages by day'!E2039:E2068)</f>
        <v>75524</v>
      </c>
      <c r="E94" s="0" t="n">
        <f aca="false">SUM('channel messages by day'!F2039:F2068)</f>
        <v>10064</v>
      </c>
      <c r="F94" s="0" t="n">
        <f aca="false">SUM('channel messages by day'!G2039:G2068)</f>
        <v>1607</v>
      </c>
      <c r="G94" s="0" t="n">
        <f aca="false">SUM('channel messages by day'!H2039:H2068)</f>
        <v>45738</v>
      </c>
      <c r="H94" s="0" t="n">
        <f aca="false">SUM('channel messages by day'!I2039:I2068)</f>
        <v>36524</v>
      </c>
      <c r="I94" s="0" t="n">
        <f aca="false">SUM('channel messages by day'!J2039:J2068)</f>
        <v>5292</v>
      </c>
      <c r="J94" s="0" t="n">
        <f aca="false">SUM('channel messages by day'!K2039:K2068)</f>
        <v>14345</v>
      </c>
      <c r="K94" s="0" t="n">
        <f aca="false">SUM('channel messages by day'!L2039:L2068)</f>
        <v>6517</v>
      </c>
      <c r="L94" s="0" t="n">
        <f aca="false">SUM('channel messages by day'!M2039:M2068)</f>
        <v>2665</v>
      </c>
      <c r="M94" s="0" t="n">
        <f aca="false">SUM('channel messages by day'!N2039:N2068)</f>
        <v>7448</v>
      </c>
      <c r="N94" s="0" t="n">
        <f aca="false">SUM('channel messages by day'!O2039:O2068)</f>
        <v>4475</v>
      </c>
      <c r="S94" s="94"/>
    </row>
    <row r="95" customFormat="false" ht="13.8" hidden="false" customHeight="false" outlineLevel="0" collapsed="false">
      <c r="A95" s="43" t="n">
        <v>45220</v>
      </c>
      <c r="B95" s="0" t="n">
        <f aca="false">SUM('channel messages by day'!C2069:C2099)</f>
        <v>109222</v>
      </c>
      <c r="C95" s="0" t="n">
        <f aca="false">SUM('channel messages by day'!D2069:D2099)</f>
        <v>264718</v>
      </c>
      <c r="D95" s="0" t="n">
        <f aca="false">SUM('channel messages by day'!E2069:E2099)</f>
        <v>103385</v>
      </c>
      <c r="E95" s="0" t="n">
        <f aca="false">SUM('channel messages by day'!F2069:F2099)</f>
        <v>5200</v>
      </c>
      <c r="F95" s="0" t="n">
        <f aca="false">SUM('channel messages by day'!G2069:G2099)</f>
        <v>14761</v>
      </c>
      <c r="G95" s="0" t="n">
        <f aca="false">SUM('channel messages by day'!H2069:H2099)</f>
        <v>54706</v>
      </c>
      <c r="H95" s="0" t="n">
        <f aca="false">SUM('channel messages by day'!I2069:I2099)</f>
        <v>31306</v>
      </c>
      <c r="I95" s="0" t="n">
        <f aca="false">SUM('channel messages by day'!J2069:J2099)</f>
        <v>3260</v>
      </c>
      <c r="J95" s="0" t="n">
        <f aca="false">SUM('channel messages by day'!K2069:K2099)</f>
        <v>15886</v>
      </c>
      <c r="K95" s="0" t="n">
        <f aca="false">SUM('channel messages by day'!L2069:L2099)</f>
        <v>7065</v>
      </c>
      <c r="L95" s="0" t="n">
        <f aca="false">SUM('channel messages by day'!M2069:M2099)</f>
        <v>2812</v>
      </c>
      <c r="M95" s="0" t="n">
        <f aca="false">SUM('channel messages by day'!N2069:N2099)</f>
        <v>5484</v>
      </c>
      <c r="N95" s="0" t="n">
        <f aca="false">SUM('channel messages by day'!O2069:O2099)</f>
        <v>4972</v>
      </c>
      <c r="S95" s="94"/>
    </row>
    <row r="96" customFormat="false" ht="13.8" hidden="false" customHeight="false" outlineLevel="0" collapsed="false">
      <c r="A96" s="43" t="n">
        <v>45251</v>
      </c>
      <c r="B96" s="0" t="n">
        <f aca="false">SUM('channel messages by day'!C2100:C2129)</f>
        <v>111066</v>
      </c>
      <c r="C96" s="0" t="n">
        <f aca="false">SUM('channel messages by day'!D2100:D2129)</f>
        <v>151864</v>
      </c>
      <c r="D96" s="0" t="n">
        <f aca="false">SUM('channel messages by day'!E2100:E2129)</f>
        <v>85944</v>
      </c>
      <c r="E96" s="0" t="n">
        <f aca="false">SUM('channel messages by day'!F2100:F2129)</f>
        <v>2286</v>
      </c>
      <c r="F96" s="0" t="n">
        <f aca="false">SUM('channel messages by day'!G2100:G2129)</f>
        <v>16820</v>
      </c>
      <c r="G96" s="0" t="n">
        <f aca="false">SUM('channel messages by day'!H2100:H2129)</f>
        <v>38906</v>
      </c>
      <c r="H96" s="0" t="n">
        <f aca="false">SUM('channel messages by day'!I2100:I2129)</f>
        <v>68310</v>
      </c>
      <c r="I96" s="0" t="n">
        <f aca="false">SUM('channel messages by day'!J2100:J2129)</f>
        <v>2602</v>
      </c>
      <c r="J96" s="0" t="n">
        <f aca="false">SUM('channel messages by day'!K2100:K2129)</f>
        <v>15066</v>
      </c>
      <c r="K96" s="0" t="n">
        <f aca="false">SUM('channel messages by day'!L2100:L2129)</f>
        <v>5927</v>
      </c>
      <c r="L96" s="0" t="n">
        <f aca="false">SUM('channel messages by day'!M2100:M2129)</f>
        <v>1959</v>
      </c>
      <c r="M96" s="0" t="n">
        <f aca="false">SUM('channel messages by day'!N2100:N2129)</f>
        <v>7378</v>
      </c>
      <c r="N96" s="0" t="n">
        <f aca="false">SUM('channel messages by day'!O2100:O2129)</f>
        <v>963</v>
      </c>
      <c r="S96" s="94"/>
    </row>
    <row r="97" customFormat="false" ht="13.8" hidden="false" customHeight="false" outlineLevel="0" collapsed="false">
      <c r="A97" s="43" t="n">
        <v>45281</v>
      </c>
      <c r="B97" s="0" t="n">
        <f aca="false">SUM('channel messages by day'!C2130:C2160)</f>
        <v>89938</v>
      </c>
      <c r="C97" s="0" t="n">
        <f aca="false">SUM('channel messages by day'!D2130:D2160)</f>
        <v>147044</v>
      </c>
      <c r="D97" s="0" t="n">
        <f aca="false">SUM('channel messages by day'!E2130:E2160)</f>
        <v>84108</v>
      </c>
      <c r="E97" s="0" t="n">
        <f aca="false">SUM('channel messages by day'!F2130:F2160)</f>
        <v>2606</v>
      </c>
      <c r="F97" s="0" t="n">
        <f aca="false">SUM('channel messages by day'!G2130:G2160)</f>
        <v>9028</v>
      </c>
      <c r="G97" s="0" t="n">
        <f aca="false">SUM('channel messages by day'!H2130:H2160)</f>
        <v>22053</v>
      </c>
      <c r="H97" s="0" t="n">
        <f aca="false">SUM('channel messages by day'!I2130:I2160)</f>
        <v>240664</v>
      </c>
      <c r="I97" s="0" t="n">
        <f aca="false">SUM('channel messages by day'!J2130:J2160)</f>
        <v>2186</v>
      </c>
      <c r="J97" s="0" t="n">
        <f aca="false">SUM('channel messages by day'!K2130:K2160)</f>
        <v>13328</v>
      </c>
      <c r="K97" s="0" t="n">
        <f aca="false">SUM('channel messages by day'!L2130:L2160)</f>
        <v>9576</v>
      </c>
      <c r="L97" s="0" t="n">
        <f aca="false">SUM('channel messages by day'!M2130:M2160)</f>
        <v>1877</v>
      </c>
      <c r="M97" s="0" t="n">
        <f aca="false">SUM('channel messages by day'!N2130:N2160)</f>
        <v>12177</v>
      </c>
      <c r="N97" s="0" t="n">
        <f aca="false">SUM('channel messages by day'!O2130:O2160)</f>
        <v>1012</v>
      </c>
      <c r="S97" s="94"/>
    </row>
    <row r="98" customFormat="false" ht="13.8" hidden="false" customHeight="false" outlineLevel="0" collapsed="false">
      <c r="A98" s="43"/>
      <c r="S98" s="94"/>
    </row>
    <row r="99" customFormat="false" ht="13.8" hidden="false" customHeight="false" outlineLevel="0" collapsed="false">
      <c r="A99" s="43" t="s">
        <v>15</v>
      </c>
      <c r="B99" s="0" t="n">
        <f aca="false">SUM(B86:B97)</f>
        <v>867747</v>
      </c>
      <c r="C99" s="0" t="n">
        <f aca="false">SUM(C86:C97)</f>
        <v>2401384</v>
      </c>
      <c r="D99" s="0" t="n">
        <f aca="false">SUM(D86:D97)</f>
        <v>1391778</v>
      </c>
      <c r="E99" s="0" t="n">
        <f aca="false">SUM(E86:E97)</f>
        <v>61494</v>
      </c>
      <c r="F99" s="0" t="n">
        <f aca="false">SUM(F86:F97)</f>
        <v>55028</v>
      </c>
      <c r="G99" s="0" t="n">
        <f aca="false">SUM(G86:G97)</f>
        <v>499216</v>
      </c>
      <c r="H99" s="0" t="n">
        <f aca="false">SUM(H86:H97)</f>
        <v>466082</v>
      </c>
      <c r="I99" s="0" t="n">
        <f aca="false">SUM(I86:I97)</f>
        <v>26925</v>
      </c>
      <c r="J99" s="0" t="n">
        <f aca="false">SUM(J86:J97)</f>
        <v>114280</v>
      </c>
      <c r="K99" s="0" t="n">
        <f aca="false">SUM(K86:K97)</f>
        <v>101786</v>
      </c>
      <c r="L99" s="0" t="n">
        <f aca="false">SUM(L86:L97)</f>
        <v>32138</v>
      </c>
      <c r="M99" s="0" t="n">
        <f aca="false">SUM(M86:M97)</f>
        <v>86261</v>
      </c>
      <c r="N99" s="0" t="n">
        <f aca="false">SUM(N86:N97)</f>
        <v>35798</v>
      </c>
      <c r="S99" s="94"/>
    </row>
    <row r="100" customFormat="false" ht="13.8" hidden="false" customHeight="false" outlineLevel="0" collapsed="false">
      <c r="A100" s="43" t="s">
        <v>16</v>
      </c>
      <c r="B100" s="0" t="n">
        <f aca="false">AVERAGE(B86:B97)</f>
        <v>72312.25</v>
      </c>
      <c r="C100" s="0" t="n">
        <f aca="false">AVERAGE(C86:C97)</f>
        <v>200115.333333333</v>
      </c>
      <c r="D100" s="0" t="n">
        <f aca="false">AVERAGE(D86:D97)</f>
        <v>115981.5</v>
      </c>
      <c r="E100" s="0" t="n">
        <f aca="false">AVERAGE(E86:E97)</f>
        <v>5124.5</v>
      </c>
      <c r="F100" s="0" t="n">
        <f aca="false">AVERAGE(F86:F97)</f>
        <v>4585.66666666667</v>
      </c>
      <c r="G100" s="0" t="n">
        <f aca="false">AVERAGE(G86:G97)</f>
        <v>41601.3333333333</v>
      </c>
      <c r="H100" s="0" t="n">
        <f aca="false">AVERAGE(H86:H97)</f>
        <v>38840.1666666667</v>
      </c>
      <c r="I100" s="0" t="n">
        <f aca="false">AVERAGE(I86:I97)</f>
        <v>2243.75</v>
      </c>
      <c r="J100" s="0" t="n">
        <f aca="false">AVERAGE(J86:J97)</f>
        <v>9523.33333333333</v>
      </c>
      <c r="K100" s="0" t="n">
        <f aca="false">AVERAGE(K86:K97)</f>
        <v>8482.16666666667</v>
      </c>
      <c r="L100" s="0" t="n">
        <f aca="false">AVERAGE(L86:L97)</f>
        <v>2678.16666666667</v>
      </c>
      <c r="M100" s="0" t="n">
        <f aca="false">AVERAGE(M86:M97)</f>
        <v>7188.41666666667</v>
      </c>
      <c r="N100" s="0" t="n">
        <f aca="false">AVERAGE(N86:N97)</f>
        <v>2983.16666666667</v>
      </c>
      <c r="S100" s="94"/>
    </row>
    <row r="101" customFormat="false" ht="13.8" hidden="false" customHeight="fals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</row>
    <row r="102" customFormat="false" ht="13.8" hidden="false" customHeight="false" outlineLevel="0" collapsed="false">
      <c r="B102" s="79" t="s">
        <v>50</v>
      </c>
      <c r="C102" s="79" t="s">
        <v>51</v>
      </c>
      <c r="D102" s="79" t="s">
        <v>52</v>
      </c>
      <c r="E102" s="79" t="s">
        <v>55</v>
      </c>
      <c r="F102" s="79" t="s">
        <v>77</v>
      </c>
      <c r="G102" s="79" t="s">
        <v>56</v>
      </c>
      <c r="H102" s="79" t="s">
        <v>187</v>
      </c>
      <c r="I102" s="79" t="s">
        <v>59</v>
      </c>
      <c r="J102" s="79" t="s">
        <v>58</v>
      </c>
      <c r="K102" s="79" t="s">
        <v>211</v>
      </c>
      <c r="L102" s="79" t="s">
        <v>64</v>
      </c>
      <c r="M102" s="79" t="s">
        <v>65</v>
      </c>
      <c r="N102" s="79" t="s">
        <v>188</v>
      </c>
      <c r="S102" s="94"/>
    </row>
    <row r="103" customFormat="false" ht="13.8" hidden="false" customHeight="false" outlineLevel="0" collapsed="false">
      <c r="A103" s="43" t="n">
        <v>44948</v>
      </c>
      <c r="B103" s="0" t="n">
        <f aca="false">SUM('channel messages by day'!C2169:C2199)</f>
        <v>105715</v>
      </c>
      <c r="C103" s="0" t="n">
        <f aca="false">SUM('channel messages by day'!D2169:D2199)</f>
        <v>155390</v>
      </c>
      <c r="D103" s="0" t="n">
        <f aca="false">SUM('channel messages by day'!E2169:E2199)</f>
        <v>84460</v>
      </c>
      <c r="E103" s="0" t="n">
        <f aca="false">SUM('channel messages by day'!F2169:F2199)</f>
        <v>2285</v>
      </c>
      <c r="F103" s="0" t="n">
        <f aca="false">SUM('channel messages by day'!G2169:G2199)</f>
        <v>6211</v>
      </c>
      <c r="G103" s="0" t="n">
        <f aca="false">SUM('channel messages by day'!H2169:H2199)</f>
        <v>14810</v>
      </c>
      <c r="H103" s="0" t="n">
        <f aca="false">SUM('channel messages by day'!I2169:I2199)</f>
        <v>147683</v>
      </c>
      <c r="I103" s="0" t="n">
        <f aca="false">SUM('channel messages by day'!J2169:J2199)</f>
        <v>2588</v>
      </c>
      <c r="J103" s="0" t="n">
        <f aca="false">SUM('channel messages by day'!K2169:K2199)</f>
        <v>10024</v>
      </c>
      <c r="K103" s="0" t="n">
        <f aca="false">SUM('channel messages by day'!L2169:L2199)</f>
        <v>7767</v>
      </c>
      <c r="L103" s="0" t="n">
        <f aca="false">SUM('channel messages by day'!M2169:M2199)</f>
        <v>1597</v>
      </c>
      <c r="M103" s="0" t="n">
        <f aca="false">SUM('channel messages by day'!N2169:N2199)</f>
        <v>6274</v>
      </c>
      <c r="N103" s="0" t="n">
        <f aca="false">SUM('channel messages by day'!O2169:O2199)</f>
        <v>2513</v>
      </c>
      <c r="S103" s="94"/>
    </row>
    <row r="104" customFormat="false" ht="13.8" hidden="false" customHeight="false" outlineLevel="0" collapsed="false">
      <c r="A104" s="43" t="n">
        <v>44979</v>
      </c>
      <c r="B104" s="0" t="n">
        <f aca="false">SUM('channel messages by day'!C2200:C2227)</f>
        <v>93689</v>
      </c>
      <c r="C104" s="0" t="n">
        <f aca="false">SUM('channel messages by day'!D2200:D2227)</f>
        <v>89329</v>
      </c>
      <c r="D104" s="0" t="n">
        <f aca="false">SUM('channel messages by day'!E2200:E2227)</f>
        <v>80153</v>
      </c>
      <c r="E104" s="0" t="n">
        <f aca="false">SUM('channel messages by day'!F2200:F2227)</f>
        <v>3609</v>
      </c>
      <c r="F104" s="0" t="n">
        <f aca="false">SUM('channel messages by day'!G2200:G2227)</f>
        <v>518</v>
      </c>
      <c r="G104" s="0" t="n">
        <f aca="false">SUM('channel messages by day'!H2200:H2227)</f>
        <v>27855</v>
      </c>
      <c r="H104" s="0" t="n">
        <f aca="false">SUM('channel messages by day'!I2200:I2227)</f>
        <v>72391</v>
      </c>
      <c r="I104" s="0" t="n">
        <f aca="false">SUM('channel messages by day'!J2200:J2227)</f>
        <v>1716</v>
      </c>
      <c r="J104" s="0" t="n">
        <f aca="false">SUM('channel messages by day'!K2200:K2227)</f>
        <v>7427</v>
      </c>
      <c r="K104" s="0" t="n">
        <f aca="false">SUM('channel messages by day'!L2200:L2227)</f>
        <v>5604</v>
      </c>
      <c r="L104" s="0" t="n">
        <f aca="false">SUM('channel messages by day'!M2200:M2227)</f>
        <v>1100</v>
      </c>
      <c r="M104" s="0" t="n">
        <f aca="false">SUM('channel messages by day'!N2200:N2227)</f>
        <v>4113</v>
      </c>
      <c r="N104" s="0" t="n">
        <f aca="false">SUM('channel messages by day'!O2200:O2227)</f>
        <v>1129</v>
      </c>
      <c r="S104" s="94"/>
    </row>
    <row r="105" customFormat="false" ht="13.8" hidden="false" customHeight="false" outlineLevel="0" collapsed="false">
      <c r="A105" s="43" t="n">
        <v>45007</v>
      </c>
      <c r="B105" s="0" t="n">
        <f aca="false">SUM('channel messages by day'!C2228:C2258)</f>
        <v>97598</v>
      </c>
      <c r="C105" s="0" t="n">
        <f aca="false">SUM('channel messages by day'!D2228:D2258)</f>
        <v>72479</v>
      </c>
      <c r="D105" s="0" t="n">
        <f aca="false">SUM('channel messages by day'!E2228:E2258)</f>
        <v>102669</v>
      </c>
      <c r="E105" s="0" t="n">
        <f aca="false">SUM('channel messages by day'!F2228:F2258)</f>
        <v>2072</v>
      </c>
      <c r="F105" s="0" t="n">
        <f aca="false">SUM('channel messages by day'!G2228:G2258)</f>
        <v>349</v>
      </c>
      <c r="G105" s="0" t="n">
        <f aca="false">SUM('channel messages by day'!H2228:H2258)</f>
        <v>11323</v>
      </c>
      <c r="H105" s="0" t="n">
        <f aca="false">SUM('channel messages by day'!I2228:I2258)</f>
        <v>129866</v>
      </c>
      <c r="I105" s="0" t="n">
        <f aca="false">SUM('channel messages by day'!J2228:J2258)</f>
        <v>1848</v>
      </c>
      <c r="J105" s="0" t="n">
        <f aca="false">SUM('channel messages by day'!K2228:K2258)</f>
        <v>16936</v>
      </c>
      <c r="K105" s="0" t="n">
        <f aca="false">SUM('channel messages by day'!L2228:L2258)</f>
        <v>7936</v>
      </c>
      <c r="L105" s="0" t="n">
        <f aca="false">SUM('channel messages by day'!M2228:M2258)</f>
        <v>1741</v>
      </c>
      <c r="M105" s="0" t="n">
        <f aca="false">SUM('channel messages by day'!N2228:N2258)</f>
        <v>5520</v>
      </c>
      <c r="N105" s="0" t="n">
        <f aca="false">SUM('channel messages by day'!O2228:O2258)</f>
        <v>1402</v>
      </c>
      <c r="S105" s="94"/>
    </row>
    <row r="106" customFormat="false" ht="13.8" hidden="false" customHeight="false" outlineLevel="0" collapsed="false">
      <c r="A106" s="43" t="n">
        <v>45038</v>
      </c>
      <c r="B106" s="0" t="n">
        <f aca="false">SUM('channel messages by day'!C2259:C2288)</f>
        <v>136329</v>
      </c>
      <c r="C106" s="0" t="n">
        <f aca="false">SUM('channel messages by day'!D2259:D2288)</f>
        <v>68161</v>
      </c>
      <c r="D106" s="0" t="n">
        <f aca="false">SUM('channel messages by day'!E2259:E2288)</f>
        <v>98346</v>
      </c>
      <c r="E106" s="0" t="n">
        <f aca="false">SUM('channel messages by day'!F2259:F2288)</f>
        <v>1580</v>
      </c>
      <c r="F106" s="0" t="n">
        <f aca="false">SUM('channel messages by day'!G2259:G2288)</f>
        <v>828</v>
      </c>
      <c r="G106" s="0" t="n">
        <f aca="false">SUM('channel messages by day'!H2259:H2288)</f>
        <v>22135</v>
      </c>
      <c r="H106" s="0" t="n">
        <f aca="false">SUM('channel messages by day'!I2259:I2288)</f>
        <v>229761</v>
      </c>
      <c r="I106" s="0" t="n">
        <f aca="false">SUM('channel messages by day'!J2259:J2288)</f>
        <v>3822</v>
      </c>
      <c r="J106" s="0" t="n">
        <f aca="false">SUM('channel messages by day'!K2259:K2288)</f>
        <v>9013</v>
      </c>
      <c r="K106" s="0" t="n">
        <f aca="false">SUM('channel messages by day'!L2259:L2288)</f>
        <v>3192</v>
      </c>
      <c r="L106" s="0" t="n">
        <f aca="false">SUM('channel messages by day'!M2259:M2288)</f>
        <v>1023</v>
      </c>
      <c r="M106" s="0" t="n">
        <f aca="false">SUM('channel messages by day'!N2259:N2288)</f>
        <v>4262</v>
      </c>
      <c r="N106" s="0" t="n">
        <f aca="false">SUM('channel messages by day'!O2259:O2288)</f>
        <v>1466</v>
      </c>
      <c r="S106" s="94"/>
    </row>
    <row r="107" customFormat="false" ht="13.8" hidden="false" customHeight="false" outlineLevel="0" collapsed="false">
      <c r="A107" s="43" t="n">
        <v>45068</v>
      </c>
      <c r="B107" s="0" t="n">
        <f aca="false">SUM('channel messages by day'!C2289:C2319)</f>
        <v>153336</v>
      </c>
      <c r="C107" s="0" t="n">
        <f aca="false">SUM('channel messages by day'!D2289:D2319)</f>
        <v>61048</v>
      </c>
      <c r="D107" s="0" t="n">
        <f aca="false">SUM('channel messages by day'!E2289:E2319)</f>
        <v>92126</v>
      </c>
      <c r="E107" s="0" t="n">
        <f aca="false">SUM('channel messages by day'!F2289:F2319)</f>
        <v>3847</v>
      </c>
      <c r="F107" s="0" t="n">
        <f aca="false">SUM('channel messages by day'!G2289:G2319)</f>
        <v>909</v>
      </c>
      <c r="G107" s="0" t="n">
        <f aca="false">SUM('channel messages by day'!H2289:H2319)</f>
        <v>25200</v>
      </c>
      <c r="H107" s="0" t="n">
        <f aca="false">SUM('channel messages by day'!I2289:I2319)</f>
        <v>325067</v>
      </c>
      <c r="I107" s="0" t="n">
        <f aca="false">SUM('channel messages by day'!J2289:J2319)</f>
        <v>3028</v>
      </c>
      <c r="J107" s="0" t="n">
        <f aca="false">SUM('channel messages by day'!K2289:K2319)</f>
        <v>2885</v>
      </c>
      <c r="K107" s="0" t="n">
        <f aca="false">SUM('channel messages by day'!L2289:L2319)</f>
        <v>2905</v>
      </c>
      <c r="L107" s="0" t="n">
        <f aca="false">SUM('channel messages by day'!M2289:M2319)</f>
        <v>1137</v>
      </c>
      <c r="M107" s="0" t="n">
        <f aca="false">SUM('channel messages by day'!N2289:N2319)</f>
        <v>5060</v>
      </c>
      <c r="N107" s="0" t="n">
        <f aca="false">SUM('channel messages by day'!O2289:O2319)</f>
        <v>790</v>
      </c>
      <c r="S107" s="94"/>
    </row>
    <row r="108" customFormat="false" ht="13.8" hidden="false" customHeight="false" outlineLevel="0" collapsed="false">
      <c r="A108" s="43" t="n">
        <v>45099</v>
      </c>
      <c r="B108" s="0" t="n">
        <f aca="false">SUM('channel messages by day'!C2320:C2349)</f>
        <v>205271</v>
      </c>
      <c r="C108" s="0" t="n">
        <f aca="false">SUM('channel messages by day'!D2320:D2349)</f>
        <v>100517</v>
      </c>
      <c r="D108" s="0" t="n">
        <f aca="false">SUM('channel messages by day'!E2320:E2349)</f>
        <v>83818</v>
      </c>
      <c r="E108" s="0" t="n">
        <f aca="false">SUM('channel messages by day'!F2320:F2349)</f>
        <v>2718</v>
      </c>
      <c r="F108" s="0" t="n">
        <f aca="false">SUM('channel messages by day'!G2320:G2349)</f>
        <v>880</v>
      </c>
      <c r="G108" s="0" t="n">
        <f aca="false">SUM('channel messages by day'!H2320:H2349)</f>
        <v>18286</v>
      </c>
      <c r="H108" s="0" t="n">
        <f aca="false">SUM('channel messages by day'!I2320:I2349)</f>
        <v>278467</v>
      </c>
      <c r="I108" s="0" t="n">
        <f aca="false">SUM('channel messages by day'!J2320:J2349)</f>
        <v>2927</v>
      </c>
      <c r="J108" s="0" t="n">
        <f aca="false">SUM('channel messages by day'!K2320:K2349)</f>
        <v>6260</v>
      </c>
      <c r="K108" s="0" t="n">
        <f aca="false">SUM('channel messages by day'!L2320:L2349)</f>
        <v>9991</v>
      </c>
      <c r="L108" s="0" t="n">
        <f aca="false">SUM('channel messages by day'!M2320:M2349)</f>
        <v>1850</v>
      </c>
      <c r="M108" s="0" t="n">
        <f aca="false">SUM('channel messages by day'!N2320:N2349)</f>
        <v>4440</v>
      </c>
      <c r="N108" s="0" t="n">
        <f aca="false">SUM('channel messages by day'!O2320:O2349)</f>
        <v>4194</v>
      </c>
      <c r="S108" s="94"/>
    </row>
    <row r="109" customFormat="false" ht="13.8" hidden="false" customHeight="false" outlineLevel="0" collapsed="false">
      <c r="A109" s="43" t="n">
        <v>45129</v>
      </c>
      <c r="B109" s="0" t="n">
        <f aca="false">SUM('channel messages by day'!C2350:C2380)</f>
        <v>159774</v>
      </c>
      <c r="C109" s="0" t="n">
        <f aca="false">SUM('channel messages by day'!D2350:D2380)</f>
        <v>79141</v>
      </c>
      <c r="D109" s="0" t="n">
        <f aca="false">SUM('channel messages by day'!E2350:E2380)</f>
        <v>62100</v>
      </c>
      <c r="E109" s="0" t="n">
        <f aca="false">SUM('channel messages by day'!F2350:F2380)</f>
        <v>3262</v>
      </c>
      <c r="F109" s="0" t="n">
        <f aca="false">SUM('channel messages by day'!G2350:G2380)</f>
        <v>605</v>
      </c>
      <c r="G109" s="0" t="n">
        <f aca="false">SUM('channel messages by day'!H2350:H2380)</f>
        <v>14889</v>
      </c>
      <c r="H109" s="0" t="n">
        <f aca="false">SUM('channel messages by day'!I2350:I2380)</f>
        <v>41293</v>
      </c>
      <c r="I109" s="0" t="n">
        <f aca="false">SUM('channel messages by day'!J2350:J2380)</f>
        <v>2560</v>
      </c>
      <c r="J109" s="0" t="n">
        <f aca="false">SUM('channel messages by day'!K2350:K2380)</f>
        <v>6240</v>
      </c>
      <c r="K109" s="0" t="n">
        <f aca="false">SUM('channel messages by day'!L2350:L2380)</f>
        <v>7374</v>
      </c>
      <c r="L109" s="0" t="n">
        <f aca="false">SUM('channel messages by day'!M2350:M2380)</f>
        <v>1602</v>
      </c>
      <c r="M109" s="0" t="n">
        <f aca="false">SUM('channel messages by day'!N2350:N2380)</f>
        <v>5835</v>
      </c>
      <c r="N109" s="0" t="n">
        <f aca="false">SUM('channel messages by day'!O2350:O2380)</f>
        <v>834</v>
      </c>
      <c r="S109" s="94"/>
    </row>
    <row r="110" customFormat="false" ht="13.8" hidden="false" customHeight="false" outlineLevel="0" collapsed="false">
      <c r="A110" s="43" t="n">
        <v>45160</v>
      </c>
      <c r="B110" s="0" t="n">
        <f aca="false">SUM('channel messages by day'!C2381:C2411)</f>
        <v>142202</v>
      </c>
      <c r="C110" s="0" t="n">
        <f aca="false">SUM('channel messages by day'!D2381:D2411)</f>
        <v>46654</v>
      </c>
      <c r="D110" s="0" t="n">
        <f aca="false">SUM('channel messages by day'!E2381:E2411)</f>
        <v>69149</v>
      </c>
      <c r="E110" s="0" t="n">
        <f aca="false">SUM('channel messages by day'!F2381:F2411)</f>
        <v>1777</v>
      </c>
      <c r="F110" s="0" t="n">
        <f aca="false">SUM('channel messages by day'!G2381:G2411)</f>
        <v>429</v>
      </c>
      <c r="G110" s="0" t="n">
        <f aca="false">SUM('channel messages by day'!H2381:H2411)</f>
        <v>7281</v>
      </c>
      <c r="H110" s="0" t="n">
        <f aca="false">SUM('channel messages by day'!I2381:I2411)</f>
        <v>19071</v>
      </c>
      <c r="I110" s="0" t="n">
        <f aca="false">SUM('channel messages by day'!J2381:J2411)</f>
        <v>2326</v>
      </c>
      <c r="J110" s="0" t="n">
        <f aca="false">SUM('channel messages by day'!K2381:K2411)</f>
        <v>5846</v>
      </c>
      <c r="K110" s="0" t="n">
        <f aca="false">SUM('channel messages by day'!L2381:L2411)</f>
        <v>5473</v>
      </c>
      <c r="L110" s="0" t="n">
        <f aca="false">SUM('channel messages by day'!M2381:M2411)</f>
        <v>2516</v>
      </c>
      <c r="M110" s="0" t="n">
        <f aca="false">SUM('channel messages by day'!N2381:N2411)</f>
        <v>3267</v>
      </c>
      <c r="N110" s="0" t="n">
        <f aca="false">SUM('channel messages by day'!O2381:O2411)</f>
        <v>284</v>
      </c>
      <c r="S110" s="94"/>
    </row>
    <row r="111" customFormat="false" ht="13.8" hidden="false" customHeight="false" outlineLevel="0" collapsed="false">
      <c r="A111" s="43" t="n">
        <v>45191</v>
      </c>
      <c r="B111" s="0" t="n">
        <f aca="false">SUM('channel messages by day'!C2412:C2441)</f>
        <v>124305</v>
      </c>
      <c r="C111" s="0" t="n">
        <f aca="false">SUM('channel messages by day'!D2412:D2441)</f>
        <v>43770</v>
      </c>
      <c r="D111" s="0" t="n">
        <f aca="false">SUM('channel messages by day'!E2412:E2441)</f>
        <v>67006</v>
      </c>
      <c r="E111" s="0" t="n">
        <f aca="false">SUM('channel messages by day'!F2412:F2441)</f>
        <v>2360</v>
      </c>
      <c r="F111" s="0" t="n">
        <f aca="false">SUM('channel messages by day'!G2412:G2441)</f>
        <v>595</v>
      </c>
      <c r="G111" s="0" t="n">
        <f aca="false">SUM('channel messages by day'!H2412:H2441)</f>
        <v>7886</v>
      </c>
      <c r="H111" s="0" t="n">
        <f aca="false">SUM('channel messages by day'!I2412:I2441)</f>
        <v>13288</v>
      </c>
      <c r="I111" s="0" t="n">
        <f aca="false">SUM('channel messages by day'!J2412:J2441)</f>
        <v>2339</v>
      </c>
      <c r="J111" s="0" t="n">
        <f aca="false">SUM('channel messages by day'!K2412:K2441)</f>
        <v>4693</v>
      </c>
      <c r="K111" s="0" t="n">
        <f aca="false">SUM('channel messages by day'!L2412:L2441)</f>
        <v>8396</v>
      </c>
      <c r="L111" s="0" t="n">
        <f aca="false">SUM('channel messages by day'!M2412:M2441)</f>
        <v>2242</v>
      </c>
      <c r="M111" s="0" t="n">
        <f aca="false">SUM('channel messages by day'!N2412:N2441)</f>
        <v>3313</v>
      </c>
      <c r="N111" s="0" t="n">
        <f aca="false">SUM('channel messages by day'!O2412:O2441)</f>
        <v>541</v>
      </c>
      <c r="S111" s="94"/>
    </row>
    <row r="112" customFormat="false" ht="13.8" hidden="false" customHeight="false" outlineLevel="0" collapsed="false">
      <c r="A112" s="43" t="n">
        <v>45221</v>
      </c>
      <c r="B112" s="0" t="n">
        <f aca="false">SUM('channel messages by day'!C2442:C2472)</f>
        <v>116144</v>
      </c>
      <c r="C112" s="0" t="n">
        <f aca="false">SUM('channel messages by day'!D2442:D2472)</f>
        <v>39364</v>
      </c>
      <c r="D112" s="0" t="n">
        <f aca="false">SUM('channel messages by day'!E2442:E2472)</f>
        <v>55633</v>
      </c>
      <c r="E112" s="0" t="n">
        <f aca="false">SUM('channel messages by day'!F2442:F2472)</f>
        <v>1828</v>
      </c>
      <c r="F112" s="0" t="n">
        <f aca="false">SUM('channel messages by day'!G2442:G2472)</f>
        <v>422</v>
      </c>
      <c r="G112" s="0" t="n">
        <f aca="false">SUM('channel messages by day'!H2442:H2472)</f>
        <v>6221</v>
      </c>
      <c r="H112" s="0" t="n">
        <f aca="false">SUM('channel messages by day'!I2442:I2472)</f>
        <v>31634</v>
      </c>
      <c r="I112" s="0" t="n">
        <f aca="false">SUM('channel messages by day'!J2442:J2472)</f>
        <v>2127</v>
      </c>
      <c r="J112" s="0" t="n">
        <f aca="false">SUM('channel messages by day'!K2442:K2472)</f>
        <v>14947</v>
      </c>
      <c r="K112" s="0" t="n">
        <f aca="false">SUM('channel messages by day'!L2442:L2472)</f>
        <v>6684</v>
      </c>
      <c r="L112" s="0" t="n">
        <f aca="false">SUM('channel messages by day'!M2442:M2472)</f>
        <v>2146</v>
      </c>
      <c r="M112" s="0" t="n">
        <f aca="false">SUM('channel messages by day'!N2442:N2472)</f>
        <v>4453</v>
      </c>
      <c r="N112" s="0" t="n">
        <f aca="false">SUM('channel messages by day'!O2442:O2472)</f>
        <v>449</v>
      </c>
      <c r="S112" s="94"/>
    </row>
    <row r="113" customFormat="false" ht="13.8" hidden="false" customHeight="false" outlineLevel="0" collapsed="false">
      <c r="A113" s="43" t="n">
        <v>45252</v>
      </c>
      <c r="B113" s="0" t="n">
        <f aca="false">SUM('channel messages by day'!C2473:C2502)</f>
        <v>97394</v>
      </c>
      <c r="C113" s="0" t="n">
        <f aca="false">SUM('channel messages by day'!D2473:D2502)</f>
        <v>24600</v>
      </c>
      <c r="D113" s="0" t="n">
        <f aca="false">SUM('channel messages by day'!E2473:E2502)</f>
        <v>61026</v>
      </c>
      <c r="E113" s="0" t="n">
        <f aca="false">SUM('channel messages by day'!F2473:F2502)</f>
        <v>1254</v>
      </c>
      <c r="F113" s="0" t="n">
        <f aca="false">SUM('channel messages by day'!G2473:G2502)</f>
        <v>338</v>
      </c>
      <c r="G113" s="0" t="n">
        <f aca="false">SUM('channel messages by day'!H2473:H2502)</f>
        <v>13829</v>
      </c>
      <c r="H113" s="0" t="n">
        <f aca="false">SUM('channel messages by day'!I2473:I2502)</f>
        <v>54709</v>
      </c>
      <c r="I113" s="0" t="n">
        <f aca="false">SUM('channel messages by day'!J2473:J2502)</f>
        <v>2448</v>
      </c>
      <c r="J113" s="0" t="n">
        <f aca="false">SUM('channel messages by day'!K2473:K2502)</f>
        <v>11850</v>
      </c>
      <c r="K113" s="0" t="n">
        <f aca="false">SUM('channel messages by day'!L2473:L2502)</f>
        <v>6873</v>
      </c>
      <c r="L113" s="0" t="n">
        <f aca="false">SUM('channel messages by day'!M2473:M2502)</f>
        <v>1282</v>
      </c>
      <c r="M113" s="0" t="n">
        <f aca="false">SUM('channel messages by day'!N2473:N2502)</f>
        <v>4413</v>
      </c>
      <c r="N113" s="0" t="n">
        <f aca="false">SUM('channel messages by day'!O2473:O2502)</f>
        <v>233</v>
      </c>
      <c r="S113" s="94"/>
    </row>
    <row r="114" customFormat="false" ht="13.8" hidden="false" customHeight="false" outlineLevel="0" collapsed="false">
      <c r="A114" s="43" t="n">
        <v>45282</v>
      </c>
      <c r="B114" s="0" t="n">
        <f aca="false">SUM('channel messages by day'!C2503:C2533)</f>
        <v>132733</v>
      </c>
      <c r="C114" s="0" t="n">
        <f aca="false">SUM('channel messages by day'!D2503:D2533)</f>
        <v>26353</v>
      </c>
      <c r="D114" s="0" t="n">
        <f aca="false">SUM('channel messages by day'!E2503:E2533)</f>
        <v>55345</v>
      </c>
      <c r="E114" s="0" t="n">
        <f aca="false">SUM('channel messages by day'!F2503:F2533)</f>
        <v>2407</v>
      </c>
      <c r="F114" s="0" t="n">
        <f aca="false">SUM('channel messages by day'!G2503:G2533)</f>
        <v>506</v>
      </c>
      <c r="G114" s="0" t="n">
        <f aca="false">SUM('channel messages by day'!H2503:H2533)</f>
        <v>9114</v>
      </c>
      <c r="H114" s="0" t="n">
        <f aca="false">SUM('channel messages by day'!I2503:I2533)</f>
        <v>86240</v>
      </c>
      <c r="I114" s="0" t="n">
        <f aca="false">SUM('channel messages by day'!J2503:J2533)</f>
        <v>3664</v>
      </c>
      <c r="J114" s="0" t="n">
        <f aca="false">SUM('channel messages by day'!K2503:K2533)</f>
        <v>15383</v>
      </c>
      <c r="K114" s="0" t="n">
        <f aca="false">SUM('channel messages by day'!L2503:L2533)</f>
        <v>7386</v>
      </c>
      <c r="L114" s="0" t="n">
        <f aca="false">SUM('channel messages by day'!M2503:M2533)</f>
        <v>1013</v>
      </c>
      <c r="M114" s="0" t="n">
        <f aca="false">SUM('channel messages by day'!N2503:N2533)</f>
        <v>8246</v>
      </c>
      <c r="N114" s="0" t="n">
        <f aca="false">SUM('channel messages by day'!O2503:O2533)</f>
        <v>459</v>
      </c>
      <c r="S114" s="94"/>
      <c r="U114" s="0"/>
    </row>
    <row r="115" customFormat="false" ht="13.8" hidden="false" customHeight="false" outlineLevel="0" collapsed="false">
      <c r="A115" s="43"/>
      <c r="S115" s="94"/>
      <c r="U115" s="0"/>
    </row>
    <row r="116" customFormat="false" ht="13.8" hidden="false" customHeight="false" outlineLevel="0" collapsed="false">
      <c r="A116" s="43" t="s">
        <v>15</v>
      </c>
      <c r="B116" s="0" t="n">
        <f aca="false">SUM(B103:B114)</f>
        <v>1564490</v>
      </c>
      <c r="C116" s="0" t="n">
        <f aca="false">SUM(C103:C114)</f>
        <v>806806</v>
      </c>
      <c r="D116" s="0" t="n">
        <f aca="false">SUM(D103:D114)</f>
        <v>911831</v>
      </c>
      <c r="E116" s="0" t="n">
        <f aca="false">SUM(E103:E114)</f>
        <v>28999</v>
      </c>
      <c r="F116" s="0" t="n">
        <f aca="false">SUM(F103:F114)</f>
        <v>12590</v>
      </c>
      <c r="G116" s="0" t="n">
        <f aca="false">SUM(G103:G114)</f>
        <v>178829</v>
      </c>
      <c r="H116" s="0" t="n">
        <f aca="false">SUM(H103:H114)</f>
        <v>1429470</v>
      </c>
      <c r="I116" s="0" t="n">
        <f aca="false">SUM(I103:I114)</f>
        <v>31393</v>
      </c>
      <c r="J116" s="0" t="n">
        <f aca="false">SUM(J103:J114)</f>
        <v>111504</v>
      </c>
      <c r="K116" s="0" t="n">
        <f aca="false">SUM(K103:K114)</f>
        <v>79581</v>
      </c>
      <c r="L116" s="0" t="n">
        <f aca="false">SUM(L103:L114)</f>
        <v>19249</v>
      </c>
      <c r="M116" s="0" t="n">
        <f aca="false">SUM(M103:M114)</f>
        <v>59196</v>
      </c>
      <c r="N116" s="0" t="n">
        <f aca="false">SUM(N103:N114)</f>
        <v>14294</v>
      </c>
      <c r="S116" s="94"/>
      <c r="U116" s="0"/>
    </row>
    <row r="117" customFormat="false" ht="13.8" hidden="false" customHeight="false" outlineLevel="0" collapsed="false">
      <c r="A117" s="43" t="s">
        <v>16</v>
      </c>
      <c r="B117" s="0" t="n">
        <f aca="false">AVERAGE(B103:B114)</f>
        <v>130374.166666667</v>
      </c>
      <c r="C117" s="0" t="n">
        <f aca="false">AVERAGE(C103:C114)</f>
        <v>67233.8333333333</v>
      </c>
      <c r="D117" s="0" t="n">
        <f aca="false">AVERAGE(D103:D114)</f>
        <v>75985.9166666667</v>
      </c>
      <c r="E117" s="0" t="n">
        <f aca="false">AVERAGE(E103:E114)</f>
        <v>2416.58333333333</v>
      </c>
      <c r="F117" s="0" t="n">
        <f aca="false">AVERAGE(F103:F114)</f>
        <v>1049.16666666667</v>
      </c>
      <c r="G117" s="0" t="n">
        <f aca="false">AVERAGE(G103:G114)</f>
        <v>14902.4166666667</v>
      </c>
      <c r="H117" s="0" t="n">
        <f aca="false">AVERAGE(H103:H114)</f>
        <v>119122.5</v>
      </c>
      <c r="I117" s="0" t="n">
        <f aca="false">AVERAGE(I103:I114)</f>
        <v>2616.08333333333</v>
      </c>
      <c r="J117" s="0" t="n">
        <f aca="false">AVERAGE(J103:J114)</f>
        <v>9292</v>
      </c>
      <c r="K117" s="0" t="n">
        <f aca="false">AVERAGE(K103:K114)</f>
        <v>6631.75</v>
      </c>
      <c r="L117" s="0" t="n">
        <f aca="false">AVERAGE(L103:L114)</f>
        <v>1604.08333333333</v>
      </c>
      <c r="M117" s="0" t="n">
        <f aca="false">AVERAGE(M103:M114)</f>
        <v>4933</v>
      </c>
      <c r="N117" s="0" t="n">
        <f aca="false">AVERAGE(N103:N114)</f>
        <v>1191.16666666667</v>
      </c>
      <c r="S117" s="94"/>
      <c r="U117" s="0"/>
    </row>
    <row r="118" customFormat="false" ht="13.8" hidden="false" customHeight="fals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</row>
    <row r="119" customFormat="false" ht="13.8" hidden="false" customHeight="false" outlineLevel="0" collapsed="false">
      <c r="A119" s="98" t="n">
        <v>2023</v>
      </c>
      <c r="B119" s="0" t="s">
        <v>191</v>
      </c>
      <c r="C119" s="0" t="s">
        <v>192</v>
      </c>
      <c r="D119" s="0" t="s">
        <v>193</v>
      </c>
      <c r="E119" s="0" t="s">
        <v>215</v>
      </c>
      <c r="F119" s="0" t="s">
        <v>196</v>
      </c>
      <c r="G119" s="0" t="s">
        <v>197</v>
      </c>
      <c r="H119" s="0" t="s">
        <v>216</v>
      </c>
      <c r="I119" s="0" t="s">
        <v>198</v>
      </c>
      <c r="J119" s="0" t="s">
        <v>199</v>
      </c>
      <c r="K119" s="0" t="s">
        <v>200</v>
      </c>
      <c r="L119" s="0" t="s">
        <v>217</v>
      </c>
      <c r="M119" s="0" t="s">
        <v>218</v>
      </c>
      <c r="Q119" s="94"/>
    </row>
    <row r="120" customFormat="false" ht="13.8" hidden="false" customHeight="false" outlineLevel="0" collapsed="false">
      <c r="A120" s="0" t="s">
        <v>3</v>
      </c>
      <c r="B120" s="0" t="n">
        <v>121006</v>
      </c>
      <c r="C120" s="0" t="n">
        <v>14135</v>
      </c>
      <c r="D120" s="0" t="n">
        <v>54346</v>
      </c>
      <c r="E120" s="0" t="n">
        <v>4434</v>
      </c>
      <c r="F120" s="0" t="n">
        <v>29479</v>
      </c>
      <c r="G120" s="0" t="n">
        <v>179664</v>
      </c>
      <c r="H120" s="0" t="n">
        <v>16031</v>
      </c>
      <c r="I120" s="0" t="n">
        <v>6900</v>
      </c>
      <c r="J120" s="0" t="n">
        <v>7611</v>
      </c>
      <c r="K120" s="0" t="n">
        <v>4659</v>
      </c>
      <c r="L120" s="0" t="n">
        <v>1848</v>
      </c>
      <c r="M120" s="0" t="n">
        <v>2795</v>
      </c>
      <c r="Q120" s="94"/>
    </row>
    <row r="121" customFormat="false" ht="13.8" hidden="false" customHeight="false" outlineLevel="0" collapsed="false">
      <c r="A121" s="0" t="s">
        <v>4</v>
      </c>
      <c r="B121" s="0" t="n">
        <v>123176</v>
      </c>
      <c r="C121" s="0" t="n">
        <v>16060</v>
      </c>
      <c r="D121" s="0" t="n">
        <v>63745</v>
      </c>
      <c r="E121" s="0" t="n">
        <v>4939</v>
      </c>
      <c r="F121" s="0" t="n">
        <v>31444</v>
      </c>
      <c r="G121" s="0" t="n">
        <v>206254</v>
      </c>
      <c r="H121" s="0" t="n">
        <v>32013</v>
      </c>
      <c r="I121" s="0" t="n">
        <v>6222</v>
      </c>
      <c r="J121" s="0" t="n">
        <v>7378</v>
      </c>
      <c r="K121" s="0" t="n">
        <v>4276</v>
      </c>
      <c r="L121" s="0" t="n">
        <v>1221</v>
      </c>
      <c r="M121" s="0" t="n">
        <v>2292</v>
      </c>
      <c r="Q121" s="94"/>
    </row>
    <row r="122" customFormat="false" ht="13.8" hidden="false" customHeight="false" outlineLevel="0" collapsed="false">
      <c r="A122" s="0" t="s">
        <v>5</v>
      </c>
      <c r="B122" s="0" t="n">
        <v>139396</v>
      </c>
      <c r="C122" s="0" t="n">
        <v>11910</v>
      </c>
      <c r="D122" s="0" t="n">
        <v>49348</v>
      </c>
      <c r="E122" s="0" t="n">
        <v>6106</v>
      </c>
      <c r="F122" s="0" t="n">
        <v>37833</v>
      </c>
      <c r="G122" s="0" t="n">
        <v>164883</v>
      </c>
      <c r="H122" s="0" t="n">
        <v>34492</v>
      </c>
      <c r="I122" s="0" t="n">
        <v>3921</v>
      </c>
      <c r="J122" s="0" t="n">
        <v>10649</v>
      </c>
      <c r="K122" s="0" t="n">
        <v>3876</v>
      </c>
      <c r="L122" s="0" t="n">
        <v>1064</v>
      </c>
      <c r="M122" s="0" t="n">
        <v>2963</v>
      </c>
      <c r="Q122" s="94"/>
    </row>
    <row r="123" customFormat="false" ht="13.8" hidden="false" customHeight="false" outlineLevel="0" collapsed="false">
      <c r="A123" s="0" t="s">
        <v>6</v>
      </c>
      <c r="B123" s="0" t="n">
        <v>122080</v>
      </c>
      <c r="C123" s="0" t="n">
        <v>14863</v>
      </c>
      <c r="D123" s="0" t="n">
        <v>54214</v>
      </c>
      <c r="E123" s="0" t="n">
        <v>5569</v>
      </c>
      <c r="F123" s="0" t="n">
        <v>12406</v>
      </c>
      <c r="G123" s="0" t="n">
        <v>182990</v>
      </c>
      <c r="H123" s="0" t="n">
        <v>21917</v>
      </c>
      <c r="I123" s="0" t="n">
        <v>4645</v>
      </c>
      <c r="J123" s="0" t="n">
        <v>9432</v>
      </c>
      <c r="K123" s="0" t="n">
        <v>5186</v>
      </c>
      <c r="L123" s="0" t="n">
        <v>1523</v>
      </c>
      <c r="M123" s="0" t="n">
        <v>2083</v>
      </c>
      <c r="Q123" s="94"/>
    </row>
    <row r="124" customFormat="false" ht="13.8" hidden="false" customHeight="false" outlineLevel="0" collapsed="false">
      <c r="A124" s="0" t="s">
        <v>7</v>
      </c>
      <c r="B124" s="0" t="n">
        <v>113669</v>
      </c>
      <c r="C124" s="0" t="n">
        <v>11189</v>
      </c>
      <c r="D124" s="0" t="n">
        <v>64587</v>
      </c>
      <c r="E124" s="0" t="n">
        <v>3536</v>
      </c>
      <c r="F124" s="0" t="n">
        <v>11382</v>
      </c>
      <c r="G124" s="0" t="n">
        <v>238885</v>
      </c>
      <c r="H124" s="0" t="n">
        <v>23627</v>
      </c>
      <c r="I124" s="0" t="n">
        <v>3815</v>
      </c>
      <c r="J124" s="0" t="n">
        <v>16471</v>
      </c>
      <c r="K124" s="0" t="n">
        <v>3551</v>
      </c>
      <c r="L124" s="0" t="n">
        <v>1696</v>
      </c>
      <c r="M124" s="0" t="n">
        <v>3095</v>
      </c>
      <c r="Q124" s="94"/>
    </row>
    <row r="125" customFormat="false" ht="13.8" hidden="false" customHeight="false" outlineLevel="0" collapsed="false">
      <c r="A125" s="0" t="s">
        <v>8</v>
      </c>
      <c r="B125" s="0" t="n">
        <v>93192</v>
      </c>
      <c r="C125" s="0" t="n">
        <v>16139</v>
      </c>
      <c r="D125" s="0" t="n">
        <v>62911</v>
      </c>
      <c r="E125" s="0" t="n">
        <v>4231</v>
      </c>
      <c r="F125" s="0" t="n">
        <v>6815</v>
      </c>
      <c r="G125" s="0" t="n">
        <v>269858</v>
      </c>
      <c r="H125" s="0" t="n">
        <v>32177</v>
      </c>
      <c r="I125" s="0" t="n">
        <v>3262</v>
      </c>
      <c r="J125" s="0" t="n">
        <v>8729</v>
      </c>
      <c r="K125" s="0" t="n">
        <v>4412</v>
      </c>
      <c r="L125" s="0" t="n">
        <v>1645</v>
      </c>
      <c r="M125" s="0" t="n">
        <v>1977</v>
      </c>
      <c r="Q125" s="94"/>
    </row>
    <row r="126" customFormat="false" ht="13.8" hidden="false" customHeight="false" outlineLevel="0" collapsed="false">
      <c r="A126" s="0" t="s">
        <v>9</v>
      </c>
      <c r="B126" s="0" t="n">
        <v>83217</v>
      </c>
      <c r="C126" s="0" t="n">
        <v>18114</v>
      </c>
      <c r="D126" s="0" t="n">
        <v>60157</v>
      </c>
      <c r="E126" s="0" t="n">
        <v>3716</v>
      </c>
      <c r="F126" s="0" t="n">
        <v>10683</v>
      </c>
      <c r="G126" s="0" t="n">
        <v>303863</v>
      </c>
      <c r="H126" s="0" t="n">
        <v>32754</v>
      </c>
      <c r="I126" s="0" t="n">
        <v>4192</v>
      </c>
      <c r="J126" s="0" t="n">
        <v>8415</v>
      </c>
      <c r="K126" s="0" t="n">
        <v>4136</v>
      </c>
      <c r="L126" s="0" t="n">
        <v>2054</v>
      </c>
      <c r="M126" s="0" t="n">
        <v>2114</v>
      </c>
      <c r="Q126" s="94"/>
    </row>
    <row r="127" customFormat="false" ht="13.8" hidden="false" customHeight="false" outlineLevel="0" collapsed="false">
      <c r="A127" s="0" t="s">
        <v>10</v>
      </c>
      <c r="B127" s="0" t="n">
        <v>121318</v>
      </c>
      <c r="C127" s="0" t="n">
        <v>69504</v>
      </c>
      <c r="D127" s="0" t="n">
        <v>45315</v>
      </c>
      <c r="E127" s="0" t="n">
        <v>4710</v>
      </c>
      <c r="F127" s="0" t="n">
        <v>17242</v>
      </c>
      <c r="G127" s="0" t="n">
        <v>263565</v>
      </c>
      <c r="H127" s="0" t="n">
        <v>71602</v>
      </c>
      <c r="I127" s="0" t="n">
        <v>4466</v>
      </c>
      <c r="J127" s="0" t="n">
        <v>14411</v>
      </c>
      <c r="K127" s="0" t="n">
        <v>4514</v>
      </c>
      <c r="L127" s="0" t="n">
        <v>4613</v>
      </c>
      <c r="M127" s="0" t="n">
        <v>3357</v>
      </c>
      <c r="Q127" s="94"/>
    </row>
    <row r="128" customFormat="false" ht="13.8" hidden="false" customHeight="false" outlineLevel="0" collapsed="false">
      <c r="A128" s="0" t="s">
        <v>11</v>
      </c>
      <c r="B128" s="0" t="n">
        <v>126596</v>
      </c>
      <c r="C128" s="0" t="n">
        <v>32442</v>
      </c>
      <c r="D128" s="0" t="n">
        <v>55708</v>
      </c>
      <c r="E128" s="0" t="n">
        <v>9691</v>
      </c>
      <c r="F128" s="0" t="n">
        <v>14968</v>
      </c>
      <c r="G128" s="0" t="n">
        <v>240545</v>
      </c>
      <c r="H128" s="0" t="n">
        <v>106759</v>
      </c>
      <c r="I128" s="0" t="n">
        <v>4363</v>
      </c>
      <c r="J128" s="0" t="n">
        <v>9282</v>
      </c>
      <c r="K128" s="0" t="n">
        <v>6406</v>
      </c>
      <c r="L128" s="0" t="n">
        <v>2470</v>
      </c>
      <c r="M128" s="0" t="n">
        <v>1862</v>
      </c>
      <c r="Q128" s="94"/>
    </row>
    <row r="129" customFormat="false" ht="13.8" hidden="false" customHeight="false" outlineLevel="0" collapsed="false">
      <c r="A129" s="0" t="s">
        <v>12</v>
      </c>
      <c r="B129" s="0" t="n">
        <v>128928</v>
      </c>
      <c r="C129" s="0" t="n">
        <v>22164</v>
      </c>
      <c r="D129" s="0" t="n">
        <v>46410</v>
      </c>
      <c r="E129" s="0" t="n">
        <v>6610</v>
      </c>
      <c r="F129" s="0" t="n">
        <v>39393</v>
      </c>
      <c r="G129" s="0" t="n">
        <v>267631</v>
      </c>
      <c r="H129" s="0" t="n">
        <v>141579</v>
      </c>
      <c r="I129" s="0" t="n">
        <v>5115</v>
      </c>
      <c r="J129" s="0" t="n">
        <v>8711</v>
      </c>
      <c r="K129" s="0" t="n">
        <v>12114</v>
      </c>
      <c r="L129" s="0" t="n">
        <v>2323</v>
      </c>
      <c r="M129" s="0" t="n">
        <v>1786</v>
      </c>
      <c r="Q129" s="94"/>
    </row>
    <row r="130" customFormat="false" ht="13.8" hidden="false" customHeight="false" outlineLevel="0" collapsed="false">
      <c r="A130" s="0" t="s">
        <v>13</v>
      </c>
      <c r="B130" s="0" t="n">
        <v>112381</v>
      </c>
      <c r="C130" s="0" t="n">
        <v>25875</v>
      </c>
      <c r="D130" s="0" t="n">
        <v>35245</v>
      </c>
      <c r="E130" s="0" t="n">
        <v>6855</v>
      </c>
      <c r="F130" s="0" t="n">
        <v>10135</v>
      </c>
      <c r="G130" s="0" t="n">
        <v>236106</v>
      </c>
      <c r="H130" s="0" t="n">
        <v>113049</v>
      </c>
      <c r="I130" s="0" t="n">
        <v>3125</v>
      </c>
      <c r="J130" s="0" t="n">
        <v>8654</v>
      </c>
      <c r="K130" s="0" t="n">
        <v>10665</v>
      </c>
      <c r="L130" s="0" t="n">
        <v>1695</v>
      </c>
      <c r="M130" s="0" t="n">
        <v>2523</v>
      </c>
      <c r="Q130" s="94"/>
    </row>
    <row r="131" customFormat="false" ht="13.8" hidden="false" customHeight="false" outlineLevel="0" collapsed="false">
      <c r="A131" s="0" t="s">
        <v>14</v>
      </c>
      <c r="B131" s="0" t="n">
        <v>93108</v>
      </c>
      <c r="C131" s="0" t="n">
        <v>16124</v>
      </c>
      <c r="D131" s="0" t="n">
        <v>35207</v>
      </c>
      <c r="E131" s="0" t="n">
        <v>4753</v>
      </c>
      <c r="F131" s="0" t="n">
        <v>12871</v>
      </c>
      <c r="G131" s="0" t="n">
        <v>291195</v>
      </c>
      <c r="H131" s="0" t="n">
        <v>87438</v>
      </c>
      <c r="I131" s="0" t="n">
        <v>2695</v>
      </c>
      <c r="J131" s="0" t="n">
        <v>14621</v>
      </c>
      <c r="K131" s="0" t="n">
        <v>12807</v>
      </c>
      <c r="L131" s="0" t="n">
        <v>1347</v>
      </c>
      <c r="M131" s="0" t="n">
        <v>7140</v>
      </c>
      <c r="Q131" s="94"/>
    </row>
    <row r="132" customFormat="false" ht="13.8" hidden="false" customHeight="false" outlineLevel="0" collapsed="false">
      <c r="Q132" s="94"/>
    </row>
    <row r="133" customFormat="false" ht="13.8" hidden="false" customHeight="false" outlineLevel="0" collapsed="false">
      <c r="A133" s="0" t="s">
        <v>15</v>
      </c>
      <c r="B133" s="0" t="n">
        <f aca="false">SUM(B120:B131)</f>
        <v>1378067</v>
      </c>
      <c r="C133" s="0" t="n">
        <f aca="false">SUM(C120:C131)</f>
        <v>268519</v>
      </c>
      <c r="D133" s="0" t="n">
        <f aca="false">SUM(D120:D131)</f>
        <v>627193</v>
      </c>
      <c r="E133" s="0" t="n">
        <f aca="false">SUM(E120:E131)</f>
        <v>65150</v>
      </c>
      <c r="F133" s="0" t="n">
        <f aca="false">SUM(F120:F131)</f>
        <v>234651</v>
      </c>
      <c r="G133" s="0" t="n">
        <f aca="false">SUM(G120:G131)</f>
        <v>2845439</v>
      </c>
      <c r="H133" s="0" t="n">
        <f aca="false">SUM(H120:H131)</f>
        <v>713438</v>
      </c>
      <c r="I133" s="0" t="n">
        <f aca="false">SUM(I120:I131)</f>
        <v>52721</v>
      </c>
      <c r="J133" s="0" t="n">
        <f aca="false">SUM(J120:J131)</f>
        <v>124364</v>
      </c>
      <c r="K133" s="0" t="n">
        <f aca="false">SUM(K120:K131)</f>
        <v>76602</v>
      </c>
      <c r="L133" s="0" t="n">
        <f aca="false">SUM(L120:L131)</f>
        <v>23499</v>
      </c>
      <c r="M133" s="0" t="n">
        <f aca="false">SUM(M120:M131)</f>
        <v>33987</v>
      </c>
      <c r="S133" s="94"/>
    </row>
    <row r="134" customFormat="false" ht="13.8" hidden="false" customHeight="false" outlineLevel="0" collapsed="false">
      <c r="A134" s="0" t="s">
        <v>16</v>
      </c>
      <c r="B134" s="45" t="n">
        <f aca="false">AVERAGE(B120:B131)</f>
        <v>114838.916666667</v>
      </c>
      <c r="C134" s="45" t="n">
        <f aca="false">AVERAGE(C120:C131)</f>
        <v>22376.5833333333</v>
      </c>
      <c r="D134" s="45" t="n">
        <f aca="false">AVERAGE(D120:D131)</f>
        <v>52266.0833333333</v>
      </c>
      <c r="E134" s="45" t="n">
        <f aca="false">AVERAGE(E120:E131)</f>
        <v>5429.16666666667</v>
      </c>
      <c r="F134" s="45" t="n">
        <f aca="false">AVERAGE(F120:F131)</f>
        <v>19554.25</v>
      </c>
      <c r="G134" s="45" t="n">
        <f aca="false">AVERAGE(G120:G131)</f>
        <v>237119.916666667</v>
      </c>
      <c r="H134" s="45" t="n">
        <f aca="false">AVERAGE(H120:H131)</f>
        <v>59453.1666666667</v>
      </c>
      <c r="I134" s="45" t="n">
        <f aca="false">AVERAGE(I120:I131)</f>
        <v>4393.41666666667</v>
      </c>
      <c r="J134" s="45" t="n">
        <f aca="false">AVERAGE(J120:J131)</f>
        <v>10363.6666666667</v>
      </c>
      <c r="K134" s="45" t="n">
        <f aca="false">AVERAGE(K120:K131)</f>
        <v>6383.5</v>
      </c>
      <c r="L134" s="45" t="n">
        <f aca="false">AVERAGE(L120:L131)</f>
        <v>1958.25</v>
      </c>
      <c r="M134" s="45" t="n">
        <f aca="false">AVERAGE(M120:M131)</f>
        <v>2832.25</v>
      </c>
      <c r="S134" s="94"/>
    </row>
    <row r="135" customFormat="false" ht="13.8" hidden="false" customHeight="fals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</row>
    <row r="136" customFormat="false" ht="13.8" hidden="false" customHeight="false" outlineLevel="0" collapsed="false">
      <c r="A136" s="99" t="n">
        <v>2024</v>
      </c>
      <c r="B136" s="99" t="s">
        <v>191</v>
      </c>
      <c r="C136" s="99" t="s">
        <v>192</v>
      </c>
      <c r="D136" s="99" t="s">
        <v>193</v>
      </c>
      <c r="E136" s="99" t="s">
        <v>215</v>
      </c>
      <c r="F136" s="99" t="s">
        <v>196</v>
      </c>
      <c r="G136" s="99" t="s">
        <v>197</v>
      </c>
      <c r="H136" s="99" t="s">
        <v>216</v>
      </c>
      <c r="I136" s="99" t="s">
        <v>198</v>
      </c>
      <c r="J136" s="99" t="s">
        <v>199</v>
      </c>
      <c r="K136" s="99" t="s">
        <v>200</v>
      </c>
      <c r="L136" s="99" t="s">
        <v>217</v>
      </c>
      <c r="M136" s="99" t="s">
        <v>218</v>
      </c>
    </row>
    <row r="137" customFormat="false" ht="13.8" hidden="false" customHeight="false" outlineLevel="0" collapsed="false">
      <c r="A137" s="99" t="s">
        <v>3</v>
      </c>
      <c r="B137" s="99" t="n">
        <v>120784</v>
      </c>
      <c r="C137" s="99" t="n">
        <v>24796</v>
      </c>
      <c r="D137" s="99" t="n">
        <v>28938</v>
      </c>
      <c r="E137" s="99" t="n">
        <v>8415</v>
      </c>
      <c r="F137" s="99" t="n">
        <v>10245</v>
      </c>
      <c r="G137" s="99" t="n">
        <v>341147</v>
      </c>
      <c r="H137" s="99" t="n">
        <v>118127</v>
      </c>
      <c r="I137" s="99" t="n">
        <v>2155</v>
      </c>
      <c r="J137" s="99" t="n">
        <v>21387</v>
      </c>
      <c r="K137" s="99" t="n">
        <v>8664</v>
      </c>
      <c r="L137" s="99" t="n">
        <v>2708</v>
      </c>
      <c r="M137" s="99" t="n">
        <v>3684</v>
      </c>
    </row>
    <row r="138" customFormat="false" ht="13.8" hidden="false" customHeight="false" outlineLevel="0" collapsed="false">
      <c r="A138" s="99" t="s">
        <v>4</v>
      </c>
      <c r="B138" s="99" t="n">
        <v>108018</v>
      </c>
      <c r="C138" s="99" t="n">
        <v>34582</v>
      </c>
      <c r="D138" s="99" t="n">
        <v>25660</v>
      </c>
      <c r="E138" s="99" t="n">
        <v>9547</v>
      </c>
      <c r="F138" s="99" t="n">
        <v>16212</v>
      </c>
      <c r="G138" s="99" t="n">
        <v>267235</v>
      </c>
      <c r="H138" s="99" t="n">
        <v>133284</v>
      </c>
      <c r="I138" s="99" t="n">
        <v>2238</v>
      </c>
      <c r="J138" s="99" t="n">
        <v>16121</v>
      </c>
      <c r="K138" s="99" t="n">
        <v>5490</v>
      </c>
      <c r="L138" s="99" t="n">
        <v>1539</v>
      </c>
      <c r="M138" s="99" t="n">
        <v>2126</v>
      </c>
    </row>
    <row r="139" customFormat="false" ht="13.8" hidden="false" customHeight="false" outlineLevel="0" collapsed="false">
      <c r="A139" s="99" t="s">
        <v>5</v>
      </c>
      <c r="B139" s="99" t="n">
        <v>97603</v>
      </c>
      <c r="C139" s="99" t="n">
        <v>23301</v>
      </c>
      <c r="D139" s="99" t="n">
        <v>27054</v>
      </c>
      <c r="E139" s="99" t="n">
        <v>14014</v>
      </c>
      <c r="F139" s="99" t="n">
        <v>28259</v>
      </c>
      <c r="G139" s="99" t="n">
        <v>262208</v>
      </c>
      <c r="H139" s="99" t="n">
        <v>105989</v>
      </c>
      <c r="I139" s="99" t="n">
        <v>2410</v>
      </c>
      <c r="J139" s="99" t="n">
        <v>15886</v>
      </c>
      <c r="K139" s="99" t="n">
        <v>3291</v>
      </c>
      <c r="L139" s="99" t="n">
        <v>1763</v>
      </c>
      <c r="M139" s="99" t="n">
        <v>2308</v>
      </c>
    </row>
    <row r="140" customFormat="false" ht="13.8" hidden="false" customHeight="false" outlineLevel="0" collapsed="false">
      <c r="A140" s="99" t="s">
        <v>6</v>
      </c>
      <c r="B140" s="99" t="n">
        <v>118660</v>
      </c>
      <c r="C140" s="99" t="n">
        <v>29108</v>
      </c>
      <c r="D140" s="99" t="n">
        <v>36815</v>
      </c>
      <c r="E140" s="99" t="n">
        <v>17057</v>
      </c>
      <c r="F140" s="99" t="n">
        <v>15113</v>
      </c>
      <c r="G140" s="99" t="n">
        <v>203426</v>
      </c>
      <c r="H140" s="99" t="n">
        <v>117412</v>
      </c>
      <c r="I140" s="99" t="n">
        <v>3104</v>
      </c>
      <c r="J140" s="99" t="n">
        <v>12286</v>
      </c>
      <c r="K140" s="99" t="n">
        <v>3194</v>
      </c>
      <c r="L140" s="99" t="n">
        <v>1418</v>
      </c>
      <c r="M140" s="99" t="n">
        <v>2845</v>
      </c>
    </row>
    <row r="141" customFormat="false" ht="13.8" hidden="false" customHeight="false" outlineLevel="0" collapsed="false">
      <c r="A141" s="99" t="s">
        <v>7</v>
      </c>
      <c r="B141" s="99" t="n">
        <v>128108</v>
      </c>
      <c r="C141" s="99" t="n">
        <v>25359</v>
      </c>
      <c r="D141" s="99" t="n">
        <v>36073</v>
      </c>
      <c r="E141" s="99" t="n">
        <v>15536</v>
      </c>
      <c r="F141" s="99" t="n">
        <v>15923</v>
      </c>
      <c r="G141" s="99" t="n">
        <v>139416</v>
      </c>
      <c r="H141" s="99" t="n">
        <v>146140</v>
      </c>
      <c r="I141" s="99" t="n">
        <v>2851</v>
      </c>
      <c r="J141" s="99" t="n">
        <v>15131</v>
      </c>
      <c r="K141" s="99" t="n">
        <f aca="false">1557+1087</f>
        <v>2644</v>
      </c>
      <c r="L141" s="99" t="n">
        <v>1691</v>
      </c>
      <c r="M141" s="99" t="n">
        <v>3142</v>
      </c>
    </row>
    <row r="142" customFormat="false" ht="13.8" hidden="false" customHeight="false" outlineLevel="0" collapsed="false">
      <c r="A142" s="99" t="s">
        <v>8</v>
      </c>
      <c r="B142" s="99" t="n">
        <v>124842</v>
      </c>
      <c r="C142" s="99" t="n">
        <v>26025</v>
      </c>
      <c r="D142" s="99" t="n">
        <v>37522</v>
      </c>
      <c r="E142" s="99" t="n">
        <v>16289</v>
      </c>
      <c r="F142" s="99" t="n">
        <v>12646</v>
      </c>
      <c r="G142" s="99" t="n">
        <v>131428</v>
      </c>
      <c r="H142" s="99" t="n">
        <v>81655</v>
      </c>
      <c r="I142" s="99" t="n">
        <v>2980</v>
      </c>
      <c r="J142" s="99" t="n">
        <v>15804</v>
      </c>
      <c r="K142" s="99" t="n">
        <v>5983</v>
      </c>
      <c r="L142" s="99" t="n">
        <v>2433</v>
      </c>
      <c r="M142" s="99" t="n">
        <v>3869</v>
      </c>
    </row>
    <row r="143" customFormat="false" ht="13.8" hidden="false" customHeight="false" outlineLevel="0" collapsed="false">
      <c r="A143" s="99" t="s">
        <v>9</v>
      </c>
      <c r="B143" s="99" t="n">
        <v>92772</v>
      </c>
      <c r="C143" s="99" t="n">
        <v>40680</v>
      </c>
      <c r="D143" s="99" t="n">
        <v>43132</v>
      </c>
      <c r="E143" s="99" t="n">
        <v>25847</v>
      </c>
      <c r="F143" s="99" t="n">
        <v>12363</v>
      </c>
      <c r="G143" s="99" t="n">
        <v>128597</v>
      </c>
      <c r="H143" s="99" t="n">
        <v>78883</v>
      </c>
      <c r="I143" s="99" t="n">
        <v>3133</v>
      </c>
      <c r="J143" s="99" t="n">
        <v>11479</v>
      </c>
      <c r="K143" s="99" t="n">
        <v>3420</v>
      </c>
      <c r="L143" s="99" t="n">
        <v>1862</v>
      </c>
      <c r="M143" s="99" t="n">
        <v>5484</v>
      </c>
    </row>
    <row r="144" customFormat="false" ht="13.8" hidden="false" customHeight="false" outlineLevel="0" collapsed="false">
      <c r="A144" s="99" t="s">
        <v>10</v>
      </c>
      <c r="B144" s="99" t="n">
        <v>93563</v>
      </c>
      <c r="C144" s="99" t="n">
        <v>18589</v>
      </c>
      <c r="D144" s="99" t="n">
        <v>27758</v>
      </c>
      <c r="E144" s="99" t="n">
        <v>14036</v>
      </c>
      <c r="F144" s="99" t="n">
        <v>14378</v>
      </c>
      <c r="G144" s="99" t="n">
        <v>66308</v>
      </c>
      <c r="H144" s="99" t="n">
        <v>79060</v>
      </c>
      <c r="I144" s="99" t="n">
        <v>2677</v>
      </c>
      <c r="J144" s="99" t="n">
        <v>12683</v>
      </c>
      <c r="K144" s="99" t="n">
        <v>4375</v>
      </c>
      <c r="L144" s="99" t="n">
        <v>990</v>
      </c>
      <c r="M144" s="99" t="n">
        <v>3170</v>
      </c>
    </row>
    <row r="145" customFormat="false" ht="13.8" hidden="false" customHeight="false" outlineLevel="0" collapsed="false">
      <c r="A145" s="99" t="s">
        <v>11</v>
      </c>
      <c r="B145" s="99" t="n">
        <v>102135</v>
      </c>
      <c r="C145" s="99" t="n">
        <v>15234</v>
      </c>
      <c r="D145" s="99" t="n">
        <v>21937</v>
      </c>
      <c r="E145" s="99" t="n">
        <v>12997</v>
      </c>
      <c r="F145" s="99" t="n">
        <v>14099</v>
      </c>
      <c r="G145" s="99" t="n">
        <v>81589</v>
      </c>
      <c r="H145" s="99" t="n">
        <v>41088</v>
      </c>
      <c r="I145" s="99" t="n">
        <v>2245</v>
      </c>
      <c r="J145" s="99" t="n">
        <v>11261</v>
      </c>
      <c r="K145" s="99" t="n">
        <v>3339</v>
      </c>
      <c r="L145" s="99" t="n">
        <v>1880</v>
      </c>
      <c r="M145" s="99" t="n">
        <v>2968</v>
      </c>
    </row>
    <row r="146" customFormat="false" ht="13.8" hidden="false" customHeight="false" outlineLevel="0" collapsed="false">
      <c r="A146" s="99" t="s">
        <v>12</v>
      </c>
      <c r="B146" s="99" t="n">
        <v>74257</v>
      </c>
      <c r="C146" s="99" t="n">
        <v>16959</v>
      </c>
      <c r="D146" s="99" t="n">
        <v>24403</v>
      </c>
      <c r="E146" s="99" t="n">
        <v>10785</v>
      </c>
      <c r="F146" s="99" t="n">
        <v>16824</v>
      </c>
      <c r="G146" s="99" t="n">
        <v>90691</v>
      </c>
      <c r="H146" s="99" t="n">
        <v>49234</v>
      </c>
      <c r="I146" s="99" t="n">
        <v>2223</v>
      </c>
      <c r="J146" s="99" t="n">
        <v>11247</v>
      </c>
      <c r="K146" s="99" t="n">
        <v>2989</v>
      </c>
      <c r="L146" s="99" t="n">
        <v>833</v>
      </c>
      <c r="M146" s="99" t="n">
        <v>2547</v>
      </c>
    </row>
    <row r="147" customFormat="false" ht="13.8" hidden="false" customHeight="false" outlineLevel="0" collapsed="false">
      <c r="A147" s="99" t="s">
        <v>13</v>
      </c>
      <c r="B147" s="99" t="n">
        <v>89877</v>
      </c>
      <c r="C147" s="99" t="n">
        <v>37808</v>
      </c>
      <c r="D147" s="99" t="n">
        <v>18842</v>
      </c>
      <c r="E147" s="99" t="n">
        <v>16929</v>
      </c>
      <c r="F147" s="99" t="n">
        <v>10989</v>
      </c>
      <c r="G147" s="99" t="n">
        <v>107205</v>
      </c>
      <c r="H147" s="99" t="n">
        <v>35737</v>
      </c>
      <c r="I147" s="99" t="n">
        <v>2888</v>
      </c>
      <c r="J147" s="99" t="n">
        <v>9304</v>
      </c>
      <c r="K147" s="99" t="n">
        <v>1960</v>
      </c>
      <c r="L147" s="99" t="n">
        <v>390</v>
      </c>
      <c r="M147" s="99" t="n">
        <v>1440</v>
      </c>
    </row>
    <row r="148" customFormat="false" ht="13.8" hidden="false" customHeight="false" outlineLevel="0" collapsed="false">
      <c r="A148" s="99" t="s">
        <v>14</v>
      </c>
      <c r="B148" s="99" t="n">
        <v>72042</v>
      </c>
      <c r="C148" s="99" t="n">
        <v>26405</v>
      </c>
      <c r="D148" s="99" t="n">
        <v>21805</v>
      </c>
      <c r="E148" s="99" t="n">
        <v>10579</v>
      </c>
      <c r="F148" s="99" t="n">
        <v>8844</v>
      </c>
      <c r="G148" s="99" t="n">
        <v>76776</v>
      </c>
      <c r="H148" s="99" t="n">
        <v>15844</v>
      </c>
      <c r="I148" s="99" t="n">
        <v>1719</v>
      </c>
      <c r="J148" s="99" t="n">
        <v>9152</v>
      </c>
      <c r="K148" s="99" t="n">
        <v>2542</v>
      </c>
      <c r="L148" s="99" t="n">
        <v>901</v>
      </c>
      <c r="M148" s="99" t="n">
        <v>2430</v>
      </c>
    </row>
    <row r="149" customFormat="false" ht="13.8" hidden="false" customHeight="false" outlineLevel="0" collapsed="false">
      <c r="B149" s="99"/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</row>
    <row r="150" customFormat="false" ht="13.8" hidden="false" customHeight="false" outlineLevel="0" collapsed="false">
      <c r="A150" s="99" t="s">
        <v>15</v>
      </c>
      <c r="B150" s="99" t="n">
        <f aca="false">SUM(B137:B148)</f>
        <v>1222661</v>
      </c>
      <c r="C150" s="99" t="n">
        <f aca="false">SUM(C137:C148)</f>
        <v>318846</v>
      </c>
      <c r="D150" s="99" t="n">
        <f aca="false">SUM(D137:D148)</f>
        <v>349939</v>
      </c>
      <c r="E150" s="99" t="n">
        <f aca="false">SUM(E137:E148)</f>
        <v>172031</v>
      </c>
      <c r="F150" s="99" t="n">
        <f aca="false">SUM(F137:F148)</f>
        <v>175895</v>
      </c>
      <c r="G150" s="99" t="n">
        <f aca="false">SUM(G137:G148)</f>
        <v>1896026</v>
      </c>
      <c r="H150" s="99" t="n">
        <f aca="false">SUM(H137:H148)</f>
        <v>1002453</v>
      </c>
      <c r="I150" s="99" t="n">
        <f aca="false">SUM(I137:I148)</f>
        <v>30623</v>
      </c>
      <c r="J150" s="99" t="n">
        <f aca="false">SUM(J137:J148)</f>
        <v>161741</v>
      </c>
      <c r="K150" s="99" t="n">
        <f aca="false">SUM(K137:K148)</f>
        <v>47891</v>
      </c>
      <c r="L150" s="99" t="n">
        <f aca="false">SUM(L137:L148)</f>
        <v>18408</v>
      </c>
      <c r="M150" s="99" t="n">
        <f aca="false">SUM(M137:M148)</f>
        <v>36013</v>
      </c>
    </row>
    <row r="151" customFormat="false" ht="13.8" hidden="false" customHeight="false" outlineLevel="0" collapsed="false">
      <c r="A151" s="99" t="s">
        <v>16</v>
      </c>
      <c r="B151" s="100" t="n">
        <f aca="false">AVERAGE(B137:B148)</f>
        <v>101888.416666667</v>
      </c>
      <c r="C151" s="100" t="n">
        <f aca="false">AVERAGE(C137:C148)</f>
        <v>26570.5</v>
      </c>
      <c r="D151" s="100" t="n">
        <f aca="false">AVERAGE(D137:D148)</f>
        <v>29161.5833333333</v>
      </c>
      <c r="E151" s="100" t="n">
        <f aca="false">AVERAGE(E137:E148)</f>
        <v>14335.9166666667</v>
      </c>
      <c r="F151" s="100" t="n">
        <f aca="false">AVERAGE(F137:F148)</f>
        <v>14657.9166666667</v>
      </c>
      <c r="G151" s="100" t="n">
        <f aca="false">AVERAGE(G137:G148)</f>
        <v>158002.166666667</v>
      </c>
      <c r="H151" s="100" t="n">
        <f aca="false">AVERAGE(H137:H148)</f>
        <v>83537.75</v>
      </c>
      <c r="I151" s="100" t="n">
        <f aca="false">AVERAGE(I137:I148)</f>
        <v>2551.91666666667</v>
      </c>
      <c r="J151" s="100" t="n">
        <f aca="false">AVERAGE(J137:J148)</f>
        <v>13478.4166666667</v>
      </c>
      <c r="K151" s="100" t="n">
        <f aca="false">AVERAGE(K137:K148)</f>
        <v>3990.91666666667</v>
      </c>
      <c r="L151" s="100" t="n">
        <f aca="false">AVERAGE(L137:L148)</f>
        <v>1534</v>
      </c>
      <c r="M151" s="100" t="n">
        <f aca="false">AVERAGE(M137:M148)</f>
        <v>3001.08333333333</v>
      </c>
    </row>
    <row r="152" customFormat="false" ht="13.8" hidden="false" customHeight="fals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</row>
    <row r="153" customFormat="false" ht="13.8" hidden="false" customHeight="false" outlineLevel="0" collapsed="false">
      <c r="A153" s="101" t="n">
        <v>2025</v>
      </c>
      <c r="B153" s="101" t="s">
        <v>191</v>
      </c>
      <c r="C153" s="101" t="s">
        <v>192</v>
      </c>
      <c r="D153" s="101" t="s">
        <v>193</v>
      </c>
      <c r="E153" s="101" t="s">
        <v>215</v>
      </c>
      <c r="F153" s="101" t="s">
        <v>196</v>
      </c>
      <c r="G153" s="101" t="s">
        <v>197</v>
      </c>
      <c r="H153" s="101" t="s">
        <v>216</v>
      </c>
      <c r="I153" s="101" t="s">
        <v>198</v>
      </c>
      <c r="J153" s="101" t="s">
        <v>199</v>
      </c>
      <c r="K153" s="101" t="s">
        <v>200</v>
      </c>
      <c r="L153" s="101" t="s">
        <v>217</v>
      </c>
      <c r="M153" s="101" t="s">
        <v>218</v>
      </c>
    </row>
    <row r="154" customFormat="false" ht="13.8" hidden="false" customHeight="false" outlineLevel="0" collapsed="false">
      <c r="A154" s="101" t="s">
        <v>3</v>
      </c>
      <c r="B154" s="101" t="n">
        <v>88422</v>
      </c>
      <c r="C154" s="101" t="n">
        <v>57048</v>
      </c>
      <c r="D154" s="101" t="n">
        <v>20006</v>
      </c>
      <c r="E154" s="101" t="n">
        <v>14415</v>
      </c>
      <c r="F154" s="101" t="n">
        <v>7820</v>
      </c>
      <c r="G154" s="101" t="n">
        <v>63987</v>
      </c>
      <c r="H154" s="101" t="n">
        <v>13532</v>
      </c>
      <c r="I154" s="101" t="n">
        <v>2254</v>
      </c>
      <c r="J154" s="101" t="n">
        <v>8070</v>
      </c>
      <c r="K154" s="101" t="n">
        <v>2557</v>
      </c>
      <c r="L154" s="101" t="n">
        <v>1133</v>
      </c>
      <c r="M154" s="101" t="n">
        <v>1425</v>
      </c>
    </row>
    <row r="155" customFormat="false" ht="13.8" hidden="false" customHeight="false" outlineLevel="0" collapsed="false">
      <c r="A155" s="101" t="s">
        <v>4</v>
      </c>
      <c r="B155" s="101" t="n">
        <v>66940</v>
      </c>
      <c r="C155" s="101" t="n">
        <v>37975</v>
      </c>
      <c r="D155" s="101" t="n">
        <v>16819</v>
      </c>
      <c r="E155" s="101" t="n">
        <v>16278</v>
      </c>
      <c r="F155" s="101" t="n">
        <v>45303</v>
      </c>
      <c r="G155" s="101" t="n">
        <v>48422</v>
      </c>
      <c r="H155" s="101" t="n">
        <v>13537</v>
      </c>
      <c r="I155" s="101" t="n">
        <v>2425</v>
      </c>
      <c r="J155" s="101" t="n">
        <v>5214</v>
      </c>
      <c r="K155" s="101" t="n">
        <v>4293</v>
      </c>
      <c r="L155" s="101" t="n">
        <v>1227</v>
      </c>
      <c r="M155" s="101" t="n">
        <v>1648</v>
      </c>
    </row>
    <row r="156" customFormat="false" ht="13.8" hidden="false" customHeight="false" outlineLevel="0" collapsed="false">
      <c r="A156" s="101" t="s">
        <v>5</v>
      </c>
      <c r="B156" s="101" t="n">
        <v>47086</v>
      </c>
      <c r="C156" s="101" t="n">
        <v>49778</v>
      </c>
      <c r="D156" s="101" t="n">
        <v>26534</v>
      </c>
      <c r="E156" s="101" t="n">
        <v>9915</v>
      </c>
      <c r="F156" s="101" t="n">
        <v>44658</v>
      </c>
      <c r="G156" s="101" t="n">
        <v>86419</v>
      </c>
      <c r="H156" s="101" t="n">
        <v>15713</v>
      </c>
      <c r="I156" s="101" t="n">
        <v>2728</v>
      </c>
      <c r="J156" s="101" t="n">
        <v>6834</v>
      </c>
      <c r="K156" s="101" t="n">
        <v>3992</v>
      </c>
      <c r="L156" s="101" t="n">
        <v>493</v>
      </c>
      <c r="M156" s="101" t="n">
        <v>1543</v>
      </c>
    </row>
    <row r="157" customFormat="false" ht="13.8" hidden="false" customHeight="false" outlineLevel="0" collapsed="false">
      <c r="A157" s="101" t="s">
        <v>6</v>
      </c>
      <c r="B157" s="101" t="n">
        <v>57288</v>
      </c>
      <c r="C157" s="101" t="n">
        <v>22441</v>
      </c>
      <c r="D157" s="101" t="n">
        <v>20614</v>
      </c>
      <c r="E157" s="101" t="n">
        <v>15233</v>
      </c>
      <c r="F157" s="101" t="n">
        <v>19827</v>
      </c>
      <c r="G157" s="101" t="n">
        <v>114351</v>
      </c>
      <c r="H157" s="101" t="n">
        <v>26581</v>
      </c>
      <c r="I157" s="101" t="n">
        <v>2368</v>
      </c>
      <c r="J157" s="101" t="n">
        <v>12433</v>
      </c>
      <c r="K157" s="101" t="n">
        <v>4332</v>
      </c>
      <c r="L157" s="101" t="n">
        <v>3013</v>
      </c>
      <c r="M157" s="101" t="n">
        <v>1494</v>
      </c>
    </row>
    <row r="158" customFormat="false" ht="13.8" hidden="false" customHeight="false" outlineLevel="0" collapsed="false">
      <c r="A158" s="101" t="s">
        <v>7</v>
      </c>
      <c r="B158" s="101" t="n">
        <v>50327</v>
      </c>
      <c r="C158" s="101" t="n">
        <v>23804</v>
      </c>
      <c r="D158" s="101" t="n">
        <v>16960</v>
      </c>
      <c r="E158" s="101" t="n">
        <v>9122</v>
      </c>
      <c r="F158" s="101" t="n">
        <v>10353</v>
      </c>
      <c r="G158" s="101" t="n">
        <v>107257</v>
      </c>
      <c r="H158" s="101" t="n">
        <v>10952</v>
      </c>
      <c r="I158" s="101" t="n">
        <v>1603</v>
      </c>
      <c r="J158" s="101" t="n">
        <v>6417</v>
      </c>
      <c r="K158" s="101" t="n">
        <v>4272</v>
      </c>
      <c r="L158" s="101" t="n">
        <v>726</v>
      </c>
      <c r="M158" s="101" t="n">
        <v>1202</v>
      </c>
    </row>
    <row r="159" customFormat="false" ht="13.8" hidden="false" customHeight="false" outlineLevel="0" collapsed="false">
      <c r="A159" s="101" t="s">
        <v>8</v>
      </c>
      <c r="B159" s="101" t="n">
        <v>41834</v>
      </c>
      <c r="C159" s="101" t="n">
        <v>29881</v>
      </c>
      <c r="D159" s="101" t="n">
        <v>15933</v>
      </c>
      <c r="E159" s="101" t="n">
        <v>9254</v>
      </c>
      <c r="F159" s="101" t="n">
        <v>5098</v>
      </c>
      <c r="G159" s="101" t="n">
        <v>74714</v>
      </c>
      <c r="H159" s="101" t="n">
        <v>11460</v>
      </c>
      <c r="I159" s="101" t="n">
        <v>1969</v>
      </c>
      <c r="J159" s="101" t="n">
        <v>17873</v>
      </c>
      <c r="K159" s="101" t="n">
        <v>2115</v>
      </c>
      <c r="L159" s="101" t="n">
        <v>906</v>
      </c>
      <c r="M159" s="101" t="n">
        <v>1643</v>
      </c>
    </row>
    <row r="160" customFormat="false" ht="13.8" hidden="false" customHeight="false" outlineLevel="0" collapsed="false">
      <c r="A160" s="101" t="s">
        <v>9</v>
      </c>
      <c r="B160" s="101" t="n">
        <v>80191</v>
      </c>
      <c r="C160" s="101" t="n">
        <v>33221</v>
      </c>
      <c r="D160" s="101" t="n">
        <v>22829</v>
      </c>
      <c r="E160" s="101" t="n">
        <v>5718</v>
      </c>
      <c r="F160" s="101" t="n">
        <v>8737</v>
      </c>
      <c r="G160" s="101" t="n">
        <v>54095</v>
      </c>
      <c r="H160" s="101" t="n">
        <v>9569</v>
      </c>
      <c r="I160" s="101" t="n">
        <v>2221</v>
      </c>
      <c r="J160" s="101" t="n">
        <v>17475</v>
      </c>
      <c r="K160" s="101" t="n">
        <v>3503</v>
      </c>
      <c r="L160" s="101" t="n">
        <v>787</v>
      </c>
      <c r="M160" s="101" t="n">
        <v>2164</v>
      </c>
    </row>
    <row r="161" customFormat="false" ht="13.8" hidden="false" customHeight="false" outlineLevel="0" collapsed="false">
      <c r="A161" s="101" t="s">
        <v>10</v>
      </c>
      <c r="B161" s="101" t="n">
        <v>163618</v>
      </c>
      <c r="C161" s="101" t="n">
        <v>22342</v>
      </c>
      <c r="D161" s="101" t="n">
        <v>58065</v>
      </c>
      <c r="E161" s="101" t="n">
        <v>7616</v>
      </c>
      <c r="F161" s="101" t="n">
        <v>63663</v>
      </c>
      <c r="G161" s="101" t="n">
        <v>53631</v>
      </c>
      <c r="H161" s="101" t="n">
        <v>11984</v>
      </c>
      <c r="I161" s="101" t="n">
        <v>3262</v>
      </c>
      <c r="J161" s="101" t="n">
        <v>12173</v>
      </c>
      <c r="K161" s="101" t="n">
        <v>3238</v>
      </c>
      <c r="L161" s="101" t="n">
        <v>844</v>
      </c>
      <c r="M161" s="101" t="n">
        <v>1594</v>
      </c>
    </row>
    <row r="162" customFormat="false" ht="13.8" hidden="false" customHeight="false" outlineLevel="0" collapsed="false">
      <c r="A162" s="101" t="s">
        <v>11</v>
      </c>
      <c r="B162" s="101" t="n">
        <v>114961</v>
      </c>
      <c r="C162" s="101" t="n">
        <v>13397</v>
      </c>
      <c r="D162" s="101" t="n">
        <v>42762</v>
      </c>
      <c r="E162" s="101" t="n">
        <v>14846</v>
      </c>
      <c r="F162" s="101" t="n">
        <v>28934</v>
      </c>
      <c r="G162" s="101" t="n">
        <v>38400</v>
      </c>
      <c r="H162" s="101" t="n">
        <v>6956</v>
      </c>
      <c r="I162" s="101" t="n">
        <v>2227</v>
      </c>
      <c r="J162" s="101" t="n">
        <v>11131</v>
      </c>
      <c r="K162" s="101" t="n">
        <v>973</v>
      </c>
      <c r="L162" s="101" t="n">
        <v>748</v>
      </c>
      <c r="M162" s="101" t="n">
        <v>1596</v>
      </c>
    </row>
    <row r="163" customFormat="false" ht="13.8" hidden="false" customHeight="false" outlineLevel="0" collapsed="false">
      <c r="A163" s="101" t="s">
        <v>12</v>
      </c>
      <c r="B163" s="101" t="n">
        <v>143537</v>
      </c>
      <c r="C163" s="101" t="n">
        <v>18434</v>
      </c>
      <c r="D163" s="101" t="n">
        <v>51038</v>
      </c>
      <c r="E163" s="101" t="n">
        <v>8912</v>
      </c>
      <c r="F163" s="101" t="n">
        <v>14747</v>
      </c>
      <c r="G163" s="101" t="n">
        <v>39134</v>
      </c>
      <c r="H163" s="101" t="n">
        <v>7844</v>
      </c>
      <c r="I163" s="101" t="n">
        <v>2548</v>
      </c>
      <c r="J163" s="101" t="n">
        <v>6260</v>
      </c>
      <c r="K163" s="101" t="n">
        <v>1778</v>
      </c>
      <c r="L163" s="101" t="n">
        <v>1108</v>
      </c>
      <c r="M163" s="101" t="n">
        <v>2025</v>
      </c>
    </row>
    <row r="164" customFormat="false" ht="13.8" hidden="false" customHeight="false" outlineLevel="0" collapsed="false">
      <c r="A164" s="101" t="s">
        <v>13</v>
      </c>
      <c r="B164" s="101" t="n">
        <v>117716</v>
      </c>
      <c r="C164" s="101" t="n">
        <v>14925</v>
      </c>
      <c r="D164" s="101" t="n">
        <v>35492</v>
      </c>
      <c r="E164" s="101" t="n">
        <v>11216</v>
      </c>
      <c r="F164" s="101" t="n">
        <v>4740</v>
      </c>
      <c r="G164" s="101" t="n">
        <v>49327</v>
      </c>
      <c r="H164" s="101" t="n">
        <v>4124</v>
      </c>
      <c r="I164" s="101" t="n">
        <v>1832</v>
      </c>
      <c r="J164" s="101" t="n">
        <v>5340</v>
      </c>
      <c r="K164" s="101" t="n">
        <v>3508</v>
      </c>
      <c r="L164" s="101" t="n">
        <v>573</v>
      </c>
      <c r="M164" s="101" t="n">
        <v>1023</v>
      </c>
    </row>
    <row r="165" customFormat="false" ht="13.8" hidden="false" customHeight="false" outlineLevel="0" collapsed="false">
      <c r="A165" s="101" t="s">
        <v>14</v>
      </c>
      <c r="B165" s="101" t="n">
        <v>91176</v>
      </c>
      <c r="C165" s="101" t="n">
        <v>14861</v>
      </c>
      <c r="D165" s="101" t="n">
        <v>26589</v>
      </c>
      <c r="E165" s="101" t="n">
        <v>6935</v>
      </c>
      <c r="F165" s="101" t="n">
        <v>3464</v>
      </c>
      <c r="G165" s="101" t="n">
        <v>18838</v>
      </c>
      <c r="H165" s="101" t="n">
        <v>3084</v>
      </c>
      <c r="I165" s="101" t="n">
        <v>1854</v>
      </c>
      <c r="J165" s="101" t="n">
        <v>5331</v>
      </c>
      <c r="K165" s="101" t="n">
        <v>3028</v>
      </c>
      <c r="L165" s="101" t="n">
        <v>375</v>
      </c>
      <c r="M165" s="101" t="n">
        <v>1482</v>
      </c>
    </row>
    <row r="166" customFormat="false" ht="13.8" hidden="false" customHeight="false" outlineLevel="0" collapsed="false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</row>
    <row r="167" customFormat="false" ht="13.8" hidden="false" customHeight="false" outlineLevel="0" collapsed="false">
      <c r="A167" s="101" t="s">
        <v>15</v>
      </c>
      <c r="B167" s="101" t="n">
        <f aca="false">SUM(B154:B165)</f>
        <v>1063096</v>
      </c>
      <c r="C167" s="101" t="n">
        <f aca="false">SUM(C154:C165)</f>
        <v>338107</v>
      </c>
      <c r="D167" s="101" t="n">
        <f aca="false">SUM(D154:D165)</f>
        <v>353641</v>
      </c>
      <c r="E167" s="101" t="n">
        <f aca="false">SUM(E154:E165)</f>
        <v>129460</v>
      </c>
      <c r="F167" s="101" t="n">
        <f aca="false">SUM(F154:F165)</f>
        <v>257344</v>
      </c>
      <c r="G167" s="101" t="n">
        <f aca="false">SUM(G154:G165)</f>
        <v>748575</v>
      </c>
      <c r="H167" s="101" t="n">
        <f aca="false">SUM(H154:H165)</f>
        <v>135336</v>
      </c>
      <c r="I167" s="101" t="n">
        <f aca="false">SUM(I154:I165)</f>
        <v>27291</v>
      </c>
      <c r="J167" s="101" t="n">
        <f aca="false">SUM(J154:J165)</f>
        <v>114551</v>
      </c>
      <c r="K167" s="101" t="n">
        <f aca="false">SUM(K154:K165)</f>
        <v>37589</v>
      </c>
      <c r="L167" s="101" t="n">
        <f aca="false">SUM(L154:L165)</f>
        <v>11933</v>
      </c>
      <c r="M167" s="101" t="n">
        <f aca="false">SUM(M154:M165)</f>
        <v>18839</v>
      </c>
    </row>
    <row r="168" customFormat="false" ht="13.8" hidden="false" customHeight="false" outlineLevel="0" collapsed="false">
      <c r="A168" s="101" t="s">
        <v>16</v>
      </c>
      <c r="B168" s="36" t="n">
        <f aca="false">AVERAGE(B154:B165)</f>
        <v>88591.3333333333</v>
      </c>
      <c r="C168" s="36" t="n">
        <f aca="false">AVERAGE(C154:C165)</f>
        <v>28175.5833333333</v>
      </c>
      <c r="D168" s="36" t="n">
        <f aca="false">AVERAGE(D154:D165)</f>
        <v>29470.0833333333</v>
      </c>
      <c r="E168" s="36" t="n">
        <f aca="false">AVERAGE(E154:E165)</f>
        <v>10788.3333333333</v>
      </c>
      <c r="F168" s="36" t="n">
        <f aca="false">AVERAGE(F154:F165)</f>
        <v>21445.3333333333</v>
      </c>
      <c r="G168" s="36" t="n">
        <f aca="false">AVERAGE(G154:G165)</f>
        <v>62381.25</v>
      </c>
      <c r="H168" s="36" t="n">
        <f aca="false">AVERAGE(H154:H165)</f>
        <v>11278</v>
      </c>
      <c r="I168" s="36" t="n">
        <f aca="false">AVERAGE(I154:I165)</f>
        <v>2274.25</v>
      </c>
      <c r="J168" s="36" t="n">
        <f aca="false">AVERAGE(J154:J165)</f>
        <v>9545.91666666667</v>
      </c>
      <c r="K168" s="36" t="n">
        <f aca="false">AVERAGE(K154:K165)</f>
        <v>3132.41666666667</v>
      </c>
      <c r="L168" s="36" t="n">
        <f aca="false">AVERAGE(L154:L165)</f>
        <v>994.416666666667</v>
      </c>
      <c r="M168" s="36" t="n">
        <f aca="false">AVERAGE(M154:M165)</f>
        <v>1569.91666666667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5"/>
  <sheetViews>
    <sheetView showFormulas="false" showGridLines="true" showRowColHeaders="true" showZeros="true" rightToLeft="false" tabSelected="false" showOutlineSymbols="true" defaultGridColor="true" view="normal" topLeftCell="A95" colorId="64" zoomScale="100" zoomScaleNormal="100" zoomScalePageLayoutView="100" workbookViewId="0">
      <selection pane="topLeft" activeCell="D132" activeCellId="0" sqref="D132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01" t="s">
        <v>19</v>
      </c>
      <c r="B1" s="101" t="s">
        <v>0</v>
      </c>
      <c r="C1" s="101" t="s">
        <v>17</v>
      </c>
      <c r="D1" s="101" t="s">
        <v>219</v>
      </c>
      <c r="E1" s="101"/>
      <c r="F1" s="101"/>
    </row>
    <row r="2" customFormat="false" ht="13.8" hidden="false" customHeight="false" outlineLevel="0" collapsed="false">
      <c r="A2" s="102" t="n">
        <v>45893</v>
      </c>
      <c r="B2" s="101" t="n">
        <v>47863</v>
      </c>
      <c r="C2" s="101" t="n">
        <v>3910</v>
      </c>
      <c r="D2" s="101" t="n">
        <v>3910</v>
      </c>
      <c r="E2" s="101"/>
      <c r="F2" s="101"/>
    </row>
    <row r="3" customFormat="false" ht="13.8" hidden="false" customHeight="false" outlineLevel="0" collapsed="false">
      <c r="A3" s="102" t="n">
        <v>45894</v>
      </c>
      <c r="B3" s="101" t="n">
        <v>66750</v>
      </c>
      <c r="C3" s="101" t="n">
        <v>8752</v>
      </c>
      <c r="D3" s="101" t="n">
        <f aca="false">C3-C2</f>
        <v>4842</v>
      </c>
      <c r="E3" s="101"/>
      <c r="F3" s="101"/>
    </row>
    <row r="4" customFormat="false" ht="13.8" hidden="false" customHeight="false" outlineLevel="0" collapsed="false">
      <c r="A4" s="102" t="n">
        <v>45895</v>
      </c>
      <c r="B4" s="101" t="n">
        <v>50920</v>
      </c>
      <c r="C4" s="101" t="n">
        <v>9681</v>
      </c>
      <c r="D4" s="101" t="n">
        <f aca="false">C4-C3</f>
        <v>929</v>
      </c>
      <c r="E4" s="101"/>
      <c r="F4" s="101"/>
    </row>
    <row r="5" customFormat="false" ht="13.8" hidden="false" customHeight="false" outlineLevel="0" collapsed="false">
      <c r="A5" s="102" t="n">
        <v>45896</v>
      </c>
      <c r="B5" s="101" t="n">
        <v>57710</v>
      </c>
      <c r="C5" s="101" t="n">
        <v>10103</v>
      </c>
      <c r="D5" s="101" t="n">
        <f aca="false">C5-C4</f>
        <v>422</v>
      </c>
      <c r="E5" s="101"/>
      <c r="F5" s="101"/>
    </row>
    <row r="6" customFormat="false" ht="13.8" hidden="false" customHeight="false" outlineLevel="0" collapsed="false">
      <c r="A6" s="102" t="n">
        <v>45897</v>
      </c>
      <c r="B6" s="101" t="n">
        <v>51052</v>
      </c>
      <c r="C6" s="101" t="n">
        <v>11161</v>
      </c>
      <c r="D6" s="101" t="n">
        <f aca="false">C6-C5</f>
        <v>1058</v>
      </c>
      <c r="E6" s="101"/>
      <c r="F6" s="101"/>
    </row>
    <row r="7" customFormat="false" ht="13.8" hidden="false" customHeight="false" outlineLevel="0" collapsed="false">
      <c r="A7" s="102" t="n">
        <v>45898</v>
      </c>
      <c r="B7" s="101" t="n">
        <v>52895</v>
      </c>
      <c r="C7" s="101" t="n">
        <v>11630</v>
      </c>
      <c r="D7" s="101" t="n">
        <f aca="false">C7-C6</f>
        <v>469</v>
      </c>
      <c r="E7" s="101"/>
      <c r="F7" s="101"/>
    </row>
    <row r="8" customFormat="false" ht="13.8" hidden="false" customHeight="false" outlineLevel="0" collapsed="false">
      <c r="A8" s="102" t="n">
        <v>45899</v>
      </c>
      <c r="B8" s="101" t="n">
        <v>48916</v>
      </c>
      <c r="C8" s="101" t="n">
        <v>11820</v>
      </c>
      <c r="D8" s="101" t="n">
        <f aca="false">C8-C7</f>
        <v>190</v>
      </c>
      <c r="E8" s="101"/>
      <c r="F8" s="101"/>
    </row>
    <row r="9" customFormat="false" ht="13.8" hidden="false" customHeight="false" outlineLevel="0" collapsed="false">
      <c r="A9" s="102" t="n">
        <v>45900</v>
      </c>
      <c r="B9" s="101" t="n">
        <v>48269</v>
      </c>
      <c r="C9" s="101" t="n">
        <v>11982</v>
      </c>
      <c r="D9" s="101" t="n">
        <f aca="false">C9-C8</f>
        <v>162</v>
      </c>
      <c r="E9" s="101"/>
      <c r="F9" s="101"/>
    </row>
    <row r="10" customFormat="false" ht="13.8" hidden="false" customHeight="false" outlineLevel="0" collapsed="false">
      <c r="A10" s="102" t="n">
        <v>45901</v>
      </c>
      <c r="B10" s="101" t="n">
        <v>40943</v>
      </c>
      <c r="C10" s="101" t="n">
        <v>12133</v>
      </c>
      <c r="D10" s="101" t="n">
        <f aca="false">C10-C9</f>
        <v>151</v>
      </c>
      <c r="E10" s="101"/>
      <c r="F10" s="101"/>
    </row>
    <row r="11" customFormat="false" ht="13.8" hidden="false" customHeight="false" outlineLevel="0" collapsed="false">
      <c r="A11" s="102" t="n">
        <v>45902</v>
      </c>
      <c r="B11" s="101" t="n">
        <v>36649</v>
      </c>
      <c r="C11" s="101" t="n">
        <v>12343</v>
      </c>
      <c r="D11" s="101" t="n">
        <f aca="false">C11-C10</f>
        <v>210</v>
      </c>
      <c r="E11" s="101"/>
      <c r="F11" s="101"/>
    </row>
    <row r="12" customFormat="false" ht="13.8" hidden="false" customHeight="false" outlineLevel="0" collapsed="false">
      <c r="A12" s="102" t="n">
        <v>45903</v>
      </c>
      <c r="B12" s="101" t="n">
        <v>37057</v>
      </c>
      <c r="C12" s="101" t="n">
        <v>12437</v>
      </c>
      <c r="D12" s="101" t="n">
        <f aca="false">C12-C11</f>
        <v>94</v>
      </c>
      <c r="E12" s="101"/>
      <c r="F12" s="101"/>
    </row>
    <row r="13" customFormat="false" ht="13.8" hidden="false" customHeight="false" outlineLevel="0" collapsed="false">
      <c r="A13" s="102" t="n">
        <v>45904</v>
      </c>
      <c r="B13" s="101" t="n">
        <v>39029</v>
      </c>
      <c r="C13" s="101" t="n">
        <v>12530</v>
      </c>
      <c r="D13" s="101" t="n">
        <f aca="false">C13-C12</f>
        <v>93</v>
      </c>
      <c r="E13" s="101"/>
      <c r="F13" s="101"/>
    </row>
    <row r="14" customFormat="false" ht="13.8" hidden="false" customHeight="false" outlineLevel="0" collapsed="false">
      <c r="A14" s="102" t="n">
        <v>45905</v>
      </c>
      <c r="B14" s="101" t="n">
        <v>36260</v>
      </c>
      <c r="C14" s="101" t="n">
        <v>12565</v>
      </c>
      <c r="D14" s="101" t="n">
        <f aca="false">C14-C13</f>
        <v>35</v>
      </c>
      <c r="E14" s="101"/>
      <c r="F14" s="101"/>
    </row>
    <row r="15" customFormat="false" ht="13.8" hidden="false" customHeight="false" outlineLevel="0" collapsed="false">
      <c r="A15" s="102" t="n">
        <v>45906</v>
      </c>
      <c r="B15" s="101" t="n">
        <v>31346</v>
      </c>
      <c r="C15" s="101" t="n">
        <v>12585</v>
      </c>
      <c r="D15" s="101" t="n">
        <f aca="false">C15-C14</f>
        <v>20</v>
      </c>
      <c r="E15" s="101"/>
      <c r="F15" s="101"/>
    </row>
    <row r="16" customFormat="false" ht="13.8" hidden="false" customHeight="false" outlineLevel="0" collapsed="false">
      <c r="A16" s="102" t="n">
        <v>45907</v>
      </c>
      <c r="B16" s="101" t="n">
        <v>33239</v>
      </c>
      <c r="C16" s="101" t="n">
        <v>12607</v>
      </c>
      <c r="D16" s="101" t="n">
        <f aca="false">C16-C15</f>
        <v>22</v>
      </c>
      <c r="E16" s="101"/>
      <c r="F16" s="101"/>
    </row>
    <row r="17" customFormat="false" ht="13.8" hidden="false" customHeight="false" outlineLevel="0" collapsed="false">
      <c r="A17" s="102" t="n">
        <v>45908</v>
      </c>
      <c r="B17" s="101" t="n">
        <v>39323</v>
      </c>
      <c r="C17" s="101" t="n">
        <v>13064</v>
      </c>
      <c r="D17" s="101" t="n">
        <f aca="false">C17-C16</f>
        <v>457</v>
      </c>
      <c r="E17" s="101" t="s">
        <v>220</v>
      </c>
      <c r="F17" s="101"/>
    </row>
    <row r="18" customFormat="false" ht="13.8" hidden="false" customHeight="false" outlineLevel="0" collapsed="false">
      <c r="A18" s="102" t="n">
        <v>45909</v>
      </c>
      <c r="B18" s="101" t="n">
        <v>34049</v>
      </c>
      <c r="C18" s="101" t="n">
        <v>13304</v>
      </c>
      <c r="D18" s="101" t="n">
        <f aca="false">C18-C17</f>
        <v>240</v>
      </c>
      <c r="E18" s="101"/>
      <c r="F18" s="101"/>
    </row>
    <row r="19" customFormat="false" ht="13.8" hidden="false" customHeight="false" outlineLevel="0" collapsed="false">
      <c r="A19" s="102" t="n">
        <v>45910</v>
      </c>
      <c r="B19" s="101" t="n">
        <v>41225</v>
      </c>
      <c r="C19" s="101" t="n">
        <v>13559</v>
      </c>
      <c r="D19" s="101" t="n">
        <f aca="false">C19-C18</f>
        <v>255</v>
      </c>
      <c r="E19" s="101"/>
      <c r="F19" s="101"/>
    </row>
    <row r="20" customFormat="false" ht="13.8" hidden="false" customHeight="false" outlineLevel="0" collapsed="false">
      <c r="A20" s="102" t="n">
        <v>45911</v>
      </c>
      <c r="B20" s="101" t="n">
        <v>55391</v>
      </c>
      <c r="C20" s="101" t="n">
        <v>14017</v>
      </c>
      <c r="D20" s="101" t="n">
        <f aca="false">C20-C19</f>
        <v>458</v>
      </c>
      <c r="E20" s="101" t="s">
        <v>221</v>
      </c>
      <c r="F20" s="101"/>
    </row>
    <row r="21" customFormat="false" ht="13.8" hidden="false" customHeight="false" outlineLevel="0" collapsed="false">
      <c r="A21" s="102" t="n">
        <v>45912</v>
      </c>
      <c r="B21" s="101" t="n">
        <v>48281</v>
      </c>
      <c r="C21" s="101" t="n">
        <v>14358</v>
      </c>
      <c r="D21" s="101" t="n">
        <f aca="false">C21-C20</f>
        <v>341</v>
      </c>
      <c r="E21" s="101"/>
      <c r="F21" s="101"/>
    </row>
    <row r="22" customFormat="false" ht="13.8" hidden="false" customHeight="false" outlineLevel="0" collapsed="false">
      <c r="A22" s="102" t="n">
        <v>45913</v>
      </c>
      <c r="B22" s="101" t="n">
        <v>49787</v>
      </c>
      <c r="C22" s="101" t="n">
        <v>14759</v>
      </c>
      <c r="D22" s="101" t="n">
        <f aca="false">C22-C21</f>
        <v>401</v>
      </c>
      <c r="E22" s="101"/>
      <c r="F22" s="101"/>
    </row>
    <row r="23" customFormat="false" ht="13.8" hidden="false" customHeight="false" outlineLevel="0" collapsed="false">
      <c r="A23" s="102" t="n">
        <v>45914</v>
      </c>
      <c r="B23" s="101" t="n">
        <v>62841</v>
      </c>
      <c r="C23" s="101" t="n">
        <v>15058</v>
      </c>
      <c r="D23" s="101" t="n">
        <f aca="false">C23-C22</f>
        <v>299</v>
      </c>
      <c r="E23" s="101"/>
      <c r="F23" s="101"/>
    </row>
    <row r="24" customFormat="false" ht="13.8" hidden="false" customHeight="false" outlineLevel="0" collapsed="false">
      <c r="A24" s="102" t="n">
        <v>45915</v>
      </c>
      <c r="B24" s="101" t="n">
        <v>69297</v>
      </c>
      <c r="C24" s="101" t="n">
        <v>15436</v>
      </c>
      <c r="D24" s="101" t="n">
        <f aca="false">C24-C23</f>
        <v>378</v>
      </c>
      <c r="E24" s="101"/>
      <c r="F24" s="101"/>
    </row>
    <row r="25" customFormat="false" ht="13.8" hidden="false" customHeight="false" outlineLevel="0" collapsed="false">
      <c r="A25" s="102" t="n">
        <v>45916</v>
      </c>
      <c r="B25" s="101" t="n">
        <v>72268</v>
      </c>
      <c r="C25" s="101" t="n">
        <v>15749</v>
      </c>
      <c r="D25" s="101" t="n">
        <f aca="false">C25-C24</f>
        <v>313</v>
      </c>
      <c r="E25" s="101"/>
      <c r="F25" s="101"/>
    </row>
    <row r="26" customFormat="false" ht="13.8" hidden="false" customHeight="false" outlineLevel="0" collapsed="false">
      <c r="A26" s="102" t="n">
        <v>45917</v>
      </c>
      <c r="B26" s="101" t="n">
        <v>69140</v>
      </c>
      <c r="C26" s="101" t="n">
        <v>16589</v>
      </c>
      <c r="D26" s="101" t="n">
        <f aca="false">C26-C25</f>
        <v>840</v>
      </c>
      <c r="E26" s="101"/>
      <c r="F26" s="101"/>
    </row>
    <row r="27" customFormat="false" ht="13.8" hidden="false" customHeight="false" outlineLevel="0" collapsed="false">
      <c r="A27" s="102" t="n">
        <v>45918</v>
      </c>
      <c r="B27" s="101" t="n">
        <v>62345</v>
      </c>
      <c r="C27" s="101" t="n">
        <v>17176</v>
      </c>
      <c r="D27" s="101" t="n">
        <f aca="false">C27-C26</f>
        <v>587</v>
      </c>
      <c r="E27" s="101"/>
      <c r="F27" s="101"/>
    </row>
    <row r="28" customFormat="false" ht="13.8" hidden="false" customHeight="false" outlineLevel="0" collapsed="false">
      <c r="A28" s="102" t="n">
        <v>45919</v>
      </c>
      <c r="B28" s="101" t="n">
        <v>58011</v>
      </c>
      <c r="C28" s="101" t="n">
        <v>17322</v>
      </c>
      <c r="D28" s="101" t="n">
        <f aca="false">C28-C27</f>
        <v>146</v>
      </c>
      <c r="E28" s="101"/>
      <c r="F28" s="101"/>
    </row>
    <row r="29" customFormat="false" ht="13.8" hidden="false" customHeight="false" outlineLevel="0" collapsed="false">
      <c r="A29" s="102" t="n">
        <v>45920</v>
      </c>
      <c r="B29" s="101" t="n">
        <v>51599</v>
      </c>
      <c r="C29" s="101" t="n">
        <v>17518</v>
      </c>
      <c r="D29" s="101" t="n">
        <f aca="false">C29-C28</f>
        <v>196</v>
      </c>
      <c r="E29" s="101"/>
      <c r="F29" s="101"/>
    </row>
    <row r="30" customFormat="false" ht="13.8" hidden="false" customHeight="false" outlineLevel="0" collapsed="false">
      <c r="A30" s="102" t="n">
        <v>45921</v>
      </c>
      <c r="B30" s="101" t="n">
        <v>49353</v>
      </c>
      <c r="C30" s="101" t="n">
        <v>17688</v>
      </c>
      <c r="D30" s="101" t="n">
        <f aca="false">C30-C29</f>
        <v>170</v>
      </c>
      <c r="E30" s="101" t="s">
        <v>222</v>
      </c>
      <c r="F30" s="101"/>
    </row>
    <row r="31" customFormat="false" ht="13.8" hidden="false" customHeight="false" outlineLevel="0" collapsed="false">
      <c r="A31" s="102" t="n">
        <v>45922</v>
      </c>
      <c r="B31" s="101" t="n">
        <v>58767</v>
      </c>
      <c r="C31" s="101" t="n">
        <v>17880</v>
      </c>
      <c r="D31" s="101" t="n">
        <f aca="false">C31-C30</f>
        <v>192</v>
      </c>
      <c r="E31" s="101"/>
      <c r="F31" s="101"/>
    </row>
    <row r="32" customFormat="false" ht="13.8" hidden="false" customHeight="false" outlineLevel="0" collapsed="false">
      <c r="A32" s="102" t="n">
        <v>45923</v>
      </c>
      <c r="B32" s="101" t="n">
        <v>52870</v>
      </c>
      <c r="C32" s="101" t="n">
        <v>18000</v>
      </c>
      <c r="D32" s="101" t="n">
        <f aca="false">C32-C31</f>
        <v>120</v>
      </c>
      <c r="E32" s="101"/>
      <c r="F32" s="101"/>
    </row>
    <row r="33" customFormat="false" ht="13.8" hidden="false" customHeight="false" outlineLevel="0" collapsed="false">
      <c r="A33" s="102" t="n">
        <v>45924</v>
      </c>
      <c r="B33" s="101" t="n">
        <v>59544</v>
      </c>
      <c r="C33" s="101" t="n">
        <v>18141</v>
      </c>
      <c r="D33" s="101" t="n">
        <f aca="false">C33-C32</f>
        <v>141</v>
      </c>
      <c r="E33" s="101"/>
      <c r="F33" s="101"/>
    </row>
    <row r="34" customFormat="false" ht="13.8" hidden="false" customHeight="false" outlineLevel="0" collapsed="false">
      <c r="A34" s="102" t="n">
        <v>45925</v>
      </c>
      <c r="B34" s="101" t="n">
        <v>57742</v>
      </c>
      <c r="C34" s="101" t="n">
        <v>18243</v>
      </c>
      <c r="D34" s="101" t="n">
        <f aca="false">C34-C33</f>
        <v>102</v>
      </c>
      <c r="E34" s="101"/>
      <c r="F34" s="101"/>
    </row>
    <row r="35" customFormat="false" ht="13.8" hidden="false" customHeight="false" outlineLevel="0" collapsed="false">
      <c r="A35" s="102" t="n">
        <v>45926</v>
      </c>
      <c r="B35" s="101" t="n">
        <v>56580</v>
      </c>
      <c r="C35" s="101" t="n">
        <v>18432</v>
      </c>
      <c r="D35" s="101" t="n">
        <f aca="false">C35-C34</f>
        <v>189</v>
      </c>
      <c r="E35" s="101"/>
      <c r="F35" s="101"/>
    </row>
    <row r="36" customFormat="false" ht="13.8" hidden="false" customHeight="false" outlineLevel="0" collapsed="false">
      <c r="A36" s="102" t="n">
        <v>45927</v>
      </c>
      <c r="B36" s="101" t="n">
        <v>68836</v>
      </c>
      <c r="C36" s="101" t="n">
        <v>19464</v>
      </c>
      <c r="D36" s="101" t="n">
        <f aca="false">C36-C35</f>
        <v>1032</v>
      </c>
      <c r="E36" s="101" t="s">
        <v>223</v>
      </c>
      <c r="F36" s="101"/>
    </row>
    <row r="37" customFormat="false" ht="13.8" hidden="false" customHeight="false" outlineLevel="0" collapsed="false">
      <c r="A37" s="102" t="n">
        <v>45928</v>
      </c>
      <c r="B37" s="101" t="n">
        <v>53261</v>
      </c>
      <c r="C37" s="101" t="n">
        <v>20134</v>
      </c>
      <c r="D37" s="101" t="n">
        <f aca="false">C37-C36</f>
        <v>670</v>
      </c>
      <c r="E37" s="101"/>
      <c r="F37" s="101"/>
    </row>
    <row r="38" customFormat="false" ht="13.8" hidden="false" customHeight="false" outlineLevel="0" collapsed="false">
      <c r="A38" s="102" t="n">
        <v>45929</v>
      </c>
      <c r="B38" s="101" t="n">
        <v>65702</v>
      </c>
      <c r="C38" s="101" t="n">
        <v>20330</v>
      </c>
      <c r="D38" s="101" t="n">
        <f aca="false">C38-C37</f>
        <v>196</v>
      </c>
      <c r="E38" s="101"/>
      <c r="F38" s="101"/>
    </row>
    <row r="39" customFormat="false" ht="13.8" hidden="false" customHeight="false" outlineLevel="0" collapsed="false">
      <c r="A39" s="102" t="n">
        <v>45930</v>
      </c>
      <c r="B39" s="101" t="n">
        <v>54623</v>
      </c>
      <c r="C39" s="101" t="n">
        <v>21030</v>
      </c>
      <c r="D39" s="101" t="n">
        <f aca="false">C39-C38</f>
        <v>700</v>
      </c>
      <c r="E39" s="101"/>
      <c r="F39" s="101"/>
    </row>
    <row r="40" customFormat="false" ht="13.8" hidden="false" customHeight="false" outlineLevel="0" collapsed="false">
      <c r="A40" s="102" t="n">
        <v>45931</v>
      </c>
      <c r="B40" s="101" t="n">
        <v>50255</v>
      </c>
      <c r="C40" s="101" t="n">
        <v>21322</v>
      </c>
      <c r="D40" s="101" t="n">
        <f aca="false">C40-C39</f>
        <v>292</v>
      </c>
      <c r="E40" s="101"/>
      <c r="F40" s="101"/>
    </row>
    <row r="41" customFormat="false" ht="13.8" hidden="false" customHeight="false" outlineLevel="0" collapsed="false">
      <c r="A41" s="102" t="n">
        <v>45932</v>
      </c>
      <c r="B41" s="101" t="n">
        <v>56396</v>
      </c>
      <c r="C41" s="101" t="n">
        <v>21631</v>
      </c>
      <c r="D41" s="101" t="n">
        <f aca="false">C41-C40</f>
        <v>309</v>
      </c>
      <c r="E41" s="101"/>
      <c r="F41" s="101"/>
    </row>
    <row r="42" customFormat="false" ht="13.8" hidden="false" customHeight="false" outlineLevel="0" collapsed="false">
      <c r="A42" s="102" t="n">
        <v>45933</v>
      </c>
      <c r="B42" s="101" t="n">
        <v>63365</v>
      </c>
      <c r="C42" s="101" t="n">
        <v>21732</v>
      </c>
      <c r="D42" s="101" t="n">
        <f aca="false">C42-C41</f>
        <v>101</v>
      </c>
      <c r="E42" s="101"/>
      <c r="F42" s="101"/>
    </row>
    <row r="43" customFormat="false" ht="13.8" hidden="false" customHeight="false" outlineLevel="0" collapsed="false">
      <c r="A43" s="102" t="n">
        <v>45934</v>
      </c>
      <c r="B43" s="101" t="n">
        <v>62190</v>
      </c>
      <c r="C43" s="101" t="n">
        <v>21908</v>
      </c>
      <c r="D43" s="101" t="n">
        <f aca="false">C43-C42</f>
        <v>176</v>
      </c>
      <c r="E43" s="101"/>
      <c r="F43" s="101"/>
    </row>
    <row r="44" customFormat="false" ht="13.8" hidden="false" customHeight="false" outlineLevel="0" collapsed="false">
      <c r="A44" s="102" t="n">
        <v>45935</v>
      </c>
      <c r="B44" s="101" t="n">
        <v>55543</v>
      </c>
      <c r="C44" s="101" t="n">
        <v>22047</v>
      </c>
      <c r="D44" s="101" t="n">
        <f aca="false">C44-C43</f>
        <v>139</v>
      </c>
      <c r="E44" s="101"/>
      <c r="F44" s="101"/>
    </row>
    <row r="45" customFormat="false" ht="13.8" hidden="false" customHeight="false" outlineLevel="0" collapsed="false">
      <c r="A45" s="102" t="n">
        <v>45936</v>
      </c>
      <c r="B45" s="101" t="n">
        <v>58509</v>
      </c>
      <c r="C45" s="101" t="n">
        <v>22319</v>
      </c>
      <c r="D45" s="101" t="n">
        <f aca="false">C45-C44</f>
        <v>272</v>
      </c>
      <c r="E45" s="101"/>
      <c r="F45" s="101"/>
    </row>
    <row r="46" customFormat="false" ht="13.8" hidden="false" customHeight="false" outlineLevel="0" collapsed="false">
      <c r="A46" s="102" t="n">
        <v>45937</v>
      </c>
      <c r="B46" s="101" t="n">
        <v>65339</v>
      </c>
      <c r="C46" s="101" t="n">
        <v>22544</v>
      </c>
      <c r="D46" s="101" t="n">
        <f aca="false">C46-C45</f>
        <v>225</v>
      </c>
      <c r="E46" s="101"/>
      <c r="F46" s="101"/>
    </row>
    <row r="47" customFormat="false" ht="13.8" hidden="false" customHeight="false" outlineLevel="0" collapsed="false">
      <c r="A47" s="102" t="n">
        <v>45938</v>
      </c>
      <c r="B47" s="101" t="n">
        <v>65315</v>
      </c>
      <c r="C47" s="101" t="n">
        <v>22714</v>
      </c>
      <c r="D47" s="101" t="n">
        <f aca="false">C47-C46</f>
        <v>170</v>
      </c>
      <c r="E47" s="101"/>
      <c r="F47" s="101"/>
    </row>
    <row r="48" customFormat="false" ht="13.8" hidden="false" customHeight="false" outlineLevel="0" collapsed="false">
      <c r="A48" s="102" t="n">
        <v>45939</v>
      </c>
      <c r="B48" s="101" t="n">
        <v>59394</v>
      </c>
      <c r="C48" s="101" t="n">
        <v>22865</v>
      </c>
      <c r="D48" s="101" t="n">
        <f aca="false">C48-C47</f>
        <v>151</v>
      </c>
      <c r="E48" s="101"/>
      <c r="F48" s="101"/>
    </row>
    <row r="49" customFormat="false" ht="13.8" hidden="false" customHeight="false" outlineLevel="0" collapsed="false">
      <c r="A49" s="102" t="n">
        <v>45940</v>
      </c>
      <c r="B49" s="101" t="n">
        <v>50016</v>
      </c>
      <c r="C49" s="101" t="n">
        <v>23047</v>
      </c>
      <c r="D49" s="101" t="n">
        <f aca="false">C49-C48</f>
        <v>182</v>
      </c>
      <c r="E49" s="101"/>
      <c r="F49" s="101"/>
    </row>
    <row r="50" customFormat="false" ht="13.8" hidden="false" customHeight="false" outlineLevel="0" collapsed="false">
      <c r="A50" s="102" t="n">
        <v>45941</v>
      </c>
      <c r="B50" s="101" t="n">
        <v>48060</v>
      </c>
      <c r="C50" s="101" t="n">
        <v>23227</v>
      </c>
      <c r="D50" s="101" t="n">
        <f aca="false">C50-C49</f>
        <v>180</v>
      </c>
      <c r="E50" s="101"/>
      <c r="F50" s="101"/>
    </row>
    <row r="51" customFormat="false" ht="13.8" hidden="false" customHeight="false" outlineLevel="0" collapsed="false">
      <c r="A51" s="102" t="n">
        <v>45942</v>
      </c>
      <c r="B51" s="101" t="n">
        <v>48523</v>
      </c>
      <c r="C51" s="101" t="n">
        <v>23455</v>
      </c>
      <c r="D51" s="101" t="n">
        <f aca="false">C51-C50</f>
        <v>228</v>
      </c>
      <c r="E51" s="101"/>
      <c r="F51" s="101"/>
    </row>
    <row r="52" customFormat="false" ht="13.8" hidden="false" customHeight="false" outlineLevel="0" collapsed="false">
      <c r="A52" s="102" t="n">
        <v>45943</v>
      </c>
      <c r="B52" s="101" t="n">
        <v>61674</v>
      </c>
      <c r="C52" s="101" t="n">
        <v>23701</v>
      </c>
      <c r="D52" s="101" t="n">
        <f aca="false">C52-C51</f>
        <v>246</v>
      </c>
      <c r="E52" s="101"/>
      <c r="F52" s="101"/>
    </row>
    <row r="53" customFormat="false" ht="13.8" hidden="false" customHeight="false" outlineLevel="0" collapsed="false">
      <c r="A53" s="102" t="n">
        <v>45944</v>
      </c>
      <c r="B53" s="101" t="n">
        <v>49759</v>
      </c>
      <c r="C53" s="101" t="n">
        <v>24025</v>
      </c>
      <c r="D53" s="101" t="n">
        <f aca="false">C53-C52</f>
        <v>324</v>
      </c>
      <c r="E53" s="101"/>
      <c r="F53" s="101"/>
    </row>
    <row r="54" customFormat="false" ht="13.8" hidden="false" customHeight="false" outlineLevel="0" collapsed="false">
      <c r="A54" s="102" t="n">
        <v>45945</v>
      </c>
      <c r="B54" s="101" t="n">
        <v>55501</v>
      </c>
      <c r="C54" s="101" t="n">
        <v>24890</v>
      </c>
      <c r="D54" s="101" t="n">
        <f aca="false">C54-C53</f>
        <v>865</v>
      </c>
      <c r="E54" s="101"/>
      <c r="F54" s="101"/>
    </row>
    <row r="55" customFormat="false" ht="13.8" hidden="false" customHeight="false" outlineLevel="0" collapsed="false">
      <c r="A55" s="102" t="n">
        <v>45946</v>
      </c>
      <c r="B55" s="101" t="n">
        <v>54599</v>
      </c>
      <c r="C55" s="101" t="n">
        <v>24952</v>
      </c>
      <c r="D55" s="101" t="n">
        <f aca="false">C55-C54</f>
        <v>62</v>
      </c>
      <c r="E55" s="101"/>
      <c r="F55" s="101"/>
    </row>
    <row r="56" customFormat="false" ht="13.8" hidden="false" customHeight="false" outlineLevel="0" collapsed="false">
      <c r="A56" s="102" t="n">
        <v>45947</v>
      </c>
      <c r="B56" s="101" t="n">
        <v>51878</v>
      </c>
      <c r="C56" s="101" t="n">
        <v>25003</v>
      </c>
      <c r="D56" s="101" t="n">
        <f aca="false">C56-C55</f>
        <v>51</v>
      </c>
      <c r="E56" s="101"/>
      <c r="F56" s="101"/>
    </row>
    <row r="57" customFormat="false" ht="13.8" hidden="false" customHeight="false" outlineLevel="0" collapsed="false">
      <c r="A57" s="102" t="n">
        <v>45948</v>
      </c>
      <c r="B57" s="101" t="n">
        <v>48384</v>
      </c>
      <c r="C57" s="101" t="n">
        <v>25199</v>
      </c>
      <c r="D57" s="101" t="n">
        <f aca="false">C57-C56</f>
        <v>196</v>
      </c>
      <c r="E57" s="101"/>
      <c r="F57" s="101"/>
    </row>
    <row r="58" customFormat="false" ht="13.8" hidden="false" customHeight="false" outlineLevel="0" collapsed="false">
      <c r="A58" s="102" t="n">
        <v>45949</v>
      </c>
      <c r="B58" s="101" t="n">
        <v>53550</v>
      </c>
      <c r="C58" s="101" t="n">
        <v>25481</v>
      </c>
      <c r="D58" s="101" t="n">
        <f aca="false">C58-C57</f>
        <v>282</v>
      </c>
      <c r="E58" s="101"/>
      <c r="F58" s="101"/>
    </row>
    <row r="59" customFormat="false" ht="13.8" hidden="false" customHeight="false" outlineLevel="0" collapsed="false">
      <c r="A59" s="102" t="n">
        <v>45950</v>
      </c>
      <c r="B59" s="101" t="n">
        <v>51990</v>
      </c>
      <c r="C59" s="101" t="n">
        <v>25552</v>
      </c>
      <c r="D59" s="101" t="n">
        <f aca="false">C59-C58</f>
        <v>71</v>
      </c>
      <c r="E59" s="101"/>
      <c r="F59" s="101"/>
    </row>
    <row r="60" customFormat="false" ht="13.8" hidden="false" customHeight="false" outlineLevel="0" collapsed="false">
      <c r="A60" s="102" t="n">
        <v>45951</v>
      </c>
      <c r="B60" s="101" t="n">
        <v>57359</v>
      </c>
      <c r="C60" s="101" t="n">
        <v>25748</v>
      </c>
      <c r="D60" s="101" t="n">
        <f aca="false">C60-C59</f>
        <v>196</v>
      </c>
      <c r="E60" s="101"/>
      <c r="F60" s="101"/>
    </row>
    <row r="61" customFormat="false" ht="13.8" hidden="false" customHeight="false" outlineLevel="0" collapsed="false">
      <c r="A61" s="102" t="n">
        <v>45952</v>
      </c>
      <c r="B61" s="101" t="n">
        <v>47848</v>
      </c>
      <c r="C61" s="101" t="n">
        <v>25874</v>
      </c>
      <c r="D61" s="101" t="n">
        <f aca="false">C61-C60</f>
        <v>126</v>
      </c>
      <c r="E61" s="101"/>
      <c r="F61" s="101"/>
    </row>
    <row r="62" customFormat="false" ht="13.8" hidden="false" customHeight="false" outlineLevel="0" collapsed="false">
      <c r="A62" s="102" t="n">
        <v>45953</v>
      </c>
      <c r="B62" s="101" t="n">
        <v>48033</v>
      </c>
      <c r="C62" s="101" t="n">
        <v>25938</v>
      </c>
      <c r="D62" s="101" t="n">
        <f aca="false">C62-C61</f>
        <v>64</v>
      </c>
      <c r="E62" s="101"/>
      <c r="F62" s="101"/>
    </row>
    <row r="63" customFormat="false" ht="13.8" hidden="false" customHeight="false" outlineLevel="0" collapsed="false">
      <c r="A63" s="102" t="n">
        <v>45954</v>
      </c>
      <c r="B63" s="101" t="n">
        <v>47057</v>
      </c>
      <c r="C63" s="101" t="n">
        <v>25989</v>
      </c>
      <c r="D63" s="101" t="n">
        <f aca="false">C63-C62</f>
        <v>51</v>
      </c>
      <c r="E63" s="101"/>
      <c r="F63" s="101"/>
    </row>
    <row r="64" customFormat="false" ht="13.8" hidden="false" customHeight="false" outlineLevel="0" collapsed="false">
      <c r="A64" s="102" t="n">
        <v>45955</v>
      </c>
      <c r="B64" s="101" t="n">
        <v>63045</v>
      </c>
      <c r="C64" s="101" t="n">
        <v>26318</v>
      </c>
      <c r="D64" s="101" t="n">
        <f aca="false">C64-C63</f>
        <v>329</v>
      </c>
      <c r="E64" s="101"/>
      <c r="F64" s="101"/>
    </row>
    <row r="65" customFormat="false" ht="13.8" hidden="false" customHeight="false" outlineLevel="0" collapsed="false">
      <c r="A65" s="102" t="n">
        <v>45956</v>
      </c>
      <c r="B65" s="101" t="n">
        <v>47677</v>
      </c>
      <c r="C65" s="101" t="n">
        <v>26489</v>
      </c>
      <c r="D65" s="101" t="n">
        <f aca="false">C65-C64</f>
        <v>171</v>
      </c>
      <c r="E65" s="101"/>
      <c r="F65" s="101"/>
    </row>
    <row r="66" customFormat="false" ht="13.8" hidden="false" customHeight="false" outlineLevel="0" collapsed="false">
      <c r="A66" s="102" t="n">
        <v>45957</v>
      </c>
      <c r="B66" s="101" t="n">
        <v>50953</v>
      </c>
      <c r="C66" s="101" t="n">
        <v>26555</v>
      </c>
      <c r="D66" s="101" t="n">
        <f aca="false">C66-C65</f>
        <v>66</v>
      </c>
      <c r="E66" s="101"/>
      <c r="F66" s="101"/>
    </row>
    <row r="67" customFormat="false" ht="13.8" hidden="false" customHeight="false" outlineLevel="0" collapsed="false">
      <c r="A67" s="102" t="n">
        <v>45958</v>
      </c>
      <c r="B67" s="101" t="n">
        <v>48826</v>
      </c>
      <c r="C67" s="101" t="n">
        <v>26688</v>
      </c>
      <c r="D67" s="101" t="n">
        <f aca="false">C67-C66</f>
        <v>133</v>
      </c>
      <c r="E67" s="101"/>
      <c r="F67" s="101"/>
    </row>
    <row r="68" customFormat="false" ht="13.8" hidden="false" customHeight="false" outlineLevel="0" collapsed="false">
      <c r="A68" s="102" t="n">
        <v>45959</v>
      </c>
      <c r="B68" s="101" t="n">
        <v>51672</v>
      </c>
      <c r="C68" s="101" t="n">
        <v>26812</v>
      </c>
      <c r="D68" s="101" t="n">
        <f aca="false">C68-C67</f>
        <v>124</v>
      </c>
      <c r="E68" s="101"/>
      <c r="F68" s="101"/>
    </row>
    <row r="69" customFormat="false" ht="13.8" hidden="false" customHeight="false" outlineLevel="0" collapsed="false">
      <c r="A69" s="102" t="n">
        <v>45960</v>
      </c>
      <c r="B69" s="101" t="n">
        <v>46290</v>
      </c>
      <c r="C69" s="101" t="n">
        <v>27019</v>
      </c>
      <c r="D69" s="101" t="n">
        <f aca="false">C69-C68</f>
        <v>207</v>
      </c>
      <c r="E69" s="101"/>
      <c r="F69" s="101"/>
    </row>
    <row r="70" customFormat="false" ht="13.8" hidden="false" customHeight="false" outlineLevel="0" collapsed="false">
      <c r="A70" s="102" t="n">
        <v>45961</v>
      </c>
      <c r="B70" s="101" t="n">
        <v>41502</v>
      </c>
      <c r="C70" s="101" t="n">
        <v>27085</v>
      </c>
      <c r="D70" s="101" t="n">
        <f aca="false">C70-C69</f>
        <v>66</v>
      </c>
      <c r="E70" s="101"/>
      <c r="F70" s="101"/>
    </row>
    <row r="71" customFormat="false" ht="13.8" hidden="false" customHeight="false" outlineLevel="0" collapsed="false">
      <c r="A71" s="102" t="n">
        <v>45962</v>
      </c>
      <c r="B71" s="101" t="n">
        <v>37781</v>
      </c>
      <c r="C71" s="101" t="n">
        <v>27130</v>
      </c>
      <c r="D71" s="101" t="n">
        <f aca="false">C71-C70</f>
        <v>45</v>
      </c>
      <c r="E71" s="101"/>
      <c r="F71" s="101"/>
    </row>
    <row r="72" customFormat="false" ht="13.8" hidden="false" customHeight="false" outlineLevel="0" collapsed="false">
      <c r="A72" s="102" t="n">
        <v>45963</v>
      </c>
      <c r="B72" s="101" t="n">
        <v>36619</v>
      </c>
      <c r="C72" s="101" t="n">
        <v>27226</v>
      </c>
      <c r="D72" s="101" t="n">
        <f aca="false">C72-C71</f>
        <v>96</v>
      </c>
      <c r="E72" s="101"/>
      <c r="F72" s="101"/>
    </row>
    <row r="73" customFormat="false" ht="13.8" hidden="false" customHeight="false" outlineLevel="0" collapsed="false">
      <c r="A73" s="102" t="n">
        <v>45964</v>
      </c>
      <c r="B73" s="101" t="n">
        <v>45565</v>
      </c>
      <c r="C73" s="101" t="n">
        <v>27395</v>
      </c>
      <c r="D73" s="101" t="n">
        <f aca="false">C73-C72</f>
        <v>169</v>
      </c>
      <c r="E73" s="101"/>
      <c r="F73" s="101"/>
    </row>
    <row r="74" customFormat="false" ht="13.8" hidden="false" customHeight="false" outlineLevel="0" collapsed="false">
      <c r="A74" s="102" t="n">
        <v>45965</v>
      </c>
      <c r="B74" s="101" t="n">
        <v>45488</v>
      </c>
      <c r="C74" s="101" t="n">
        <v>27467</v>
      </c>
      <c r="D74" s="101" t="n">
        <f aca="false">C74-C73</f>
        <v>72</v>
      </c>
      <c r="E74" s="101"/>
      <c r="F74" s="101"/>
    </row>
    <row r="75" customFormat="false" ht="13.8" hidden="false" customHeight="false" outlineLevel="0" collapsed="false">
      <c r="A75" s="102" t="n">
        <v>45966</v>
      </c>
      <c r="B75" s="101" t="n">
        <v>41592</v>
      </c>
      <c r="C75" s="101" t="n">
        <v>27588</v>
      </c>
      <c r="D75" s="101" t="n">
        <f aca="false">C75-C74</f>
        <v>121</v>
      </c>
      <c r="E75" s="101"/>
      <c r="F75" s="101"/>
    </row>
    <row r="76" customFormat="false" ht="13.8" hidden="false" customHeight="false" outlineLevel="0" collapsed="false">
      <c r="A76" s="102" t="n">
        <v>45967</v>
      </c>
      <c r="B76" s="101" t="n">
        <v>39003</v>
      </c>
      <c r="C76" s="101" t="n">
        <v>27668</v>
      </c>
      <c r="D76" s="101" t="n">
        <f aca="false">C76-C75</f>
        <v>80</v>
      </c>
      <c r="E76" s="101"/>
      <c r="F76" s="101"/>
    </row>
    <row r="77" customFormat="false" ht="13.8" hidden="false" customHeight="false" outlineLevel="0" collapsed="false">
      <c r="A77" s="102" t="n">
        <v>45968</v>
      </c>
      <c r="B77" s="101" t="n">
        <v>45293</v>
      </c>
      <c r="C77" s="101" t="n">
        <v>27746</v>
      </c>
      <c r="D77" s="101" t="n">
        <f aca="false">C77-C76</f>
        <v>78</v>
      </c>
      <c r="E77" s="101"/>
      <c r="F77" s="101"/>
    </row>
    <row r="78" customFormat="false" ht="13.8" hidden="false" customHeight="false" outlineLevel="0" collapsed="false">
      <c r="A78" s="102" t="n">
        <v>45969</v>
      </c>
      <c r="B78" s="101" t="n">
        <v>36278</v>
      </c>
      <c r="C78" s="101" t="n">
        <v>27863</v>
      </c>
      <c r="D78" s="101" t="n">
        <f aca="false">C78-C77</f>
        <v>117</v>
      </c>
      <c r="E78" s="101"/>
      <c r="F78" s="101"/>
    </row>
    <row r="79" customFormat="false" ht="13.8" hidden="false" customHeight="false" outlineLevel="0" collapsed="false">
      <c r="A79" s="102" t="n">
        <v>45970</v>
      </c>
      <c r="B79" s="101" t="n">
        <v>32154</v>
      </c>
      <c r="C79" s="101" t="n">
        <v>27901</v>
      </c>
      <c r="D79" s="101" t="n">
        <f aca="false">C79-C78</f>
        <v>38</v>
      </c>
      <c r="E79" s="101"/>
      <c r="F79" s="101"/>
    </row>
    <row r="80" customFormat="false" ht="13.8" hidden="false" customHeight="false" outlineLevel="0" collapsed="false">
      <c r="A80" s="102" t="n">
        <v>45971</v>
      </c>
      <c r="B80" s="101" t="n">
        <v>42925</v>
      </c>
      <c r="C80" s="101" t="n">
        <v>27995</v>
      </c>
      <c r="D80" s="101" t="n">
        <f aca="false">C80-C79</f>
        <v>94</v>
      </c>
      <c r="E80" s="101"/>
      <c r="F80" s="101"/>
    </row>
    <row r="81" customFormat="false" ht="13.8" hidden="false" customHeight="false" outlineLevel="0" collapsed="false">
      <c r="A81" s="102" t="n">
        <v>45972</v>
      </c>
      <c r="B81" s="101" t="n">
        <v>37766</v>
      </c>
      <c r="C81" s="101" t="n">
        <v>28064</v>
      </c>
      <c r="D81" s="101" t="n">
        <f aca="false">C81-C80</f>
        <v>69</v>
      </c>
      <c r="E81" s="101"/>
      <c r="F81" s="101"/>
    </row>
    <row r="82" customFormat="false" ht="13.8" hidden="false" customHeight="false" outlineLevel="0" collapsed="false">
      <c r="A82" s="102" t="n">
        <v>45973</v>
      </c>
      <c r="B82" s="101" t="n">
        <v>36097</v>
      </c>
      <c r="C82" s="101" t="n">
        <v>28188</v>
      </c>
      <c r="D82" s="101" t="n">
        <f aca="false">C82-C81</f>
        <v>124</v>
      </c>
      <c r="E82" s="101"/>
      <c r="F82" s="101"/>
    </row>
    <row r="83" customFormat="false" ht="13.8" hidden="false" customHeight="false" outlineLevel="0" collapsed="false">
      <c r="A83" s="102" t="n">
        <v>45974</v>
      </c>
      <c r="B83" s="101" t="n">
        <v>36924</v>
      </c>
      <c r="C83" s="101" t="n">
        <v>28308</v>
      </c>
      <c r="D83" s="101" t="n">
        <f aca="false">C83-C82</f>
        <v>120</v>
      </c>
      <c r="E83" s="101"/>
      <c r="F83" s="101"/>
    </row>
    <row r="84" customFormat="false" ht="13.8" hidden="false" customHeight="false" outlineLevel="0" collapsed="false">
      <c r="A84" s="102" t="n">
        <v>45975</v>
      </c>
      <c r="B84" s="101" t="n">
        <v>43086</v>
      </c>
      <c r="C84" s="101" t="n">
        <v>28423</v>
      </c>
      <c r="D84" s="101" t="n">
        <f aca="false">C84-C83</f>
        <v>115</v>
      </c>
      <c r="E84" s="101"/>
      <c r="F84" s="101"/>
    </row>
    <row r="85" customFormat="false" ht="13.8" hidden="false" customHeight="false" outlineLevel="0" collapsed="false">
      <c r="A85" s="102" t="n">
        <v>45976</v>
      </c>
      <c r="B85" s="101" t="n">
        <v>31394</v>
      </c>
      <c r="C85" s="101" t="n">
        <v>28589</v>
      </c>
      <c r="D85" s="101" t="n">
        <f aca="false">C85-C84</f>
        <v>166</v>
      </c>
      <c r="E85" s="101"/>
      <c r="F85" s="101"/>
    </row>
    <row r="86" customFormat="false" ht="13.8" hidden="false" customHeight="false" outlineLevel="0" collapsed="false">
      <c r="A86" s="102" t="n">
        <v>45977</v>
      </c>
      <c r="B86" s="101" t="n">
        <v>32290</v>
      </c>
      <c r="C86" s="101" t="n">
        <v>28633</v>
      </c>
      <c r="D86" s="101" t="n">
        <f aca="false">C86-C85</f>
        <v>44</v>
      </c>
      <c r="E86" s="101"/>
      <c r="F86" s="101"/>
    </row>
    <row r="87" customFormat="false" ht="13.8" hidden="false" customHeight="false" outlineLevel="0" collapsed="false">
      <c r="A87" s="102" t="n">
        <v>45978</v>
      </c>
      <c r="B87" s="101" t="n">
        <v>41229</v>
      </c>
      <c r="C87" s="101" t="n">
        <v>28722</v>
      </c>
      <c r="D87" s="101" t="n">
        <f aca="false">C87-C86</f>
        <v>89</v>
      </c>
      <c r="E87" s="101"/>
      <c r="F87" s="101"/>
    </row>
    <row r="88" customFormat="false" ht="13.8" hidden="false" customHeight="false" outlineLevel="0" collapsed="false">
      <c r="A88" s="102" t="n">
        <v>45979</v>
      </c>
      <c r="B88" s="101" t="n">
        <v>37840</v>
      </c>
      <c r="C88" s="101" t="n">
        <v>28862</v>
      </c>
      <c r="D88" s="101" t="n">
        <f aca="false">C88-C87</f>
        <v>140</v>
      </c>
      <c r="E88" s="101"/>
      <c r="F88" s="101"/>
    </row>
    <row r="89" customFormat="false" ht="13.8" hidden="false" customHeight="false" outlineLevel="0" collapsed="false">
      <c r="A89" s="102" t="n">
        <v>45980</v>
      </c>
      <c r="B89" s="101" t="n">
        <v>34175</v>
      </c>
      <c r="C89" s="101" t="n">
        <v>28904</v>
      </c>
      <c r="D89" s="101" t="n">
        <f aca="false">C89-C88</f>
        <v>42</v>
      </c>
      <c r="E89" s="101"/>
      <c r="F89" s="101"/>
    </row>
    <row r="90" customFormat="false" ht="13.8" hidden="false" customHeight="false" outlineLevel="0" collapsed="false">
      <c r="A90" s="102" t="n">
        <v>45981</v>
      </c>
      <c r="B90" s="101" t="n">
        <v>33193</v>
      </c>
      <c r="C90" s="101" t="n">
        <v>28995</v>
      </c>
      <c r="D90" s="101" t="n">
        <f aca="false">C90-C89</f>
        <v>91</v>
      </c>
      <c r="E90" s="101"/>
      <c r="F90" s="101"/>
    </row>
    <row r="91" customFormat="false" ht="13.8" hidden="false" customHeight="false" outlineLevel="0" collapsed="false">
      <c r="A91" s="102" t="n">
        <v>45982</v>
      </c>
      <c r="B91" s="101" t="n">
        <v>34000</v>
      </c>
      <c r="C91" s="101" t="n">
        <v>29034</v>
      </c>
      <c r="D91" s="101" t="n">
        <f aca="false">C91-C90</f>
        <v>39</v>
      </c>
      <c r="E91" s="101"/>
      <c r="F91" s="101"/>
    </row>
    <row r="92" customFormat="false" ht="13.8" hidden="false" customHeight="false" outlineLevel="0" collapsed="false">
      <c r="A92" s="102" t="n">
        <v>45983</v>
      </c>
      <c r="B92" s="101" t="n">
        <v>33178</v>
      </c>
      <c r="C92" s="101" t="n">
        <v>29099</v>
      </c>
      <c r="D92" s="101" t="n">
        <f aca="false">C92-C91</f>
        <v>65</v>
      </c>
      <c r="E92" s="101"/>
      <c r="F92" s="101"/>
    </row>
    <row r="93" customFormat="false" ht="13.8" hidden="false" customHeight="false" outlineLevel="0" collapsed="false">
      <c r="A93" s="102" t="n">
        <v>45984</v>
      </c>
      <c r="B93" s="101" t="n">
        <v>39273</v>
      </c>
      <c r="C93" s="101" t="n">
        <v>29136</v>
      </c>
      <c r="D93" s="101" t="n">
        <f aca="false">C93-C92</f>
        <v>37</v>
      </c>
      <c r="E93" s="101"/>
      <c r="F93" s="101"/>
    </row>
    <row r="94" customFormat="false" ht="13.8" hidden="false" customHeight="false" outlineLevel="0" collapsed="false">
      <c r="A94" s="102" t="n">
        <v>45985</v>
      </c>
      <c r="B94" s="101" t="n">
        <v>39529</v>
      </c>
      <c r="C94" s="101" t="n">
        <v>29225</v>
      </c>
      <c r="D94" s="101" t="n">
        <f aca="false">C94-C93</f>
        <v>89</v>
      </c>
      <c r="E94" s="101"/>
      <c r="F94" s="101"/>
    </row>
    <row r="95" customFormat="false" ht="13.8" hidden="false" customHeight="false" outlineLevel="0" collapsed="false">
      <c r="A95" s="102" t="n">
        <v>45986</v>
      </c>
      <c r="B95" s="101" t="n">
        <v>33774</v>
      </c>
      <c r="C95" s="101" t="n">
        <v>29328</v>
      </c>
      <c r="D95" s="101" t="n">
        <f aca="false">C95-C94</f>
        <v>103</v>
      </c>
      <c r="E95" s="101"/>
      <c r="F95" s="101"/>
    </row>
    <row r="96" customFormat="false" ht="13.8" hidden="false" customHeight="false" outlineLevel="0" collapsed="false">
      <c r="A96" s="102" t="n">
        <v>45987</v>
      </c>
      <c r="B96" s="101" t="n">
        <v>37841</v>
      </c>
      <c r="C96" s="101" t="n">
        <v>29422</v>
      </c>
      <c r="D96" s="101" t="n">
        <f aca="false">C96-C95</f>
        <v>94</v>
      </c>
      <c r="E96" s="101"/>
      <c r="F96" s="101"/>
    </row>
    <row r="97" customFormat="false" ht="13.8" hidden="false" customHeight="false" outlineLevel="0" collapsed="false">
      <c r="A97" s="102" t="n">
        <v>45988</v>
      </c>
      <c r="B97" s="101" t="n">
        <v>32696</v>
      </c>
      <c r="C97" s="101" t="n">
        <v>29498</v>
      </c>
      <c r="D97" s="101" t="n">
        <f aca="false">C97-C96</f>
        <v>76</v>
      </c>
      <c r="E97" s="101"/>
      <c r="F97" s="101"/>
    </row>
    <row r="98" customFormat="false" ht="13.8" hidden="false" customHeight="false" outlineLevel="0" collapsed="false">
      <c r="A98" s="102" t="n">
        <v>45989</v>
      </c>
      <c r="B98" s="101" t="n">
        <v>35721</v>
      </c>
      <c r="C98" s="101" t="n">
        <v>29553</v>
      </c>
      <c r="D98" s="101" t="n">
        <f aca="false">C98-C97</f>
        <v>55</v>
      </c>
      <c r="E98" s="101"/>
      <c r="F98" s="101"/>
    </row>
    <row r="99" customFormat="false" ht="13.8" hidden="false" customHeight="false" outlineLevel="0" collapsed="false">
      <c r="A99" s="102" t="n">
        <v>45990</v>
      </c>
      <c r="B99" s="101" t="n">
        <v>33384</v>
      </c>
      <c r="C99" s="101" t="n">
        <v>29671</v>
      </c>
      <c r="D99" s="101" t="n">
        <f aca="false">C99-C98</f>
        <v>118</v>
      </c>
      <c r="E99" s="101"/>
      <c r="F99" s="101"/>
    </row>
    <row r="100" customFormat="false" ht="13.8" hidden="false" customHeight="false" outlineLevel="0" collapsed="false">
      <c r="A100" s="102" t="n">
        <v>45991</v>
      </c>
      <c r="B100" s="101" t="n">
        <v>29667</v>
      </c>
      <c r="C100" s="101" t="n">
        <v>29708</v>
      </c>
      <c r="D100" s="101" t="n">
        <f aca="false">C100-C99</f>
        <v>37</v>
      </c>
      <c r="E100" s="101"/>
      <c r="F100" s="101"/>
    </row>
    <row r="101" customFormat="false" ht="13.8" hidden="false" customHeight="false" outlineLevel="0" collapsed="false">
      <c r="A101" s="102" t="n">
        <v>45992</v>
      </c>
      <c r="B101" s="101" t="n">
        <v>42044</v>
      </c>
      <c r="C101" s="101" t="n">
        <v>29859</v>
      </c>
      <c r="D101" s="101" t="n">
        <f aca="false">C101-C100</f>
        <v>151</v>
      </c>
      <c r="E101" s="101"/>
      <c r="F101" s="101"/>
    </row>
    <row r="102" customFormat="false" ht="13.8" hidden="false" customHeight="false" outlineLevel="0" collapsed="false">
      <c r="A102" s="102" t="n">
        <v>45993</v>
      </c>
      <c r="B102" s="101" t="n">
        <v>36555</v>
      </c>
      <c r="C102" s="101" t="n">
        <v>30020</v>
      </c>
      <c r="D102" s="101" t="n">
        <f aca="false">C102-C101</f>
        <v>161</v>
      </c>
      <c r="E102" s="101"/>
      <c r="F102" s="101"/>
    </row>
    <row r="103" customFormat="false" ht="13.8" hidden="false" customHeight="false" outlineLevel="0" collapsed="false">
      <c r="A103" s="102" t="n">
        <v>45994</v>
      </c>
      <c r="B103" s="101" t="n">
        <v>34331</v>
      </c>
      <c r="C103" s="101" t="n">
        <v>30141</v>
      </c>
      <c r="D103" s="101" t="n">
        <f aca="false">C103-C102</f>
        <v>121</v>
      </c>
      <c r="E103" s="101"/>
      <c r="F103" s="101"/>
    </row>
    <row r="104" customFormat="false" ht="13.8" hidden="false" customHeight="false" outlineLevel="0" collapsed="false">
      <c r="A104" s="102" t="n">
        <v>45995</v>
      </c>
      <c r="B104" s="101" t="n">
        <v>35324</v>
      </c>
      <c r="C104" s="101" t="n">
        <v>30206</v>
      </c>
      <c r="D104" s="101" t="n">
        <f aca="false">C104-C103</f>
        <v>65</v>
      </c>
      <c r="E104" s="101"/>
      <c r="F104" s="101"/>
    </row>
    <row r="105" customFormat="false" ht="13.8" hidden="false" customHeight="false" outlineLevel="0" collapsed="false">
      <c r="A105" s="102" t="n">
        <v>45996</v>
      </c>
      <c r="B105" s="101" t="n">
        <v>38751</v>
      </c>
      <c r="C105" s="101" t="n">
        <v>30315</v>
      </c>
      <c r="D105" s="101" t="n">
        <f aca="false">C105-C104</f>
        <v>109</v>
      </c>
      <c r="E105" s="101"/>
      <c r="F105" s="101"/>
    </row>
    <row r="106" customFormat="false" ht="13.8" hidden="false" customHeight="false" outlineLevel="0" collapsed="false">
      <c r="A106" s="102" t="n">
        <v>45997</v>
      </c>
      <c r="B106" s="101" t="n">
        <v>31225</v>
      </c>
      <c r="C106" s="101" t="n">
        <v>30375</v>
      </c>
      <c r="D106" s="101" t="n">
        <f aca="false">C106-C105</f>
        <v>60</v>
      </c>
      <c r="E106" s="101"/>
      <c r="F106" s="101"/>
    </row>
    <row r="107" customFormat="false" ht="13.8" hidden="false" customHeight="false" outlineLevel="0" collapsed="false">
      <c r="A107" s="102" t="n">
        <v>45998</v>
      </c>
      <c r="B107" s="101" t="n">
        <v>31107</v>
      </c>
      <c r="C107" s="101" t="n">
        <v>30429</v>
      </c>
      <c r="D107" s="101" t="n">
        <f aca="false">C107-C106</f>
        <v>54</v>
      </c>
      <c r="E107" s="101"/>
      <c r="F107" s="101"/>
    </row>
    <row r="108" customFormat="false" ht="13.8" hidden="false" customHeight="false" outlineLevel="0" collapsed="false">
      <c r="A108" s="102" t="n">
        <v>45999</v>
      </c>
      <c r="B108" s="101" t="n">
        <v>36877</v>
      </c>
      <c r="C108" s="101" t="n">
        <v>30533</v>
      </c>
      <c r="D108" s="101" t="n">
        <f aca="false">C108-C107</f>
        <v>104</v>
      </c>
      <c r="E108" s="101"/>
      <c r="F108" s="101"/>
    </row>
    <row r="109" customFormat="false" ht="13.8" hidden="false" customHeight="false" outlineLevel="0" collapsed="false">
      <c r="A109" s="102" t="n">
        <v>46000</v>
      </c>
      <c r="B109" s="101" t="n">
        <v>31516</v>
      </c>
      <c r="C109" s="101" t="n">
        <v>30596</v>
      </c>
      <c r="D109" s="101" t="n">
        <f aca="false">C109-C108</f>
        <v>63</v>
      </c>
      <c r="E109" s="101"/>
      <c r="F109" s="101"/>
    </row>
    <row r="110" customFormat="false" ht="13.8" hidden="false" customHeight="false" outlineLevel="0" collapsed="false">
      <c r="A110" s="102" t="n">
        <v>46001</v>
      </c>
      <c r="B110" s="101" t="n">
        <v>33995</v>
      </c>
      <c r="C110" s="101" t="n">
        <v>30650</v>
      </c>
      <c r="D110" s="101" t="n">
        <f aca="false">C110-C109</f>
        <v>54</v>
      </c>
      <c r="E110" s="101"/>
      <c r="F110" s="101"/>
    </row>
    <row r="111" customFormat="false" ht="13.8" hidden="false" customHeight="false" outlineLevel="0" collapsed="false">
      <c r="A111" s="102" t="n">
        <v>46002</v>
      </c>
      <c r="B111" s="101" t="n">
        <v>44341</v>
      </c>
      <c r="C111" s="101" t="n">
        <v>30694</v>
      </c>
      <c r="D111" s="101" t="n">
        <f aca="false">C111-C110</f>
        <v>44</v>
      </c>
      <c r="E111" s="101"/>
      <c r="F111" s="101"/>
    </row>
    <row r="112" customFormat="false" ht="13.8" hidden="false" customHeight="false" outlineLevel="0" collapsed="false">
      <c r="A112" s="102" t="n">
        <v>46003</v>
      </c>
      <c r="B112" s="101" t="n">
        <v>43951</v>
      </c>
      <c r="C112" s="101" t="n">
        <v>30812</v>
      </c>
      <c r="D112" s="101" t="n">
        <f aca="false">C112-C111</f>
        <v>118</v>
      </c>
      <c r="E112" s="101"/>
      <c r="F112" s="101"/>
    </row>
    <row r="113" customFormat="false" ht="13.8" hidden="false" customHeight="false" outlineLevel="0" collapsed="false">
      <c r="A113" s="102" t="n">
        <v>46004</v>
      </c>
      <c r="B113" s="101" t="n">
        <v>36274</v>
      </c>
      <c r="C113" s="101" t="n">
        <v>31217</v>
      </c>
      <c r="D113" s="101" t="n">
        <f aca="false">C113-C112</f>
        <v>405</v>
      </c>
      <c r="E113" s="101" t="s">
        <v>224</v>
      </c>
      <c r="F113" s="101"/>
    </row>
    <row r="114" customFormat="false" ht="13.8" hidden="false" customHeight="false" outlineLevel="0" collapsed="false">
      <c r="A114" s="102" t="n">
        <v>46005</v>
      </c>
      <c r="B114" s="101" t="n">
        <v>26601</v>
      </c>
      <c r="C114" s="101" t="n">
        <v>31286</v>
      </c>
      <c r="D114" s="101" t="n">
        <f aca="false">C114-C113</f>
        <v>69</v>
      </c>
      <c r="E114" s="101"/>
      <c r="F114" s="101"/>
    </row>
    <row r="115" customFormat="false" ht="13.8" hidden="false" customHeight="false" outlineLevel="0" collapsed="false">
      <c r="A115" s="102" t="n">
        <v>46006</v>
      </c>
      <c r="B115" s="101" t="n">
        <v>32021</v>
      </c>
      <c r="C115" s="101" t="n">
        <v>31362</v>
      </c>
      <c r="D115" s="101" t="n">
        <f aca="false">C115-C114</f>
        <v>76</v>
      </c>
      <c r="E115" s="101"/>
      <c r="F115" s="101"/>
    </row>
    <row r="116" customFormat="false" ht="13.8" hidden="false" customHeight="false" outlineLevel="0" collapsed="false">
      <c r="A116" s="102" t="n">
        <v>46007</v>
      </c>
      <c r="B116" s="101" t="n">
        <v>37476</v>
      </c>
      <c r="C116" s="101" t="n">
        <v>31420</v>
      </c>
      <c r="D116" s="101" t="n">
        <f aca="false">C116-C115</f>
        <v>58</v>
      </c>
      <c r="E116" s="101"/>
      <c r="F116" s="101"/>
    </row>
    <row r="117" customFormat="false" ht="13.8" hidden="false" customHeight="false" outlineLevel="0" collapsed="false">
      <c r="A117" s="102" t="n">
        <v>46008</v>
      </c>
      <c r="B117" s="101" t="n">
        <v>39844</v>
      </c>
      <c r="C117" s="101" t="n">
        <v>31464</v>
      </c>
      <c r="D117" s="101" t="n">
        <f aca="false">C117-C116</f>
        <v>44</v>
      </c>
      <c r="E117" s="101"/>
      <c r="F117" s="101"/>
    </row>
    <row r="118" customFormat="false" ht="13.8" hidden="false" customHeight="false" outlineLevel="0" collapsed="false">
      <c r="A118" s="102" t="n">
        <v>46009</v>
      </c>
      <c r="B118" s="101" t="n">
        <v>35041</v>
      </c>
      <c r="C118" s="101" t="n">
        <v>31521</v>
      </c>
      <c r="D118" s="101" t="n">
        <f aca="false">C118-C117</f>
        <v>57</v>
      </c>
      <c r="E118" s="101"/>
      <c r="F118" s="101"/>
    </row>
    <row r="119" customFormat="false" ht="13.8" hidden="false" customHeight="false" outlineLevel="0" collapsed="false">
      <c r="A119" s="102" t="n">
        <v>46010</v>
      </c>
      <c r="B119" s="101" t="n">
        <v>39525</v>
      </c>
      <c r="C119" s="101" t="n">
        <v>31599</v>
      </c>
      <c r="D119" s="101" t="n">
        <f aca="false">C119-C118</f>
        <v>78</v>
      </c>
      <c r="E119" s="101"/>
      <c r="F119" s="101"/>
    </row>
    <row r="120" customFormat="false" ht="13.8" hidden="false" customHeight="false" outlineLevel="0" collapsed="false">
      <c r="A120" s="102" t="n">
        <v>46011</v>
      </c>
      <c r="B120" s="101" t="n">
        <v>34916</v>
      </c>
      <c r="C120" s="101" t="n">
        <v>31653</v>
      </c>
      <c r="D120" s="101" t="n">
        <f aca="false">C120-C119</f>
        <v>54</v>
      </c>
      <c r="E120" s="101"/>
      <c r="F120" s="101"/>
    </row>
    <row r="121" customFormat="false" ht="13.8" hidden="false" customHeight="false" outlineLevel="0" collapsed="false">
      <c r="A121" s="102" t="n">
        <v>46012</v>
      </c>
      <c r="B121" s="101" t="n">
        <v>30844</v>
      </c>
      <c r="C121" s="101" t="n">
        <v>31702</v>
      </c>
      <c r="D121" s="101" t="n">
        <f aca="false">C121-C120</f>
        <v>49</v>
      </c>
      <c r="E121" s="101"/>
      <c r="F121" s="101"/>
    </row>
    <row r="122" customFormat="false" ht="13.8" hidden="false" customHeight="false" outlineLevel="0" collapsed="false">
      <c r="A122" s="102" t="n">
        <v>46013</v>
      </c>
      <c r="B122" s="101" t="n">
        <v>39737</v>
      </c>
      <c r="C122" s="101" t="n">
        <v>31797</v>
      </c>
      <c r="D122" s="101" t="n">
        <f aca="false">C122-C121</f>
        <v>95</v>
      </c>
      <c r="E122" s="101"/>
      <c r="F122" s="101"/>
    </row>
    <row r="123" customFormat="false" ht="13.8" hidden="false" customHeight="false" outlineLevel="0" collapsed="false">
      <c r="A123" s="102" t="n">
        <v>46014</v>
      </c>
      <c r="B123" s="101" t="n">
        <v>40897</v>
      </c>
      <c r="C123" s="101" t="n">
        <v>31852</v>
      </c>
      <c r="D123" s="101" t="n">
        <f aca="false">C123-C122</f>
        <v>55</v>
      </c>
      <c r="E123" s="101"/>
      <c r="F123" s="101"/>
    </row>
    <row r="124" customFormat="false" ht="13.8" hidden="false" customHeight="false" outlineLevel="0" collapsed="false">
      <c r="A124" s="102" t="n">
        <v>46015</v>
      </c>
      <c r="B124" s="101" t="n">
        <v>48655</v>
      </c>
      <c r="C124" s="101" t="n">
        <v>31923</v>
      </c>
      <c r="D124" s="101" t="n">
        <f aca="false">C124-C123</f>
        <v>71</v>
      </c>
      <c r="E124" s="101"/>
      <c r="F124" s="101"/>
    </row>
    <row r="125" customFormat="false" ht="13.8" hidden="false" customHeight="false" outlineLevel="0" collapsed="false">
      <c r="A125" s="102" t="n">
        <v>46016</v>
      </c>
      <c r="B125" s="101" t="n">
        <v>27075</v>
      </c>
      <c r="C125" s="101" t="n">
        <v>31994</v>
      </c>
      <c r="D125" s="101" t="n">
        <f aca="false">C125-C124</f>
        <v>71</v>
      </c>
      <c r="E125" s="101"/>
      <c r="F125" s="101"/>
    </row>
    <row r="126" customFormat="false" ht="13.8" hidden="false" customHeight="false" outlineLevel="0" collapsed="false">
      <c r="A126" s="102" t="n">
        <v>46017</v>
      </c>
      <c r="B126" s="101" t="n">
        <v>38079</v>
      </c>
      <c r="C126" s="101" t="n">
        <v>32065</v>
      </c>
      <c r="D126" s="101" t="n">
        <f aca="false">C126-C125</f>
        <v>71</v>
      </c>
      <c r="E126" s="101"/>
      <c r="F126" s="101"/>
    </row>
    <row r="127" customFormat="false" ht="13.8" hidden="false" customHeight="false" outlineLevel="0" collapsed="false">
      <c r="A127" s="102" t="n">
        <v>46018</v>
      </c>
      <c r="B127" s="101" t="n">
        <v>31991</v>
      </c>
      <c r="C127" s="101" t="n">
        <v>32101</v>
      </c>
      <c r="D127" s="101" t="n">
        <f aca="false">C127-C126</f>
        <v>36</v>
      </c>
      <c r="E127" s="101"/>
      <c r="F127" s="101"/>
    </row>
    <row r="128" customFormat="false" ht="13.8" hidden="false" customHeight="false" outlineLevel="0" collapsed="false">
      <c r="A128" s="102" t="n">
        <v>46019</v>
      </c>
      <c r="B128" s="101" t="n">
        <v>39017</v>
      </c>
      <c r="C128" s="101" t="n">
        <v>32186</v>
      </c>
      <c r="D128" s="101" t="n">
        <f aca="false">C128-C127</f>
        <v>85</v>
      </c>
      <c r="E128" s="101"/>
      <c r="F128" s="101"/>
    </row>
    <row r="129" customFormat="false" ht="13.8" hidden="false" customHeight="false" outlineLevel="0" collapsed="false">
      <c r="A129" s="102" t="n">
        <v>46020</v>
      </c>
      <c r="B129" s="101" t="n">
        <v>38543</v>
      </c>
      <c r="C129" s="101" t="n">
        <v>32186</v>
      </c>
      <c r="D129" s="101" t="n">
        <f aca="false">C129-C128</f>
        <v>0</v>
      </c>
      <c r="E129" s="101"/>
      <c r="F129" s="101"/>
    </row>
    <row r="130" customFormat="false" ht="13.8" hidden="false" customHeight="false" outlineLevel="0" collapsed="false">
      <c r="A130" s="102" t="n">
        <v>46021</v>
      </c>
      <c r="B130" s="101" t="n">
        <v>40296</v>
      </c>
      <c r="C130" s="101" t="n">
        <v>32249</v>
      </c>
      <c r="D130" s="101" t="n">
        <f aca="false">C130-C129</f>
        <v>63</v>
      </c>
      <c r="E130" s="101"/>
      <c r="F130" s="101"/>
    </row>
    <row r="131" customFormat="false" ht="13.8" hidden="false" customHeight="false" outlineLevel="0" collapsed="false">
      <c r="A131" s="102" t="n">
        <v>46022</v>
      </c>
      <c r="B131" s="101" t="n">
        <v>40750</v>
      </c>
      <c r="C131" s="101" t="n">
        <v>32281</v>
      </c>
      <c r="D131" s="101" t="n">
        <f aca="false">C131-C130</f>
        <v>32</v>
      </c>
      <c r="E131" s="101"/>
      <c r="F131" s="101"/>
    </row>
    <row r="132" customFormat="false" ht="13.8" hidden="false" customHeight="false" outlineLevel="0" collapsed="false"/>
    <row r="133" customFormat="false" ht="13.8" hidden="false" customHeight="false" outlineLevel="0" collapsed="false">
      <c r="A133" s="0" t="s">
        <v>15</v>
      </c>
      <c r="B133" s="0" t="n">
        <f aca="false">SUM(B2:B131)</f>
        <v>5883589</v>
      </c>
      <c r="C133" s="0" t="n">
        <f aca="false">SUM(C2:C131)</f>
        <v>3135448</v>
      </c>
    </row>
    <row r="134" customFormat="false" ht="13.8" hidden="false" customHeight="false" outlineLevel="0" collapsed="false">
      <c r="A134" s="0" t="s">
        <v>16</v>
      </c>
      <c r="B134" s="0" t="n">
        <f aca="false">AVERAGE(B2:B131)</f>
        <v>45258.3769230769</v>
      </c>
      <c r="C134" s="0" t="n">
        <f aca="false">AVERAGE(C2:C131)</f>
        <v>24118.8307692308</v>
      </c>
    </row>
    <row r="135" customFormat="false" ht="13.8" hidden="false" customHeight="false" outlineLevel="0" collapsed="false">
      <c r="A135" s="24"/>
      <c r="B135" s="24"/>
      <c r="C135" s="24"/>
      <c r="D135" s="2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2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L65" activeCellId="0" sqref="L6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9.92"/>
    <col collapsed="false" customWidth="true" hidden="false" outlineLevel="0" max="2" min="2" style="0" width="9.78"/>
    <col collapsed="false" customWidth="true" hidden="false" outlineLevel="0" max="3" min="3" style="0" width="7.14"/>
    <col collapsed="false" customWidth="true" hidden="false" outlineLevel="0" max="4" min="4" style="0" width="17.85"/>
    <col collapsed="false" customWidth="true" hidden="false" outlineLevel="0" max="5" min="5" style="0" width="19.38"/>
    <col collapsed="false" customWidth="true" hidden="false" outlineLevel="0" max="6" min="6" style="0" width="9.92"/>
    <col collapsed="false" customWidth="true" hidden="false" outlineLevel="0" max="7" min="7" style="0" width="9.78"/>
    <col collapsed="false" customWidth="true" hidden="false" outlineLevel="0" max="8" min="8" style="0" width="7.14"/>
    <col collapsed="false" customWidth="true" hidden="false" outlineLevel="0" max="9" min="9" style="0" width="17.85"/>
    <col collapsed="false" customWidth="true" hidden="false" outlineLevel="0" max="11" min="11" style="0" width="16.74"/>
    <col collapsed="false" customWidth="true" hidden="false" outlineLevel="0" max="13" min="12" style="0" width="9.92"/>
  </cols>
  <sheetData>
    <row r="1" customFormat="false" ht="13.8" hidden="false" customHeight="false" outlineLevel="0" collapsed="false">
      <c r="A1" s="101" t="s">
        <v>19</v>
      </c>
      <c r="B1" s="101" t="s">
        <v>0</v>
      </c>
      <c r="C1" s="101" t="s">
        <v>17</v>
      </c>
      <c r="D1" s="101" t="s">
        <v>219</v>
      </c>
      <c r="E1" s="103"/>
      <c r="F1" s="101" t="s">
        <v>19</v>
      </c>
      <c r="G1" s="101" t="s">
        <v>0</v>
      </c>
      <c r="H1" s="101" t="s">
        <v>17</v>
      </c>
      <c r="I1" s="101" t="s">
        <v>219</v>
      </c>
      <c r="J1" s="101"/>
    </row>
    <row r="2" customFormat="false" ht="13.8" hidden="false" customHeight="false" outlineLevel="0" collapsed="false">
      <c r="A2" s="102" t="n">
        <v>45893</v>
      </c>
      <c r="B2" s="101" t="n">
        <v>47863</v>
      </c>
      <c r="C2" s="101" t="n">
        <v>3910</v>
      </c>
      <c r="D2" s="101" t="n">
        <v>3910</v>
      </c>
      <c r="E2" s="103"/>
      <c r="F2" s="102" t="n">
        <v>45893</v>
      </c>
      <c r="G2" s="26" t="n">
        <v>10540</v>
      </c>
      <c r="H2" s="26" t="n">
        <v>39686</v>
      </c>
      <c r="I2" s="101" t="n">
        <v>57</v>
      </c>
      <c r="J2" s="101"/>
      <c r="K2" s="36" t="s">
        <v>10</v>
      </c>
      <c r="L2" s="36" t="s">
        <v>225</v>
      </c>
      <c r="M2" s="36" t="s">
        <v>226</v>
      </c>
    </row>
    <row r="3" customFormat="false" ht="13.8" hidden="false" customHeight="false" outlineLevel="0" collapsed="false">
      <c r="A3" s="102" t="n">
        <v>45894</v>
      </c>
      <c r="B3" s="101" t="n">
        <v>66750</v>
      </c>
      <c r="C3" s="101" t="n">
        <v>8752</v>
      </c>
      <c r="D3" s="101" t="n">
        <f aca="false">C3-C2</f>
        <v>4842</v>
      </c>
      <c r="E3" s="103"/>
      <c r="F3" s="102" t="n">
        <v>45894</v>
      </c>
      <c r="G3" s="26" t="n">
        <v>15729</v>
      </c>
      <c r="H3" s="26" t="n">
        <v>39808</v>
      </c>
      <c r="I3" s="101" t="n">
        <f aca="false">H3-H2</f>
        <v>122</v>
      </c>
      <c r="J3" s="101"/>
      <c r="K3" s="36" t="s">
        <v>16</v>
      </c>
      <c r="L3" s="36" t="n">
        <f aca="false">AVERAGE(D2:D9)</f>
        <v>1497.75</v>
      </c>
      <c r="M3" s="36" t="n">
        <f aca="false">AVERAGE(I2:I10)</f>
        <v>107.666666666667</v>
      </c>
    </row>
    <row r="4" customFormat="false" ht="13.8" hidden="false" customHeight="false" outlineLevel="0" collapsed="false">
      <c r="A4" s="102" t="n">
        <v>45895</v>
      </c>
      <c r="B4" s="101" t="n">
        <v>50920</v>
      </c>
      <c r="C4" s="101" t="n">
        <v>9681</v>
      </c>
      <c r="D4" s="101" t="n">
        <f aca="false">C4-C3</f>
        <v>929</v>
      </c>
      <c r="E4" s="103"/>
      <c r="F4" s="102" t="n">
        <v>45895</v>
      </c>
      <c r="G4" s="26" t="n">
        <v>13521</v>
      </c>
      <c r="H4" s="26" t="n">
        <v>39943</v>
      </c>
      <c r="I4" s="101" t="n">
        <f aca="false">H4-H3</f>
        <v>135</v>
      </c>
      <c r="J4" s="101"/>
      <c r="K4" s="36" t="s">
        <v>15</v>
      </c>
      <c r="L4" s="36" t="n">
        <v>27085</v>
      </c>
      <c r="M4" s="36" t="n">
        <v>45627</v>
      </c>
    </row>
    <row r="5" customFormat="false" ht="13.8" hidden="false" customHeight="false" outlineLevel="0" collapsed="false">
      <c r="A5" s="102" t="n">
        <v>45896</v>
      </c>
      <c r="B5" s="101" t="n">
        <v>57710</v>
      </c>
      <c r="C5" s="101" t="n">
        <v>10103</v>
      </c>
      <c r="D5" s="101" t="n">
        <f aca="false">C5-C4</f>
        <v>422</v>
      </c>
      <c r="E5" s="103"/>
      <c r="F5" s="102" t="n">
        <v>45896</v>
      </c>
      <c r="G5" s="26" t="n">
        <v>10474</v>
      </c>
      <c r="H5" s="26" t="n">
        <v>40030</v>
      </c>
      <c r="I5" s="101" t="n">
        <f aca="false">H5-H4</f>
        <v>87</v>
      </c>
      <c r="J5" s="101"/>
      <c r="K5" s="36" t="s">
        <v>227</v>
      </c>
      <c r="L5" s="36" t="n">
        <f aca="false">M4-L4</f>
        <v>18542</v>
      </c>
      <c r="M5" s="36"/>
    </row>
    <row r="6" customFormat="false" ht="13.8" hidden="false" customHeight="false" outlineLevel="0" collapsed="false">
      <c r="A6" s="102" t="n">
        <v>45897</v>
      </c>
      <c r="B6" s="101" t="n">
        <v>51052</v>
      </c>
      <c r="C6" s="101" t="n">
        <v>11161</v>
      </c>
      <c r="D6" s="101" t="n">
        <f aca="false">C6-C5</f>
        <v>1058</v>
      </c>
      <c r="E6" s="103"/>
      <c r="F6" s="102" t="n">
        <v>45897</v>
      </c>
      <c r="G6" s="26" t="n">
        <v>11327</v>
      </c>
      <c r="H6" s="26" t="n">
        <v>40160</v>
      </c>
      <c r="I6" s="101" t="n">
        <f aca="false">H6-H5</f>
        <v>130</v>
      </c>
      <c r="J6" s="101"/>
      <c r="K6" s="36" t="s">
        <v>228</v>
      </c>
      <c r="L6" s="36" t="n">
        <f aca="false">L3-M3</f>
        <v>1390.08333333333</v>
      </c>
      <c r="M6" s="36"/>
    </row>
    <row r="7" customFormat="false" ht="13.8" hidden="false" customHeight="false" outlineLevel="0" collapsed="false">
      <c r="A7" s="102" t="n">
        <v>45898</v>
      </c>
      <c r="B7" s="101" t="n">
        <v>52895</v>
      </c>
      <c r="C7" s="101" t="n">
        <v>11630</v>
      </c>
      <c r="D7" s="101" t="n">
        <f aca="false">C7-C6</f>
        <v>469</v>
      </c>
      <c r="E7" s="103"/>
      <c r="F7" s="102" t="n">
        <v>45898</v>
      </c>
      <c r="G7" s="26" t="n">
        <v>8430</v>
      </c>
      <c r="H7" s="26" t="n">
        <v>40354</v>
      </c>
      <c r="I7" s="101" t="n">
        <f aca="false">H7-H6</f>
        <v>194</v>
      </c>
      <c r="J7" s="101"/>
      <c r="K7" s="36" t="s">
        <v>229</v>
      </c>
      <c r="L7" s="36" t="n">
        <f aca="false">L5/L6</f>
        <v>13.3387686589533</v>
      </c>
      <c r="M7" s="36"/>
    </row>
    <row r="8" customFormat="false" ht="13.8" hidden="false" customHeight="false" outlineLevel="0" collapsed="false">
      <c r="A8" s="102" t="n">
        <v>45899</v>
      </c>
      <c r="B8" s="101" t="n">
        <v>48916</v>
      </c>
      <c r="C8" s="101" t="n">
        <v>11820</v>
      </c>
      <c r="D8" s="101" t="n">
        <f aca="false">C8-C7</f>
        <v>190</v>
      </c>
      <c r="E8" s="103"/>
      <c r="F8" s="102" t="n">
        <v>45899</v>
      </c>
      <c r="G8" s="26" t="n">
        <v>7257</v>
      </c>
      <c r="H8" s="26" t="n">
        <v>40442</v>
      </c>
      <c r="I8" s="101" t="n">
        <f aca="false">H8-H7</f>
        <v>88</v>
      </c>
      <c r="J8" s="101"/>
      <c r="K8" s="104"/>
      <c r="L8" s="104"/>
      <c r="M8" s="104"/>
    </row>
    <row r="9" customFormat="false" ht="13.8" hidden="false" customHeight="false" outlineLevel="0" collapsed="false">
      <c r="A9" s="105" t="n">
        <v>45900</v>
      </c>
      <c r="B9" s="106" t="n">
        <v>48269</v>
      </c>
      <c r="C9" s="106" t="n">
        <v>11982</v>
      </c>
      <c r="D9" s="106" t="n">
        <f aca="false">C9-C8</f>
        <v>162</v>
      </c>
      <c r="E9" s="107"/>
      <c r="F9" s="105" t="n">
        <v>45900</v>
      </c>
      <c r="G9" s="108" t="n">
        <v>6868</v>
      </c>
      <c r="H9" s="108" t="n">
        <v>40522</v>
      </c>
      <c r="I9" s="106" t="n">
        <f aca="false">H9-H8</f>
        <v>80</v>
      </c>
      <c r="J9" s="101"/>
    </row>
    <row r="10" customFormat="false" ht="13.8" hidden="false" customHeight="false" outlineLevel="0" collapsed="false">
      <c r="A10" s="102" t="n">
        <v>45901</v>
      </c>
      <c r="B10" s="101" t="n">
        <v>40943</v>
      </c>
      <c r="C10" s="101" t="n">
        <v>12133</v>
      </c>
      <c r="D10" s="101" t="n">
        <f aca="false">C10-C9</f>
        <v>151</v>
      </c>
      <c r="E10" s="103"/>
      <c r="F10" s="102" t="n">
        <v>45901</v>
      </c>
      <c r="G10" s="26" t="n">
        <v>9593</v>
      </c>
      <c r="H10" s="26" t="n">
        <v>40598</v>
      </c>
      <c r="I10" s="101" t="n">
        <f aca="false">H10-H9</f>
        <v>76</v>
      </c>
      <c r="J10" s="101"/>
      <c r="K10" s="37" t="s">
        <v>230</v>
      </c>
      <c r="L10" s="37" t="s">
        <v>225</v>
      </c>
      <c r="M10" s="37" t="s">
        <v>226</v>
      </c>
    </row>
    <row r="11" customFormat="false" ht="13.8" hidden="false" customHeight="false" outlineLevel="0" collapsed="false">
      <c r="A11" s="102" t="n">
        <v>45902</v>
      </c>
      <c r="B11" s="101" t="n">
        <v>36649</v>
      </c>
      <c r="C11" s="101" t="n">
        <v>12343</v>
      </c>
      <c r="D11" s="101" t="n">
        <f aca="false">C11-C10</f>
        <v>210</v>
      </c>
      <c r="E11" s="103"/>
      <c r="F11" s="102" t="n">
        <v>45902</v>
      </c>
      <c r="G11" s="26" t="n">
        <v>7300</v>
      </c>
      <c r="H11" s="26" t="n">
        <v>40653</v>
      </c>
      <c r="I11" s="101" t="n">
        <f aca="false">H11-H10</f>
        <v>55</v>
      </c>
      <c r="J11" s="101"/>
      <c r="K11" s="36" t="s">
        <v>16</v>
      </c>
      <c r="L11" s="36" t="n">
        <f aca="false">AVERAGE(D10:D39)</f>
        <v>301.6</v>
      </c>
      <c r="M11" s="36" t="n">
        <f aca="false">AVERAGE(I10:I39)</f>
        <v>70.7</v>
      </c>
    </row>
    <row r="12" customFormat="false" ht="13.8" hidden="false" customHeight="false" outlineLevel="0" collapsed="false">
      <c r="A12" s="102" t="n">
        <v>45903</v>
      </c>
      <c r="B12" s="101" t="n">
        <v>37057</v>
      </c>
      <c r="C12" s="101" t="n">
        <v>12437</v>
      </c>
      <c r="D12" s="101" t="n">
        <f aca="false">C12-C11</f>
        <v>94</v>
      </c>
      <c r="E12" s="103"/>
      <c r="F12" s="102" t="n">
        <v>45903</v>
      </c>
      <c r="G12" s="26" t="n">
        <v>9570</v>
      </c>
      <c r="H12" s="26" t="n">
        <v>40737</v>
      </c>
      <c r="I12" s="101" t="n">
        <f aca="false">H12-H11</f>
        <v>84</v>
      </c>
      <c r="J12" s="101"/>
      <c r="K12" s="36" t="s">
        <v>231</v>
      </c>
      <c r="L12" s="36" t="n">
        <v>21030</v>
      </c>
      <c r="M12" s="36" t="n">
        <v>42643</v>
      </c>
    </row>
    <row r="13" customFormat="false" ht="13.8" hidden="false" customHeight="false" outlineLevel="0" collapsed="false">
      <c r="A13" s="102" t="n">
        <v>45904</v>
      </c>
      <c r="B13" s="101" t="n">
        <v>39029</v>
      </c>
      <c r="C13" s="101" t="n">
        <v>12530</v>
      </c>
      <c r="D13" s="101" t="n">
        <f aca="false">C13-C12</f>
        <v>93</v>
      </c>
      <c r="E13" s="103"/>
      <c r="F13" s="102" t="n">
        <v>45904</v>
      </c>
      <c r="G13" s="26" t="n">
        <v>8972</v>
      </c>
      <c r="H13" s="26" t="n">
        <v>40799</v>
      </c>
      <c r="I13" s="101" t="n">
        <f aca="false">H13-H12</f>
        <v>62</v>
      </c>
      <c r="J13" s="101"/>
      <c r="K13" s="36" t="s">
        <v>227</v>
      </c>
      <c r="L13" s="36" t="n">
        <f aca="false">M12-L12</f>
        <v>21613</v>
      </c>
      <c r="M13" s="36"/>
    </row>
    <row r="14" customFormat="false" ht="13.8" hidden="false" customHeight="false" outlineLevel="0" collapsed="false">
      <c r="A14" s="102" t="n">
        <v>45905</v>
      </c>
      <c r="B14" s="101" t="n">
        <v>36260</v>
      </c>
      <c r="C14" s="101" t="n">
        <v>12565</v>
      </c>
      <c r="D14" s="101" t="n">
        <f aca="false">C14-C13</f>
        <v>35</v>
      </c>
      <c r="E14" s="103"/>
      <c r="F14" s="102" t="n">
        <v>45905</v>
      </c>
      <c r="G14" s="26" t="n">
        <v>7589</v>
      </c>
      <c r="H14" s="26" t="n">
        <v>40855</v>
      </c>
      <c r="I14" s="101" t="n">
        <f aca="false">H14-H13</f>
        <v>56</v>
      </c>
      <c r="J14" s="101"/>
      <c r="K14" s="36" t="s">
        <v>228</v>
      </c>
      <c r="L14" s="36" t="n">
        <f aca="false">L11-M11</f>
        <v>230.9</v>
      </c>
      <c r="M14" s="36"/>
    </row>
    <row r="15" customFormat="false" ht="13.8" hidden="false" customHeight="false" outlineLevel="0" collapsed="false">
      <c r="A15" s="102" t="n">
        <v>45906</v>
      </c>
      <c r="B15" s="101" t="n">
        <v>31346</v>
      </c>
      <c r="C15" s="101" t="n">
        <v>12585</v>
      </c>
      <c r="D15" s="101" t="n">
        <f aca="false">C15-C14</f>
        <v>20</v>
      </c>
      <c r="E15" s="103"/>
      <c r="F15" s="102" t="n">
        <v>45906</v>
      </c>
      <c r="G15" s="26" t="n">
        <v>5182</v>
      </c>
      <c r="H15" s="26" t="n">
        <v>40922</v>
      </c>
      <c r="I15" s="101" t="n">
        <f aca="false">H15-H14</f>
        <v>67</v>
      </c>
      <c r="J15" s="101"/>
      <c r="K15" s="36" t="s">
        <v>229</v>
      </c>
      <c r="L15" s="36" t="n">
        <f aca="false">L13/L14</f>
        <v>93.603291468168</v>
      </c>
      <c r="M15" s="36"/>
    </row>
    <row r="16" customFormat="false" ht="13.8" hidden="false" customHeight="false" outlineLevel="0" collapsed="false">
      <c r="A16" s="102" t="n">
        <v>45907</v>
      </c>
      <c r="B16" s="101" t="n">
        <v>33239</v>
      </c>
      <c r="C16" s="101" t="n">
        <v>12607</v>
      </c>
      <c r="D16" s="101" t="n">
        <f aca="false">C16-C15</f>
        <v>22</v>
      </c>
      <c r="E16" s="103"/>
      <c r="F16" s="102" t="n">
        <v>45907</v>
      </c>
      <c r="G16" s="26" t="n">
        <v>6375</v>
      </c>
      <c r="H16" s="26" t="n">
        <v>40986</v>
      </c>
      <c r="I16" s="101" t="n">
        <f aca="false">H16-H15</f>
        <v>64</v>
      </c>
      <c r="J16" s="101"/>
      <c r="K16" s="104"/>
      <c r="L16" s="104"/>
      <c r="M16" s="104"/>
    </row>
    <row r="17" customFormat="false" ht="13.8" hidden="false" customHeight="false" outlineLevel="0" collapsed="false">
      <c r="A17" s="102" t="n">
        <v>45908</v>
      </c>
      <c r="B17" s="101" t="n">
        <v>39323</v>
      </c>
      <c r="C17" s="101" t="n">
        <v>13064</v>
      </c>
      <c r="D17" s="101" t="n">
        <f aca="false">C17-C16</f>
        <v>457</v>
      </c>
      <c r="E17" s="103" t="s">
        <v>220</v>
      </c>
      <c r="F17" s="102" t="n">
        <v>45908</v>
      </c>
      <c r="G17" s="26" t="n">
        <v>10279</v>
      </c>
      <c r="H17" s="26" t="n">
        <v>41124</v>
      </c>
      <c r="I17" s="101" t="n">
        <f aca="false">H17-H16</f>
        <v>138</v>
      </c>
      <c r="J17" s="101"/>
    </row>
    <row r="18" customFormat="false" ht="13.8" hidden="false" customHeight="false" outlineLevel="0" collapsed="false">
      <c r="A18" s="102" t="n">
        <v>45909</v>
      </c>
      <c r="B18" s="101" t="n">
        <v>34049</v>
      </c>
      <c r="C18" s="101" t="n">
        <v>13304</v>
      </c>
      <c r="D18" s="101" t="n">
        <f aca="false">C18-C17</f>
        <v>240</v>
      </c>
      <c r="E18" s="103"/>
      <c r="F18" s="102" t="n">
        <v>45909</v>
      </c>
      <c r="G18" s="26" t="n">
        <v>8616</v>
      </c>
      <c r="H18" s="26" t="n">
        <v>41190</v>
      </c>
      <c r="I18" s="101" t="n">
        <f aca="false">H18-H17</f>
        <v>66</v>
      </c>
      <c r="J18" s="101"/>
    </row>
    <row r="19" customFormat="false" ht="13.8" hidden="false" customHeight="false" outlineLevel="0" collapsed="false">
      <c r="A19" s="102" t="n">
        <v>45910</v>
      </c>
      <c r="B19" s="101" t="n">
        <v>41225</v>
      </c>
      <c r="C19" s="101" t="n">
        <v>13559</v>
      </c>
      <c r="D19" s="101" t="n">
        <f aca="false">C19-C18</f>
        <v>255</v>
      </c>
      <c r="E19" s="103"/>
      <c r="F19" s="102" t="n">
        <v>45910</v>
      </c>
      <c r="G19" s="26" t="n">
        <v>8674</v>
      </c>
      <c r="H19" s="26" t="n">
        <v>41249</v>
      </c>
      <c r="I19" s="101" t="n">
        <f aca="false">H19-H18</f>
        <v>59</v>
      </c>
      <c r="J19" s="101"/>
    </row>
    <row r="20" customFormat="false" ht="13.8" hidden="false" customHeight="false" outlineLevel="0" collapsed="false">
      <c r="A20" s="102" t="n">
        <v>45911</v>
      </c>
      <c r="B20" s="101" t="n">
        <v>55391</v>
      </c>
      <c r="C20" s="101" t="n">
        <v>14017</v>
      </c>
      <c r="D20" s="101" t="n">
        <f aca="false">C20-C19</f>
        <v>458</v>
      </c>
      <c r="E20" s="103" t="s">
        <v>221</v>
      </c>
      <c r="F20" s="102" t="n">
        <v>45911</v>
      </c>
      <c r="G20" s="26" t="n">
        <v>11122</v>
      </c>
      <c r="H20" s="26" t="n">
        <v>41287</v>
      </c>
      <c r="I20" s="101" t="n">
        <f aca="false">H20-H19</f>
        <v>38</v>
      </c>
      <c r="J20" s="101"/>
    </row>
    <row r="21" customFormat="false" ht="13.8" hidden="false" customHeight="false" outlineLevel="0" collapsed="false">
      <c r="A21" s="102" t="n">
        <v>45912</v>
      </c>
      <c r="B21" s="101" t="n">
        <v>48281</v>
      </c>
      <c r="C21" s="101" t="n">
        <v>14358</v>
      </c>
      <c r="D21" s="101" t="n">
        <f aca="false">C21-C20</f>
        <v>341</v>
      </c>
      <c r="E21" s="103"/>
      <c r="F21" s="102" t="n">
        <v>45912</v>
      </c>
      <c r="G21" s="26" t="n">
        <v>8653</v>
      </c>
      <c r="H21" s="26" t="n">
        <v>41333</v>
      </c>
      <c r="I21" s="101" t="n">
        <f aca="false">H21-H20</f>
        <v>46</v>
      </c>
      <c r="J21" s="101"/>
    </row>
    <row r="22" customFormat="false" ht="13.8" hidden="false" customHeight="false" outlineLevel="0" collapsed="false">
      <c r="A22" s="102" t="n">
        <v>45913</v>
      </c>
      <c r="B22" s="101" t="n">
        <v>49787</v>
      </c>
      <c r="C22" s="101" t="n">
        <v>14759</v>
      </c>
      <c r="D22" s="101" t="n">
        <f aca="false">C22-C21</f>
        <v>401</v>
      </c>
      <c r="E22" s="103"/>
      <c r="F22" s="102" t="n">
        <v>45913</v>
      </c>
      <c r="G22" s="26" t="n">
        <v>5686</v>
      </c>
      <c r="H22" s="26" t="n">
        <v>41388</v>
      </c>
      <c r="I22" s="101" t="n">
        <f aca="false">H22-H21</f>
        <v>55</v>
      </c>
      <c r="J22" s="101"/>
    </row>
    <row r="23" customFormat="false" ht="13.8" hidden="false" customHeight="false" outlineLevel="0" collapsed="false">
      <c r="A23" s="102" t="n">
        <v>45914</v>
      </c>
      <c r="B23" s="101" t="n">
        <v>62841</v>
      </c>
      <c r="C23" s="101" t="n">
        <v>15058</v>
      </c>
      <c r="D23" s="101" t="n">
        <f aca="false">C23-C22</f>
        <v>299</v>
      </c>
      <c r="E23" s="103"/>
      <c r="F23" s="102" t="n">
        <v>45914</v>
      </c>
      <c r="G23" s="26" t="n">
        <v>6739</v>
      </c>
      <c r="H23" s="26" t="n">
        <v>41559</v>
      </c>
      <c r="I23" s="101" t="n">
        <f aca="false">H23-H22</f>
        <v>171</v>
      </c>
      <c r="J23" s="101"/>
    </row>
    <row r="24" customFormat="false" ht="13.8" hidden="false" customHeight="false" outlineLevel="0" collapsed="false">
      <c r="A24" s="102" t="n">
        <v>45915</v>
      </c>
      <c r="B24" s="101" t="n">
        <v>69297</v>
      </c>
      <c r="C24" s="101" t="n">
        <v>15436</v>
      </c>
      <c r="D24" s="101" t="n">
        <f aca="false">C24-C23</f>
        <v>378</v>
      </c>
      <c r="E24" s="103"/>
      <c r="F24" s="102" t="n">
        <v>45915</v>
      </c>
      <c r="G24" s="26" t="n">
        <v>9140</v>
      </c>
      <c r="H24" s="26" t="n">
        <v>41659</v>
      </c>
      <c r="I24" s="101" t="n">
        <f aca="false">H24-H23</f>
        <v>100</v>
      </c>
      <c r="J24" s="101"/>
    </row>
    <row r="25" customFormat="false" ht="13.8" hidden="false" customHeight="false" outlineLevel="0" collapsed="false">
      <c r="A25" s="102" t="n">
        <v>45916</v>
      </c>
      <c r="B25" s="101" t="n">
        <v>72268</v>
      </c>
      <c r="C25" s="101" t="n">
        <v>15749</v>
      </c>
      <c r="D25" s="101" t="n">
        <f aca="false">C25-C24</f>
        <v>313</v>
      </c>
      <c r="E25" s="103"/>
      <c r="F25" s="102" t="n">
        <v>45916</v>
      </c>
      <c r="G25" s="26" t="n">
        <v>7777</v>
      </c>
      <c r="H25" s="26" t="n">
        <v>41729</v>
      </c>
      <c r="I25" s="101" t="n">
        <f aca="false">H25-H24</f>
        <v>70</v>
      </c>
      <c r="J25" s="101"/>
    </row>
    <row r="26" customFormat="false" ht="13.8" hidden="false" customHeight="false" outlineLevel="0" collapsed="false">
      <c r="A26" s="102" t="n">
        <v>45917</v>
      </c>
      <c r="B26" s="101" t="n">
        <v>69140</v>
      </c>
      <c r="C26" s="101" t="n">
        <v>16589</v>
      </c>
      <c r="D26" s="101" t="n">
        <f aca="false">C26-C25</f>
        <v>840</v>
      </c>
      <c r="E26" s="103"/>
      <c r="F26" s="102" t="n">
        <v>45917</v>
      </c>
      <c r="G26" s="26" t="n">
        <v>9281</v>
      </c>
      <c r="H26" s="26" t="n">
        <v>41772</v>
      </c>
      <c r="I26" s="101" t="n">
        <f aca="false">H26-H25</f>
        <v>43</v>
      </c>
      <c r="J26" s="101"/>
    </row>
    <row r="27" customFormat="false" ht="13.8" hidden="false" customHeight="false" outlineLevel="0" collapsed="false">
      <c r="A27" s="102" t="n">
        <v>45918</v>
      </c>
      <c r="B27" s="101" t="n">
        <v>62345</v>
      </c>
      <c r="C27" s="101" t="n">
        <v>17176</v>
      </c>
      <c r="D27" s="101" t="n">
        <f aca="false">C27-C26</f>
        <v>587</v>
      </c>
      <c r="E27" s="103"/>
      <c r="F27" s="102" t="n">
        <v>45918</v>
      </c>
      <c r="G27" s="26" t="n">
        <v>8121</v>
      </c>
      <c r="H27" s="26" t="n">
        <v>41830</v>
      </c>
      <c r="I27" s="101" t="n">
        <f aca="false">H27-H26</f>
        <v>58</v>
      </c>
      <c r="J27" s="101"/>
    </row>
    <row r="28" customFormat="false" ht="13.8" hidden="false" customHeight="false" outlineLevel="0" collapsed="false">
      <c r="A28" s="102" t="n">
        <v>45919</v>
      </c>
      <c r="B28" s="101" t="n">
        <v>58011</v>
      </c>
      <c r="C28" s="101" t="n">
        <v>17322</v>
      </c>
      <c r="D28" s="101" t="n">
        <f aca="false">C28-C27</f>
        <v>146</v>
      </c>
      <c r="E28" s="103"/>
      <c r="F28" s="102" t="n">
        <v>45919</v>
      </c>
      <c r="G28" s="26" t="n">
        <v>9500</v>
      </c>
      <c r="H28" s="26" t="n">
        <v>41888</v>
      </c>
      <c r="I28" s="101" t="n">
        <f aca="false">H28-H27</f>
        <v>58</v>
      </c>
      <c r="J28" s="101"/>
    </row>
    <row r="29" customFormat="false" ht="13.8" hidden="false" customHeight="false" outlineLevel="0" collapsed="false">
      <c r="A29" s="102" t="n">
        <v>45920</v>
      </c>
      <c r="B29" s="101" t="n">
        <v>51599</v>
      </c>
      <c r="C29" s="101" t="n">
        <v>17518</v>
      </c>
      <c r="D29" s="101" t="n">
        <f aca="false">C29-C28</f>
        <v>196</v>
      </c>
      <c r="E29" s="103"/>
      <c r="F29" s="102" t="n">
        <v>45920</v>
      </c>
      <c r="G29" s="26" t="n">
        <v>6239</v>
      </c>
      <c r="H29" s="26" t="n">
        <v>41977</v>
      </c>
      <c r="I29" s="101" t="n">
        <f aca="false">H29-H28</f>
        <v>89</v>
      </c>
      <c r="J29" s="101"/>
    </row>
    <row r="30" customFormat="false" ht="13.8" hidden="false" customHeight="false" outlineLevel="0" collapsed="false">
      <c r="A30" s="102" t="n">
        <v>45921</v>
      </c>
      <c r="B30" s="101" t="n">
        <v>49353</v>
      </c>
      <c r="C30" s="101" t="n">
        <v>17688</v>
      </c>
      <c r="D30" s="101" t="n">
        <f aca="false">C30-C29</f>
        <v>170</v>
      </c>
      <c r="E30" s="103" t="s">
        <v>222</v>
      </c>
      <c r="F30" s="102" t="n">
        <v>45921</v>
      </c>
      <c r="G30" s="26" t="n">
        <v>8257</v>
      </c>
      <c r="H30" s="26" t="n">
        <v>42038</v>
      </c>
      <c r="I30" s="101" t="n">
        <f aca="false">H30-H29</f>
        <v>61</v>
      </c>
      <c r="J30" s="101"/>
    </row>
    <row r="31" customFormat="false" ht="13.8" hidden="false" customHeight="false" outlineLevel="0" collapsed="false">
      <c r="A31" s="102" t="n">
        <v>45922</v>
      </c>
      <c r="B31" s="101" t="n">
        <v>58767</v>
      </c>
      <c r="C31" s="101" t="n">
        <v>17880</v>
      </c>
      <c r="D31" s="101" t="n">
        <f aca="false">C31-C30</f>
        <v>192</v>
      </c>
      <c r="E31" s="103"/>
      <c r="F31" s="102" t="n">
        <v>45922</v>
      </c>
      <c r="G31" s="26" t="n">
        <v>9842</v>
      </c>
      <c r="H31" s="26" t="n">
        <v>42107</v>
      </c>
      <c r="I31" s="101" t="n">
        <f aca="false">H31-H30</f>
        <v>69</v>
      </c>
      <c r="J31" s="101"/>
    </row>
    <row r="32" customFormat="false" ht="13.8" hidden="false" customHeight="false" outlineLevel="0" collapsed="false">
      <c r="A32" s="102" t="n">
        <v>45923</v>
      </c>
      <c r="B32" s="101" t="n">
        <v>52870</v>
      </c>
      <c r="C32" s="101" t="n">
        <v>18000</v>
      </c>
      <c r="D32" s="101" t="n">
        <f aca="false">C32-C31</f>
        <v>120</v>
      </c>
      <c r="E32" s="103"/>
      <c r="F32" s="102" t="n">
        <v>45923</v>
      </c>
      <c r="G32" s="26" t="n">
        <v>15438</v>
      </c>
      <c r="H32" s="26" t="n">
        <v>41915</v>
      </c>
      <c r="I32" s="101" t="n">
        <f aca="false">H32-H31</f>
        <v>-192</v>
      </c>
      <c r="J32" s="101"/>
    </row>
    <row r="33" customFormat="false" ht="13.8" hidden="false" customHeight="false" outlineLevel="0" collapsed="false">
      <c r="A33" s="102" t="n">
        <v>45924</v>
      </c>
      <c r="B33" s="101" t="n">
        <v>59544</v>
      </c>
      <c r="C33" s="101" t="n">
        <v>18141</v>
      </c>
      <c r="D33" s="101" t="n">
        <f aca="false">C33-C32</f>
        <v>141</v>
      </c>
      <c r="E33" s="103"/>
      <c r="F33" s="102" t="n">
        <v>45924</v>
      </c>
      <c r="G33" s="26" t="n">
        <v>14490</v>
      </c>
      <c r="H33" s="26" t="n">
        <v>41972</v>
      </c>
      <c r="I33" s="101" t="n">
        <f aca="false">H33-H32</f>
        <v>57</v>
      </c>
      <c r="J33" s="101"/>
    </row>
    <row r="34" customFormat="false" ht="13.8" hidden="false" customHeight="false" outlineLevel="0" collapsed="false">
      <c r="A34" s="102" t="n">
        <v>45925</v>
      </c>
      <c r="B34" s="101" t="n">
        <v>57742</v>
      </c>
      <c r="C34" s="101" t="n">
        <v>18243</v>
      </c>
      <c r="D34" s="101" t="n">
        <f aca="false">C34-C33</f>
        <v>102</v>
      </c>
      <c r="E34" s="103"/>
      <c r="F34" s="102" t="n">
        <v>45925</v>
      </c>
      <c r="G34" s="26" t="n">
        <v>9455</v>
      </c>
      <c r="H34" s="26" t="n">
        <v>41999</v>
      </c>
      <c r="I34" s="101" t="n">
        <f aca="false">H34-H33</f>
        <v>27</v>
      </c>
      <c r="J34" s="101"/>
    </row>
    <row r="35" customFormat="false" ht="13.8" hidden="false" customHeight="false" outlineLevel="0" collapsed="false">
      <c r="A35" s="102" t="n">
        <v>45926</v>
      </c>
      <c r="B35" s="101" t="n">
        <v>56580</v>
      </c>
      <c r="C35" s="101" t="n">
        <v>18432</v>
      </c>
      <c r="D35" s="101" t="n">
        <f aca="false">C35-C34</f>
        <v>189</v>
      </c>
      <c r="E35" s="103"/>
      <c r="F35" s="102" t="n">
        <v>45926</v>
      </c>
      <c r="G35" s="26" t="n">
        <v>11125</v>
      </c>
      <c r="H35" s="26" t="n">
        <v>42060</v>
      </c>
      <c r="I35" s="101" t="n">
        <f aca="false">H35-H34</f>
        <v>61</v>
      </c>
      <c r="J35" s="101"/>
    </row>
    <row r="36" customFormat="false" ht="13.8" hidden="false" customHeight="false" outlineLevel="0" collapsed="false">
      <c r="A36" s="102" t="n">
        <v>45927</v>
      </c>
      <c r="B36" s="101" t="n">
        <v>68836</v>
      </c>
      <c r="C36" s="101" t="n">
        <v>19464</v>
      </c>
      <c r="D36" s="101" t="n">
        <f aca="false">C36-C35</f>
        <v>1032</v>
      </c>
      <c r="E36" s="103" t="s">
        <v>223</v>
      </c>
      <c r="F36" s="102" t="n">
        <v>45927</v>
      </c>
      <c r="G36" s="26" t="n">
        <v>19114</v>
      </c>
      <c r="H36" s="26" t="n">
        <v>42173</v>
      </c>
      <c r="I36" s="101" t="n">
        <f aca="false">H36-H35</f>
        <v>113</v>
      </c>
      <c r="J36" s="101"/>
    </row>
    <row r="37" customFormat="false" ht="13.8" hidden="false" customHeight="false" outlineLevel="0" collapsed="false">
      <c r="A37" s="102" t="n">
        <v>45928</v>
      </c>
      <c r="B37" s="101" t="n">
        <v>53261</v>
      </c>
      <c r="C37" s="101" t="n">
        <v>20134</v>
      </c>
      <c r="D37" s="101" t="n">
        <f aca="false">C37-C36</f>
        <v>670</v>
      </c>
      <c r="E37" s="103"/>
      <c r="F37" s="102" t="n">
        <v>45928</v>
      </c>
      <c r="G37" s="26" t="n">
        <v>14323</v>
      </c>
      <c r="H37" s="26" t="n">
        <v>42341</v>
      </c>
      <c r="I37" s="101" t="n">
        <f aca="false">H37-H36</f>
        <v>168</v>
      </c>
      <c r="J37" s="101"/>
      <c r="K37" s="101"/>
      <c r="L37" s="101"/>
      <c r="M37" s="101"/>
    </row>
    <row r="38" customFormat="false" ht="13.8" hidden="false" customHeight="false" outlineLevel="0" collapsed="false">
      <c r="A38" s="102" t="n">
        <v>45929</v>
      </c>
      <c r="B38" s="101" t="n">
        <v>65702</v>
      </c>
      <c r="C38" s="101" t="n">
        <v>20330</v>
      </c>
      <c r="D38" s="101" t="n">
        <f aca="false">C38-C37</f>
        <v>196</v>
      </c>
      <c r="E38" s="103"/>
      <c r="F38" s="102" t="n">
        <v>45929</v>
      </c>
      <c r="G38" s="26" t="n">
        <v>12900</v>
      </c>
      <c r="H38" s="26" t="n">
        <v>42501</v>
      </c>
      <c r="I38" s="101" t="n">
        <f aca="false">H38-H37</f>
        <v>160</v>
      </c>
      <c r="J38" s="101"/>
      <c r="K38" s="101"/>
      <c r="L38" s="101"/>
      <c r="M38" s="101"/>
    </row>
    <row r="39" customFormat="false" ht="13.8" hidden="false" customHeight="false" outlineLevel="0" collapsed="false">
      <c r="A39" s="105" t="n">
        <v>45930</v>
      </c>
      <c r="B39" s="106" t="n">
        <v>54623</v>
      </c>
      <c r="C39" s="106" t="n">
        <v>21030</v>
      </c>
      <c r="D39" s="106" t="n">
        <f aca="false">C39-C38</f>
        <v>700</v>
      </c>
      <c r="E39" s="107"/>
      <c r="F39" s="105" t="n">
        <v>45930</v>
      </c>
      <c r="G39" s="108" t="n">
        <v>13066</v>
      </c>
      <c r="H39" s="108" t="n">
        <v>42643</v>
      </c>
      <c r="I39" s="106" t="n">
        <f aca="false">H39-H38</f>
        <v>142</v>
      </c>
      <c r="J39" s="101"/>
      <c r="K39" s="101"/>
      <c r="L39" s="101"/>
      <c r="M39" s="101"/>
    </row>
    <row r="40" customFormat="false" ht="13.8" hidden="false" customHeight="false" outlineLevel="0" collapsed="false">
      <c r="A40" s="102" t="n">
        <v>45931</v>
      </c>
      <c r="B40" s="101" t="n">
        <v>50255</v>
      </c>
      <c r="C40" s="101" t="n">
        <v>21322</v>
      </c>
      <c r="D40" s="101" t="n">
        <f aca="false">C40-C39</f>
        <v>292</v>
      </c>
      <c r="E40" s="103"/>
      <c r="F40" s="102" t="n">
        <v>45931</v>
      </c>
      <c r="G40" s="26" t="n">
        <v>11439</v>
      </c>
      <c r="H40" s="26" t="n">
        <v>42746</v>
      </c>
      <c r="I40" s="101" t="n">
        <f aca="false">H40-H39</f>
        <v>103</v>
      </c>
      <c r="J40" s="101"/>
      <c r="K40" s="37" t="s">
        <v>232</v>
      </c>
      <c r="L40" s="37" t="s">
        <v>225</v>
      </c>
      <c r="M40" s="37" t="s">
        <v>226</v>
      </c>
    </row>
    <row r="41" customFormat="false" ht="13.8" hidden="false" customHeight="false" outlineLevel="0" collapsed="false">
      <c r="A41" s="102" t="n">
        <v>45932</v>
      </c>
      <c r="B41" s="101" t="n">
        <v>56396</v>
      </c>
      <c r="C41" s="101" t="n">
        <v>21631</v>
      </c>
      <c r="D41" s="101" t="n">
        <f aca="false">C41-C40</f>
        <v>309</v>
      </c>
      <c r="E41" s="103"/>
      <c r="F41" s="102" t="n">
        <v>45932</v>
      </c>
      <c r="G41" s="26" t="n">
        <v>10773</v>
      </c>
      <c r="H41" s="26" t="n">
        <v>42878</v>
      </c>
      <c r="I41" s="101" t="n">
        <f aca="false">H41-H40</f>
        <v>132</v>
      </c>
      <c r="J41" s="101"/>
      <c r="K41" s="36" t="s">
        <v>16</v>
      </c>
      <c r="L41" s="36" t="n">
        <f aca="false">AVERAGE(D39:D70)</f>
        <v>211.09375</v>
      </c>
      <c r="M41" s="36" t="n">
        <f aca="false">AVERAGE(I39:I70)</f>
        <v>97.6875</v>
      </c>
    </row>
    <row r="42" customFormat="false" ht="13.8" hidden="false" customHeight="false" outlineLevel="0" collapsed="false">
      <c r="A42" s="102" t="n">
        <v>45933</v>
      </c>
      <c r="B42" s="101" t="n">
        <v>63365</v>
      </c>
      <c r="C42" s="101" t="n">
        <v>21732</v>
      </c>
      <c r="D42" s="101" t="n">
        <f aca="false">C42-C41</f>
        <v>101</v>
      </c>
      <c r="E42" s="103"/>
      <c r="F42" s="102" t="n">
        <v>45933</v>
      </c>
      <c r="G42" s="26" t="n">
        <v>12106</v>
      </c>
      <c r="H42" s="26" t="n">
        <v>42988</v>
      </c>
      <c r="I42" s="101" t="n">
        <f aca="false">H42-H41</f>
        <v>110</v>
      </c>
      <c r="J42" s="101"/>
      <c r="K42" s="36" t="s">
        <v>15</v>
      </c>
      <c r="L42" s="36" t="n">
        <v>27085</v>
      </c>
      <c r="M42" s="36" t="n">
        <v>45627</v>
      </c>
    </row>
    <row r="43" customFormat="false" ht="13.8" hidden="false" customHeight="false" outlineLevel="0" collapsed="false">
      <c r="A43" s="102" t="n">
        <v>45934</v>
      </c>
      <c r="B43" s="101" t="n">
        <v>62190</v>
      </c>
      <c r="C43" s="101" t="n">
        <v>21908</v>
      </c>
      <c r="D43" s="101" t="n">
        <f aca="false">C43-C42</f>
        <v>176</v>
      </c>
      <c r="E43" s="103"/>
      <c r="F43" s="102" t="n">
        <v>45934</v>
      </c>
      <c r="G43" s="26" t="n">
        <v>8102</v>
      </c>
      <c r="H43" s="26" t="n">
        <v>43120</v>
      </c>
      <c r="I43" s="101" t="n">
        <f aca="false">H43-H42</f>
        <v>132</v>
      </c>
      <c r="J43" s="101"/>
      <c r="K43" s="36" t="s">
        <v>227</v>
      </c>
      <c r="L43" s="36" t="n">
        <f aca="false">M42-L42</f>
        <v>18542</v>
      </c>
      <c r="M43" s="36"/>
    </row>
    <row r="44" customFormat="false" ht="13.8" hidden="false" customHeight="false" outlineLevel="0" collapsed="false">
      <c r="A44" s="102" t="n">
        <v>45935</v>
      </c>
      <c r="B44" s="101" t="n">
        <v>55543</v>
      </c>
      <c r="C44" s="101" t="n">
        <v>22047</v>
      </c>
      <c r="D44" s="101" t="n">
        <f aca="false">C44-C43</f>
        <v>139</v>
      </c>
      <c r="E44" s="103"/>
      <c r="F44" s="102" t="n">
        <v>45935</v>
      </c>
      <c r="G44" s="26" t="n">
        <v>10182</v>
      </c>
      <c r="H44" s="26" t="n">
        <v>43258</v>
      </c>
      <c r="I44" s="101" t="n">
        <f aca="false">H44-H43</f>
        <v>138</v>
      </c>
      <c r="J44" s="101"/>
      <c r="K44" s="36" t="s">
        <v>228</v>
      </c>
      <c r="L44" s="36" t="n">
        <f aca="false">L41-M41</f>
        <v>113.40625</v>
      </c>
      <c r="M44" s="36"/>
    </row>
    <row r="45" customFormat="false" ht="13.8" hidden="false" customHeight="false" outlineLevel="0" collapsed="false">
      <c r="A45" s="102" t="n">
        <v>45936</v>
      </c>
      <c r="B45" s="101" t="n">
        <v>58509</v>
      </c>
      <c r="C45" s="101" t="n">
        <v>22319</v>
      </c>
      <c r="D45" s="101" t="n">
        <f aca="false">C45-C44</f>
        <v>272</v>
      </c>
      <c r="E45" s="103"/>
      <c r="F45" s="102" t="n">
        <v>45936</v>
      </c>
      <c r="G45" s="26" t="n">
        <v>9761</v>
      </c>
      <c r="H45" s="26" t="n">
        <v>43385</v>
      </c>
      <c r="I45" s="101" t="n">
        <f aca="false">H45-H44</f>
        <v>127</v>
      </c>
      <c r="J45" s="101"/>
      <c r="K45" s="36" t="s">
        <v>229</v>
      </c>
      <c r="L45" s="36" t="n">
        <f aca="false">L43/L44</f>
        <v>163.500688895012</v>
      </c>
      <c r="M45" s="36"/>
    </row>
    <row r="46" customFormat="false" ht="13.8" hidden="false" customHeight="false" outlineLevel="0" collapsed="false">
      <c r="A46" s="102" t="n">
        <v>45937</v>
      </c>
      <c r="B46" s="101" t="n">
        <v>65339</v>
      </c>
      <c r="C46" s="101" t="n">
        <v>22544</v>
      </c>
      <c r="D46" s="101" t="n">
        <f aca="false">C46-C45</f>
        <v>225</v>
      </c>
      <c r="E46" s="103"/>
      <c r="F46" s="102" t="n">
        <v>45937</v>
      </c>
      <c r="G46" s="26" t="n">
        <v>12364</v>
      </c>
      <c r="H46" s="26" t="n">
        <v>43474</v>
      </c>
      <c r="I46" s="101" t="n">
        <f aca="false">H46-H45</f>
        <v>89</v>
      </c>
      <c r="J46" s="101"/>
      <c r="K46" s="109"/>
      <c r="L46" s="109"/>
      <c r="M46" s="109"/>
    </row>
    <row r="47" customFormat="false" ht="13.8" hidden="false" customHeight="false" outlineLevel="0" collapsed="false">
      <c r="A47" s="102" t="n">
        <v>45938</v>
      </c>
      <c r="B47" s="101" t="n">
        <v>65315</v>
      </c>
      <c r="C47" s="101" t="n">
        <v>22714</v>
      </c>
      <c r="D47" s="101" t="n">
        <f aca="false">C47-C46</f>
        <v>170</v>
      </c>
      <c r="E47" s="103"/>
      <c r="F47" s="102" t="n">
        <v>45938</v>
      </c>
      <c r="G47" s="26" t="n">
        <v>10515</v>
      </c>
      <c r="H47" s="26" t="n">
        <v>43565</v>
      </c>
      <c r="I47" s="101" t="n">
        <f aca="false">H47-H46</f>
        <v>91</v>
      </c>
      <c r="J47" s="101"/>
    </row>
    <row r="48" customFormat="false" ht="13.8" hidden="false" customHeight="false" outlineLevel="0" collapsed="false">
      <c r="A48" s="102" t="n">
        <v>45939</v>
      </c>
      <c r="B48" s="101" t="n">
        <v>59394</v>
      </c>
      <c r="C48" s="101" t="n">
        <v>22865</v>
      </c>
      <c r="D48" s="101" t="n">
        <f aca="false">C48-C47</f>
        <v>151</v>
      </c>
      <c r="E48" s="103"/>
      <c r="F48" s="102" t="n">
        <v>45939</v>
      </c>
      <c r="G48" s="26" t="n">
        <v>13282</v>
      </c>
      <c r="H48" s="26" t="n">
        <v>43672</v>
      </c>
      <c r="I48" s="101" t="n">
        <f aca="false">H48-H47</f>
        <v>107</v>
      </c>
      <c r="J48" s="101"/>
    </row>
    <row r="49" customFormat="false" ht="13.8" hidden="false" customHeight="false" outlineLevel="0" collapsed="false">
      <c r="A49" s="102" t="n">
        <v>45940</v>
      </c>
      <c r="B49" s="101" t="n">
        <v>50016</v>
      </c>
      <c r="C49" s="101" t="n">
        <v>23047</v>
      </c>
      <c r="D49" s="101" t="n">
        <f aca="false">C49-C48</f>
        <v>182</v>
      </c>
      <c r="E49" s="103"/>
      <c r="F49" s="102" t="n">
        <v>45940</v>
      </c>
      <c r="G49" s="26" t="n">
        <v>10784</v>
      </c>
      <c r="H49" s="26" t="n">
        <v>43749</v>
      </c>
      <c r="I49" s="101" t="n">
        <f aca="false">H49-H48</f>
        <v>77</v>
      </c>
      <c r="J49" s="101"/>
    </row>
    <row r="50" customFormat="false" ht="13.8" hidden="false" customHeight="false" outlineLevel="0" collapsed="false">
      <c r="A50" s="102" t="n">
        <v>45941</v>
      </c>
      <c r="B50" s="101" t="n">
        <v>48060</v>
      </c>
      <c r="C50" s="101" t="n">
        <v>23227</v>
      </c>
      <c r="D50" s="101" t="n">
        <f aca="false">C50-C49</f>
        <v>180</v>
      </c>
      <c r="E50" s="103"/>
      <c r="F50" s="102" t="n">
        <v>45941</v>
      </c>
      <c r="G50" s="26" t="n">
        <v>10631</v>
      </c>
      <c r="H50" s="26" t="n">
        <v>43787</v>
      </c>
      <c r="I50" s="101" t="n">
        <f aca="false">H50-H49</f>
        <v>38</v>
      </c>
      <c r="J50" s="101"/>
    </row>
    <row r="51" customFormat="false" ht="13.8" hidden="false" customHeight="false" outlineLevel="0" collapsed="false">
      <c r="A51" s="102" t="n">
        <v>45942</v>
      </c>
      <c r="B51" s="101" t="n">
        <v>48523</v>
      </c>
      <c r="C51" s="101" t="n">
        <v>23455</v>
      </c>
      <c r="D51" s="101" t="n">
        <f aca="false">C51-C50</f>
        <v>228</v>
      </c>
      <c r="E51" s="103"/>
      <c r="F51" s="102" t="n">
        <v>45942</v>
      </c>
      <c r="G51" s="26" t="n">
        <v>9156</v>
      </c>
      <c r="H51" s="26" t="n">
        <v>43882</v>
      </c>
      <c r="I51" s="101" t="n">
        <f aca="false">H51-H50</f>
        <v>95</v>
      </c>
      <c r="J51" s="101"/>
    </row>
    <row r="52" customFormat="false" ht="13.8" hidden="false" customHeight="false" outlineLevel="0" collapsed="false">
      <c r="A52" s="102" t="n">
        <v>45943</v>
      </c>
      <c r="B52" s="101" t="n">
        <v>61674</v>
      </c>
      <c r="C52" s="101" t="n">
        <v>23701</v>
      </c>
      <c r="D52" s="101" t="n">
        <f aca="false">C52-C51</f>
        <v>246</v>
      </c>
      <c r="E52" s="103"/>
      <c r="F52" s="102" t="n">
        <v>45943</v>
      </c>
      <c r="G52" s="26" t="n">
        <v>11185</v>
      </c>
      <c r="H52" s="26" t="n">
        <v>44098</v>
      </c>
      <c r="I52" s="101" t="n">
        <f aca="false">H52-H51</f>
        <v>216</v>
      </c>
      <c r="J52" s="101"/>
    </row>
    <row r="53" customFormat="false" ht="13.8" hidden="false" customHeight="false" outlineLevel="0" collapsed="false">
      <c r="A53" s="102" t="n">
        <v>45944</v>
      </c>
      <c r="B53" s="101" t="n">
        <v>49759</v>
      </c>
      <c r="C53" s="101" t="n">
        <v>24025</v>
      </c>
      <c r="D53" s="101" t="n">
        <f aca="false">C53-C52</f>
        <v>324</v>
      </c>
      <c r="E53" s="103"/>
      <c r="F53" s="102" t="n">
        <v>45944</v>
      </c>
      <c r="G53" s="26" t="n">
        <v>10782</v>
      </c>
      <c r="H53" s="26" t="n">
        <v>44232</v>
      </c>
      <c r="I53" s="101" t="n">
        <f aca="false">H53-H52</f>
        <v>134</v>
      </c>
      <c r="J53" s="101"/>
    </row>
    <row r="54" customFormat="false" ht="13.8" hidden="false" customHeight="false" outlineLevel="0" collapsed="false">
      <c r="A54" s="102" t="n">
        <v>45945</v>
      </c>
      <c r="B54" s="101" t="n">
        <v>55501</v>
      </c>
      <c r="C54" s="101" t="n">
        <v>24890</v>
      </c>
      <c r="D54" s="101" t="n">
        <f aca="false">C54-C53</f>
        <v>865</v>
      </c>
      <c r="E54" s="103"/>
      <c r="F54" s="102" t="n">
        <v>45945</v>
      </c>
      <c r="G54" s="26" t="n">
        <v>11321</v>
      </c>
      <c r="H54" s="26" t="n">
        <v>44380</v>
      </c>
      <c r="I54" s="101" t="n">
        <f aca="false">H54-H53</f>
        <v>148</v>
      </c>
      <c r="J54" s="101"/>
    </row>
    <row r="55" customFormat="false" ht="13.8" hidden="false" customHeight="false" outlineLevel="0" collapsed="false">
      <c r="A55" s="102" t="n">
        <v>45946</v>
      </c>
      <c r="B55" s="101" t="n">
        <v>54599</v>
      </c>
      <c r="C55" s="101" t="n">
        <v>24952</v>
      </c>
      <c r="D55" s="101" t="n">
        <f aca="false">C55-C54</f>
        <v>62</v>
      </c>
      <c r="E55" s="103"/>
      <c r="F55" s="102" t="n">
        <v>45946</v>
      </c>
      <c r="G55" s="26" t="n">
        <v>10787</v>
      </c>
      <c r="H55" s="26" t="n">
        <v>44571</v>
      </c>
      <c r="I55" s="101" t="n">
        <f aca="false">H55-H54</f>
        <v>191</v>
      </c>
      <c r="J55" s="101"/>
    </row>
    <row r="56" customFormat="false" ht="13.8" hidden="false" customHeight="false" outlineLevel="0" collapsed="false">
      <c r="A56" s="102" t="n">
        <v>45947</v>
      </c>
      <c r="B56" s="101" t="n">
        <v>51878</v>
      </c>
      <c r="C56" s="101" t="n">
        <v>25003</v>
      </c>
      <c r="D56" s="101" t="n">
        <f aca="false">C56-C55</f>
        <v>51</v>
      </c>
      <c r="E56" s="103"/>
      <c r="F56" s="102" t="n">
        <v>45947</v>
      </c>
      <c r="G56" s="26" t="n">
        <v>8371</v>
      </c>
      <c r="H56" s="26" t="n">
        <v>44668</v>
      </c>
      <c r="I56" s="101" t="n">
        <f aca="false">H56-H55</f>
        <v>97</v>
      </c>
      <c r="J56" s="101"/>
    </row>
    <row r="57" customFormat="false" ht="13.8" hidden="false" customHeight="false" outlineLevel="0" collapsed="false">
      <c r="A57" s="102" t="n">
        <v>45948</v>
      </c>
      <c r="B57" s="101" t="n">
        <v>48384</v>
      </c>
      <c r="C57" s="101" t="n">
        <v>25199</v>
      </c>
      <c r="D57" s="101" t="n">
        <f aca="false">C57-C56</f>
        <v>196</v>
      </c>
      <c r="E57" s="103"/>
      <c r="F57" s="102" t="n">
        <v>45948</v>
      </c>
      <c r="G57" s="26" t="n">
        <v>8363</v>
      </c>
      <c r="H57" s="26" t="n">
        <v>44763</v>
      </c>
      <c r="I57" s="101" t="n">
        <f aca="false">H57-H56</f>
        <v>95</v>
      </c>
      <c r="J57" s="101"/>
    </row>
    <row r="58" customFormat="false" ht="13.8" hidden="false" customHeight="false" outlineLevel="0" collapsed="false">
      <c r="A58" s="102" t="n">
        <v>45949</v>
      </c>
      <c r="B58" s="101" t="n">
        <v>53550</v>
      </c>
      <c r="C58" s="101" t="n">
        <v>25481</v>
      </c>
      <c r="D58" s="101" t="n">
        <f aca="false">C58-C57</f>
        <v>282</v>
      </c>
      <c r="E58" s="103"/>
      <c r="F58" s="102" t="n">
        <v>45949</v>
      </c>
      <c r="G58" s="26" t="n">
        <v>9453</v>
      </c>
      <c r="H58" s="26" t="n">
        <v>44854</v>
      </c>
      <c r="I58" s="101" t="n">
        <f aca="false">H58-H57</f>
        <v>91</v>
      </c>
      <c r="J58" s="101"/>
    </row>
    <row r="59" customFormat="false" ht="13.8" hidden="false" customHeight="false" outlineLevel="0" collapsed="false">
      <c r="A59" s="102" t="n">
        <v>45950</v>
      </c>
      <c r="B59" s="101" t="n">
        <v>51990</v>
      </c>
      <c r="C59" s="101" t="n">
        <v>25552</v>
      </c>
      <c r="D59" s="101" t="n">
        <f aca="false">C59-C58</f>
        <v>71</v>
      </c>
      <c r="E59" s="103"/>
      <c r="F59" s="102" t="n">
        <v>45950</v>
      </c>
      <c r="G59" s="26" t="n">
        <v>10603</v>
      </c>
      <c r="H59" s="26" t="n">
        <v>44929</v>
      </c>
      <c r="I59" s="101" t="n">
        <f aca="false">H59-H58</f>
        <v>75</v>
      </c>
      <c r="J59" s="101"/>
    </row>
    <row r="60" customFormat="false" ht="13.8" hidden="false" customHeight="false" outlineLevel="0" collapsed="false">
      <c r="A60" s="102" t="n">
        <v>45951</v>
      </c>
      <c r="B60" s="101" t="n">
        <v>57359</v>
      </c>
      <c r="C60" s="101" t="n">
        <v>25748</v>
      </c>
      <c r="D60" s="101" t="n">
        <f aca="false">C60-C59</f>
        <v>196</v>
      </c>
      <c r="E60" s="103"/>
      <c r="F60" s="102" t="n">
        <v>45951</v>
      </c>
      <c r="G60" s="26" t="n">
        <v>9553</v>
      </c>
      <c r="H60" s="26" t="n">
        <v>44994</v>
      </c>
      <c r="I60" s="101" t="n">
        <f aca="false">H60-H59</f>
        <v>65</v>
      </c>
      <c r="J60" s="101"/>
      <c r="K60" s="101"/>
      <c r="L60" s="101"/>
      <c r="M60" s="101"/>
    </row>
    <row r="61" customFormat="false" ht="13.8" hidden="false" customHeight="false" outlineLevel="0" collapsed="false">
      <c r="A61" s="102" t="n">
        <v>45952</v>
      </c>
      <c r="B61" s="101" t="n">
        <v>47848</v>
      </c>
      <c r="C61" s="101" t="n">
        <v>25874</v>
      </c>
      <c r="D61" s="101" t="n">
        <f aca="false">C61-C60</f>
        <v>126</v>
      </c>
      <c r="E61" s="103"/>
      <c r="F61" s="102" t="n">
        <v>45952</v>
      </c>
      <c r="G61" s="26" t="n">
        <v>8318</v>
      </c>
      <c r="H61" s="26" t="n">
        <v>45071</v>
      </c>
      <c r="I61" s="101" t="n">
        <f aca="false">H61-H60</f>
        <v>77</v>
      </c>
      <c r="J61" s="101"/>
      <c r="K61" s="101"/>
      <c r="L61" s="101"/>
      <c r="M61" s="101"/>
    </row>
    <row r="62" customFormat="false" ht="13.8" hidden="false" customHeight="false" outlineLevel="0" collapsed="false">
      <c r="A62" s="102" t="n">
        <v>45953</v>
      </c>
      <c r="B62" s="101" t="n">
        <v>48033</v>
      </c>
      <c r="C62" s="101" t="n">
        <v>25938</v>
      </c>
      <c r="D62" s="101" t="n">
        <f aca="false">C62-C61</f>
        <v>64</v>
      </c>
      <c r="E62" s="103"/>
      <c r="F62" s="102" t="n">
        <v>45953</v>
      </c>
      <c r="G62" s="26" t="n">
        <v>13643</v>
      </c>
      <c r="H62" s="26" t="n">
        <v>45135</v>
      </c>
      <c r="I62" s="101" t="n">
        <f aca="false">H62-H61</f>
        <v>64</v>
      </c>
      <c r="J62" s="101"/>
      <c r="K62" s="101"/>
      <c r="L62" s="101"/>
      <c r="M62" s="101"/>
    </row>
    <row r="63" customFormat="false" ht="13.8" hidden="false" customHeight="false" outlineLevel="0" collapsed="false">
      <c r="A63" s="102" t="n">
        <v>45954</v>
      </c>
      <c r="B63" s="101" t="n">
        <v>47057</v>
      </c>
      <c r="C63" s="101" t="n">
        <v>25989</v>
      </c>
      <c r="D63" s="101" t="n">
        <f aca="false">C63-C62</f>
        <v>51</v>
      </c>
      <c r="E63" s="103"/>
      <c r="F63" s="102" t="n">
        <v>45954</v>
      </c>
      <c r="G63" s="26" t="n">
        <v>11532</v>
      </c>
      <c r="H63" s="26" t="n">
        <v>45197</v>
      </c>
      <c r="I63" s="101" t="n">
        <f aca="false">H63-H62</f>
        <v>62</v>
      </c>
      <c r="J63" s="101"/>
      <c r="K63" s="101"/>
      <c r="L63" s="101"/>
      <c r="M63" s="101"/>
    </row>
    <row r="64" customFormat="false" ht="13.8" hidden="false" customHeight="false" outlineLevel="0" collapsed="false">
      <c r="A64" s="102" t="n">
        <v>45955</v>
      </c>
      <c r="B64" s="101" t="n">
        <v>63045</v>
      </c>
      <c r="C64" s="101" t="n">
        <v>26318</v>
      </c>
      <c r="D64" s="101" t="n">
        <f aca="false">C64-C63</f>
        <v>329</v>
      </c>
      <c r="E64" s="103"/>
      <c r="F64" s="102" t="n">
        <v>45955</v>
      </c>
      <c r="G64" s="26" t="n">
        <v>7222</v>
      </c>
      <c r="H64" s="26" t="n">
        <v>45255</v>
      </c>
      <c r="I64" s="101" t="n">
        <f aca="false">H64-H63</f>
        <v>58</v>
      </c>
      <c r="J64" s="101"/>
      <c r="K64" s="101"/>
      <c r="L64" s="101"/>
      <c r="M64" s="101"/>
    </row>
    <row r="65" customFormat="false" ht="13.8" hidden="false" customHeight="false" outlineLevel="0" collapsed="false">
      <c r="A65" s="102" t="n">
        <v>45956</v>
      </c>
      <c r="B65" s="101" t="n">
        <v>47677</v>
      </c>
      <c r="C65" s="101" t="n">
        <v>26489</v>
      </c>
      <c r="D65" s="101" t="n">
        <f aca="false">C65-C64</f>
        <v>171</v>
      </c>
      <c r="E65" s="103"/>
      <c r="F65" s="102" t="n">
        <v>45956</v>
      </c>
      <c r="G65" s="26" t="n">
        <v>6925</v>
      </c>
      <c r="H65" s="26" t="n">
        <v>45323</v>
      </c>
      <c r="I65" s="101" t="n">
        <f aca="false">H65-H64</f>
        <v>68</v>
      </c>
      <c r="J65" s="101"/>
      <c r="K65" s="101"/>
      <c r="L65" s="101"/>
      <c r="M65" s="101"/>
    </row>
    <row r="66" customFormat="false" ht="13.8" hidden="false" customHeight="false" outlineLevel="0" collapsed="false">
      <c r="A66" s="102" t="n">
        <v>45957</v>
      </c>
      <c r="B66" s="101" t="n">
        <v>50953</v>
      </c>
      <c r="C66" s="101" t="n">
        <v>26555</v>
      </c>
      <c r="D66" s="101" t="n">
        <f aca="false">C66-C65</f>
        <v>66</v>
      </c>
      <c r="E66" s="103"/>
      <c r="F66" s="102" t="n">
        <v>45957</v>
      </c>
      <c r="G66" s="26" t="n">
        <v>7653</v>
      </c>
      <c r="H66" s="26" t="n">
        <v>45403</v>
      </c>
      <c r="I66" s="101" t="n">
        <f aca="false">H66-H65</f>
        <v>80</v>
      </c>
      <c r="J66" s="101"/>
      <c r="K66" s="101"/>
      <c r="L66" s="101"/>
      <c r="M66" s="101"/>
    </row>
    <row r="67" customFormat="false" ht="13.8" hidden="false" customHeight="false" outlineLevel="0" collapsed="false">
      <c r="A67" s="102" t="n">
        <v>45958</v>
      </c>
      <c r="B67" s="101" t="n">
        <v>48826</v>
      </c>
      <c r="C67" s="101" t="n">
        <v>26688</v>
      </c>
      <c r="D67" s="101" t="n">
        <f aca="false">C67-C66</f>
        <v>133</v>
      </c>
      <c r="E67" s="103"/>
      <c r="F67" s="102" t="n">
        <v>45958</v>
      </c>
      <c r="G67" s="26" t="n">
        <v>8190</v>
      </c>
      <c r="H67" s="26" t="n">
        <v>45456</v>
      </c>
      <c r="I67" s="101" t="n">
        <f aca="false">H67-H66</f>
        <v>53</v>
      </c>
      <c r="J67" s="101"/>
      <c r="K67" s="101"/>
      <c r="L67" s="101"/>
      <c r="M67" s="101"/>
    </row>
    <row r="68" customFormat="false" ht="13.8" hidden="false" customHeight="false" outlineLevel="0" collapsed="false">
      <c r="A68" s="102" t="n">
        <v>45959</v>
      </c>
      <c r="B68" s="101" t="n">
        <v>51672</v>
      </c>
      <c r="C68" s="101" t="n">
        <v>26812</v>
      </c>
      <c r="D68" s="101" t="n">
        <f aca="false">C68-C67</f>
        <v>124</v>
      </c>
      <c r="E68" s="103"/>
      <c r="F68" s="102" t="n">
        <v>45959</v>
      </c>
      <c r="G68" s="26" t="n">
        <v>6435</v>
      </c>
      <c r="H68" s="26" t="n">
        <v>45499</v>
      </c>
      <c r="I68" s="101" t="n">
        <f aca="false">H68-H67</f>
        <v>43</v>
      </c>
      <c r="J68" s="101"/>
      <c r="K68" s="101"/>
      <c r="L68" s="101"/>
      <c r="M68" s="101"/>
    </row>
    <row r="69" customFormat="false" ht="13.8" hidden="false" customHeight="false" outlineLevel="0" collapsed="false">
      <c r="A69" s="102" t="n">
        <v>45960</v>
      </c>
      <c r="B69" s="101" t="n">
        <v>46290</v>
      </c>
      <c r="C69" s="101" t="n">
        <v>27019</v>
      </c>
      <c r="D69" s="101" t="n">
        <f aca="false">C69-C68</f>
        <v>207</v>
      </c>
      <c r="E69" s="103"/>
      <c r="F69" s="102" t="n">
        <v>45960</v>
      </c>
      <c r="G69" s="26" t="n">
        <v>9913</v>
      </c>
      <c r="H69" s="26" t="n">
        <v>45572</v>
      </c>
      <c r="I69" s="101" t="n">
        <f aca="false">H69-H68</f>
        <v>73</v>
      </c>
      <c r="J69" s="101"/>
      <c r="K69" s="101"/>
      <c r="L69" s="101"/>
      <c r="M69" s="101"/>
    </row>
    <row r="70" customFormat="false" ht="13.8" hidden="false" customHeight="false" outlineLevel="0" collapsed="false">
      <c r="A70" s="105" t="n">
        <v>45961</v>
      </c>
      <c r="B70" s="106" t="n">
        <v>41502</v>
      </c>
      <c r="C70" s="106" t="n">
        <v>27085</v>
      </c>
      <c r="D70" s="106" t="n">
        <f aca="false">C70-C69</f>
        <v>66</v>
      </c>
      <c r="E70" s="107"/>
      <c r="F70" s="105" t="n">
        <v>45961</v>
      </c>
      <c r="G70" s="108" t="n">
        <v>8227</v>
      </c>
      <c r="H70" s="108" t="n">
        <v>45627</v>
      </c>
      <c r="I70" s="106" t="n">
        <f aca="false">H70-H69</f>
        <v>55</v>
      </c>
      <c r="J70" s="101"/>
      <c r="K70" s="101"/>
      <c r="L70" s="101"/>
      <c r="M70" s="101"/>
    </row>
    <row r="71" customFormat="false" ht="13.8" hidden="false" customHeight="false" outlineLevel="0" collapsed="false">
      <c r="A71" s="102" t="n">
        <v>45962</v>
      </c>
      <c r="B71" s="101" t="n">
        <v>37781</v>
      </c>
      <c r="C71" s="101" t="n">
        <v>27130</v>
      </c>
      <c r="D71" s="101" t="n">
        <f aca="false">C71-C70</f>
        <v>45</v>
      </c>
      <c r="E71" s="103"/>
      <c r="F71" s="102" t="n">
        <v>45962</v>
      </c>
      <c r="G71" s="26" t="n">
        <v>5631</v>
      </c>
      <c r="H71" s="26" t="n">
        <v>45670</v>
      </c>
      <c r="I71" s="101" t="n">
        <f aca="false">H71-H70</f>
        <v>43</v>
      </c>
      <c r="J71" s="101"/>
      <c r="K71" s="36" t="s">
        <v>233</v>
      </c>
      <c r="L71" s="36" t="s">
        <v>225</v>
      </c>
      <c r="M71" s="36" t="s">
        <v>226</v>
      </c>
    </row>
    <row r="72" customFormat="false" ht="13.8" hidden="false" customHeight="false" outlineLevel="0" collapsed="false">
      <c r="A72" s="102" t="n">
        <v>45963</v>
      </c>
      <c r="B72" s="101" t="n">
        <v>36619</v>
      </c>
      <c r="C72" s="101" t="n">
        <v>27226</v>
      </c>
      <c r="D72" s="101" t="n">
        <f aca="false">C72-C71</f>
        <v>96</v>
      </c>
      <c r="E72" s="103"/>
      <c r="F72" s="102" t="n">
        <v>45963</v>
      </c>
      <c r="G72" s="26" t="n">
        <v>9558</v>
      </c>
      <c r="H72" s="26" t="n">
        <v>45719</v>
      </c>
      <c r="I72" s="101" t="n">
        <f aca="false">H72-H71</f>
        <v>49</v>
      </c>
      <c r="J72" s="101"/>
      <c r="K72" s="36" t="s">
        <v>16</v>
      </c>
      <c r="L72" s="36" t="n">
        <f aca="false">AVERAGE(D71:D100)</f>
        <v>87.4333333333333</v>
      </c>
      <c r="M72" s="36" t="n">
        <f aca="false">AVERAGE(I71:I100)</f>
        <v>44.5</v>
      </c>
    </row>
    <row r="73" customFormat="false" ht="13.8" hidden="false" customHeight="false" outlineLevel="0" collapsed="false">
      <c r="A73" s="102" t="n">
        <v>45964</v>
      </c>
      <c r="B73" s="101" t="n">
        <v>45565</v>
      </c>
      <c r="C73" s="101" t="n">
        <v>27395</v>
      </c>
      <c r="D73" s="101" t="n">
        <f aca="false">C73-C72</f>
        <v>169</v>
      </c>
      <c r="E73" s="103"/>
      <c r="F73" s="102" t="n">
        <v>45964</v>
      </c>
      <c r="G73" s="26" t="n">
        <v>11396</v>
      </c>
      <c r="H73" s="26" t="n">
        <v>45781</v>
      </c>
      <c r="I73" s="101" t="n">
        <f aca="false">H73-H72</f>
        <v>62</v>
      </c>
      <c r="J73" s="101"/>
      <c r="K73" s="36" t="s">
        <v>15</v>
      </c>
      <c r="L73" s="36" t="n">
        <v>29708</v>
      </c>
      <c r="M73" s="36" t="n">
        <v>46962</v>
      </c>
    </row>
    <row r="74" customFormat="false" ht="13.8" hidden="false" customHeight="false" outlineLevel="0" collapsed="false">
      <c r="A74" s="102" t="n">
        <v>45965</v>
      </c>
      <c r="B74" s="101" t="n">
        <v>45488</v>
      </c>
      <c r="C74" s="101" t="n">
        <v>27467</v>
      </c>
      <c r="D74" s="101" t="n">
        <f aca="false">C74-C73</f>
        <v>72</v>
      </c>
      <c r="E74" s="103"/>
      <c r="F74" s="102" t="n">
        <v>45965</v>
      </c>
      <c r="G74" s="26" t="n">
        <v>11534</v>
      </c>
      <c r="H74" s="26" t="n">
        <v>45850</v>
      </c>
      <c r="I74" s="101" t="n">
        <f aca="false">H74-H73</f>
        <v>69</v>
      </c>
      <c r="J74" s="101"/>
      <c r="K74" s="36" t="s">
        <v>227</v>
      </c>
      <c r="L74" s="36" t="n">
        <f aca="false">M73-L73</f>
        <v>17254</v>
      </c>
      <c r="M74" s="36"/>
    </row>
    <row r="75" customFormat="false" ht="13.8" hidden="false" customHeight="false" outlineLevel="0" collapsed="false">
      <c r="A75" s="102" t="n">
        <v>45966</v>
      </c>
      <c r="B75" s="101" t="n">
        <v>41592</v>
      </c>
      <c r="C75" s="101" t="n">
        <v>27588</v>
      </c>
      <c r="D75" s="101" t="n">
        <f aca="false">C75-C74</f>
        <v>121</v>
      </c>
      <c r="E75" s="103"/>
      <c r="F75" s="102" t="n">
        <v>45966</v>
      </c>
      <c r="G75" s="26" t="n">
        <v>10507</v>
      </c>
      <c r="H75" s="26" t="n">
        <v>45884</v>
      </c>
      <c r="I75" s="101" t="n">
        <f aca="false">H75-H74</f>
        <v>34</v>
      </c>
      <c r="J75" s="101"/>
      <c r="K75" s="36" t="s">
        <v>228</v>
      </c>
      <c r="L75" s="36" t="n">
        <f aca="false">L72-M72</f>
        <v>42.9333333333333</v>
      </c>
      <c r="M75" s="36"/>
    </row>
    <row r="76" customFormat="false" ht="13.8" hidden="false" customHeight="false" outlineLevel="0" collapsed="false">
      <c r="A76" s="102" t="n">
        <v>45967</v>
      </c>
      <c r="B76" s="101" t="n">
        <v>39003</v>
      </c>
      <c r="C76" s="101" t="n">
        <v>27668</v>
      </c>
      <c r="D76" s="101" t="n">
        <f aca="false">C76-C75</f>
        <v>80</v>
      </c>
      <c r="E76" s="103"/>
      <c r="F76" s="102" t="n">
        <v>45967</v>
      </c>
      <c r="G76" s="26" t="n">
        <v>9233</v>
      </c>
      <c r="H76" s="26" t="n">
        <v>45900</v>
      </c>
      <c r="I76" s="101" t="n">
        <f aca="false">H76-H75</f>
        <v>16</v>
      </c>
      <c r="J76" s="101"/>
      <c r="K76" s="36" t="s">
        <v>229</v>
      </c>
      <c r="L76" s="36" t="n">
        <f aca="false">L74/L75</f>
        <v>401.878881987578</v>
      </c>
      <c r="M76" s="36"/>
    </row>
    <row r="77" customFormat="false" ht="13.8" hidden="false" customHeight="false" outlineLevel="0" collapsed="false">
      <c r="A77" s="102" t="n">
        <v>45968</v>
      </c>
      <c r="B77" s="101" t="n">
        <v>45293</v>
      </c>
      <c r="C77" s="101" t="n">
        <v>27746</v>
      </c>
      <c r="D77" s="101" t="n">
        <f aca="false">C77-C76</f>
        <v>78</v>
      </c>
      <c r="E77" s="103"/>
      <c r="F77" s="102" t="n">
        <v>45968</v>
      </c>
      <c r="G77" s="26" t="n">
        <v>11734</v>
      </c>
      <c r="H77" s="26" t="n">
        <v>45980</v>
      </c>
      <c r="I77" s="101" t="n">
        <f aca="false">H77-H76</f>
        <v>80</v>
      </c>
      <c r="J77" s="101"/>
      <c r="K77" s="109"/>
      <c r="L77" s="109"/>
      <c r="M77" s="109"/>
    </row>
    <row r="78" customFormat="false" ht="13.8" hidden="false" customHeight="false" outlineLevel="0" collapsed="false">
      <c r="A78" s="102" t="n">
        <v>45969</v>
      </c>
      <c r="B78" s="101" t="n">
        <v>36278</v>
      </c>
      <c r="C78" s="101" t="n">
        <v>27863</v>
      </c>
      <c r="D78" s="101" t="n">
        <f aca="false">C78-C77</f>
        <v>117</v>
      </c>
      <c r="E78" s="103"/>
      <c r="F78" s="102" t="n">
        <v>45969</v>
      </c>
      <c r="G78" s="26" t="n">
        <v>7505</v>
      </c>
      <c r="H78" s="26" t="n">
        <v>46020</v>
      </c>
      <c r="I78" s="101" t="n">
        <f aca="false">H78-H77</f>
        <v>40</v>
      </c>
      <c r="J78" s="101"/>
    </row>
    <row r="79" customFormat="false" ht="13.8" hidden="false" customHeight="false" outlineLevel="0" collapsed="false">
      <c r="A79" s="102" t="n">
        <v>45970</v>
      </c>
      <c r="B79" s="101" t="n">
        <v>32154</v>
      </c>
      <c r="C79" s="101" t="n">
        <v>27901</v>
      </c>
      <c r="D79" s="101" t="n">
        <f aca="false">C79-C78</f>
        <v>38</v>
      </c>
      <c r="E79" s="103"/>
      <c r="F79" s="102" t="n">
        <v>45970</v>
      </c>
      <c r="G79" s="26" t="n">
        <v>9510</v>
      </c>
      <c r="H79" s="26" t="n">
        <v>46080</v>
      </c>
      <c r="I79" s="101" t="n">
        <f aca="false">H79-H78</f>
        <v>60</v>
      </c>
      <c r="J79" s="101"/>
    </row>
    <row r="80" customFormat="false" ht="13.8" hidden="false" customHeight="false" outlineLevel="0" collapsed="false">
      <c r="A80" s="102" t="n">
        <v>45971</v>
      </c>
      <c r="B80" s="101" t="n">
        <v>42925</v>
      </c>
      <c r="C80" s="101" t="n">
        <v>27995</v>
      </c>
      <c r="D80" s="101" t="n">
        <f aca="false">C80-C79</f>
        <v>94</v>
      </c>
      <c r="E80" s="103"/>
      <c r="F80" s="102" t="n">
        <v>45971</v>
      </c>
      <c r="G80" s="26" t="n">
        <v>7969</v>
      </c>
      <c r="H80" s="26" t="n">
        <v>46118</v>
      </c>
      <c r="I80" s="101" t="n">
        <f aca="false">H80-H79</f>
        <v>38</v>
      </c>
      <c r="J80" s="101"/>
    </row>
    <row r="81" customFormat="false" ht="13.8" hidden="false" customHeight="false" outlineLevel="0" collapsed="false">
      <c r="A81" s="102" t="n">
        <v>45972</v>
      </c>
      <c r="B81" s="101" t="n">
        <v>37766</v>
      </c>
      <c r="C81" s="101" t="n">
        <v>28064</v>
      </c>
      <c r="D81" s="101" t="n">
        <f aca="false">C81-C80</f>
        <v>69</v>
      </c>
      <c r="E81" s="103"/>
      <c r="F81" s="102" t="n">
        <v>45972</v>
      </c>
      <c r="G81" s="26" t="n">
        <v>8184</v>
      </c>
      <c r="H81" s="26" t="n">
        <v>46170</v>
      </c>
      <c r="I81" s="101" t="n">
        <f aca="false">H81-H80</f>
        <v>52</v>
      </c>
      <c r="J81" s="101"/>
    </row>
    <row r="82" customFormat="false" ht="13.8" hidden="false" customHeight="false" outlineLevel="0" collapsed="false">
      <c r="A82" s="102" t="n">
        <v>45973</v>
      </c>
      <c r="B82" s="101" t="n">
        <v>36097</v>
      </c>
      <c r="C82" s="101" t="n">
        <v>28188</v>
      </c>
      <c r="D82" s="101" t="n">
        <f aca="false">C82-C81</f>
        <v>124</v>
      </c>
      <c r="E82" s="103"/>
      <c r="F82" s="102" t="n">
        <v>45973</v>
      </c>
      <c r="G82" s="26" t="n">
        <v>7724</v>
      </c>
      <c r="H82" s="26" t="n">
        <v>46233</v>
      </c>
      <c r="I82" s="101" t="n">
        <f aca="false">H82-H81</f>
        <v>63</v>
      </c>
      <c r="J82" s="101"/>
    </row>
    <row r="83" customFormat="false" ht="13.8" hidden="false" customHeight="false" outlineLevel="0" collapsed="false">
      <c r="A83" s="102" t="n">
        <v>45974</v>
      </c>
      <c r="B83" s="101" t="n">
        <v>36924</v>
      </c>
      <c r="C83" s="101" t="n">
        <v>28308</v>
      </c>
      <c r="D83" s="101" t="n">
        <f aca="false">C83-C82</f>
        <v>120</v>
      </c>
      <c r="E83" s="103"/>
      <c r="F83" s="102" t="n">
        <v>45974</v>
      </c>
      <c r="G83" s="26" t="n">
        <v>8773</v>
      </c>
      <c r="H83" s="26" t="n">
        <v>46267</v>
      </c>
      <c r="I83" s="101" t="n">
        <f aca="false">H83-H82</f>
        <v>34</v>
      </c>
      <c r="J83" s="101"/>
    </row>
    <row r="84" customFormat="false" ht="13.8" hidden="false" customHeight="false" outlineLevel="0" collapsed="false">
      <c r="A84" s="102" t="n">
        <v>45975</v>
      </c>
      <c r="B84" s="101" t="n">
        <v>43086</v>
      </c>
      <c r="C84" s="101" t="n">
        <v>28423</v>
      </c>
      <c r="D84" s="101" t="n">
        <f aca="false">C84-C83</f>
        <v>115</v>
      </c>
      <c r="E84" s="103"/>
      <c r="F84" s="102" t="n">
        <v>45975</v>
      </c>
      <c r="G84" s="26" t="n">
        <v>10163</v>
      </c>
      <c r="H84" s="26" t="n">
        <v>46297</v>
      </c>
      <c r="I84" s="101" t="n">
        <f aca="false">H84-H83</f>
        <v>30</v>
      </c>
      <c r="J84" s="101"/>
      <c r="K84" s="110"/>
      <c r="L84" s="110"/>
      <c r="M84" s="110"/>
    </row>
    <row r="85" customFormat="false" ht="13.8" hidden="false" customHeight="false" outlineLevel="0" collapsed="false">
      <c r="A85" s="102" t="n">
        <v>45976</v>
      </c>
      <c r="B85" s="101" t="n">
        <v>31394</v>
      </c>
      <c r="C85" s="101" t="n">
        <v>28589</v>
      </c>
      <c r="D85" s="101" t="n">
        <f aca="false">C85-C84</f>
        <v>166</v>
      </c>
      <c r="E85" s="103"/>
      <c r="F85" s="102" t="n">
        <v>45976</v>
      </c>
      <c r="G85" s="26" t="n">
        <v>6616</v>
      </c>
      <c r="H85" s="26" t="n">
        <v>46365</v>
      </c>
      <c r="I85" s="101" t="n">
        <f aca="false">H85-H84</f>
        <v>68</v>
      </c>
      <c r="J85" s="101"/>
      <c r="K85" s="110"/>
      <c r="L85" s="110"/>
      <c r="M85" s="110"/>
    </row>
    <row r="86" customFormat="false" ht="13.8" hidden="false" customHeight="false" outlineLevel="0" collapsed="false">
      <c r="A86" s="102" t="n">
        <v>45977</v>
      </c>
      <c r="B86" s="101" t="n">
        <v>32290</v>
      </c>
      <c r="C86" s="101" t="n">
        <v>28633</v>
      </c>
      <c r="D86" s="101" t="n">
        <f aca="false">C86-C85</f>
        <v>44</v>
      </c>
      <c r="E86" s="103"/>
      <c r="F86" s="102" t="n">
        <v>45977</v>
      </c>
      <c r="G86" s="26" t="n">
        <v>8011</v>
      </c>
      <c r="H86" s="26" t="n">
        <v>46442</v>
      </c>
      <c r="I86" s="101" t="n">
        <f aca="false">H86-H85</f>
        <v>77</v>
      </c>
      <c r="J86" s="101"/>
      <c r="K86" s="110"/>
      <c r="L86" s="110"/>
      <c r="M86" s="110"/>
    </row>
    <row r="87" customFormat="false" ht="13.8" hidden="false" customHeight="false" outlineLevel="0" collapsed="false">
      <c r="A87" s="102" t="n">
        <v>45978</v>
      </c>
      <c r="B87" s="101" t="n">
        <v>41229</v>
      </c>
      <c r="C87" s="101" t="n">
        <v>28722</v>
      </c>
      <c r="D87" s="101" t="n">
        <f aca="false">C87-C86</f>
        <v>89</v>
      </c>
      <c r="E87" s="103"/>
      <c r="F87" s="102" t="n">
        <v>45978</v>
      </c>
      <c r="G87" s="26" t="n">
        <v>13133</v>
      </c>
      <c r="H87" s="26" t="n">
        <v>46479</v>
      </c>
      <c r="I87" s="101" t="n">
        <f aca="false">H87-H86</f>
        <v>37</v>
      </c>
      <c r="J87" s="101"/>
      <c r="K87" s="110"/>
      <c r="L87" s="110"/>
      <c r="M87" s="110"/>
    </row>
    <row r="88" customFormat="false" ht="13.8" hidden="false" customHeight="false" outlineLevel="0" collapsed="false">
      <c r="A88" s="102" t="n">
        <v>45979</v>
      </c>
      <c r="B88" s="101" t="n">
        <v>37840</v>
      </c>
      <c r="C88" s="101" t="n">
        <v>28862</v>
      </c>
      <c r="D88" s="101" t="n">
        <f aca="false">C88-C87</f>
        <v>140</v>
      </c>
      <c r="E88" s="103"/>
      <c r="F88" s="102" t="n">
        <v>45979</v>
      </c>
      <c r="G88" s="26" t="n">
        <v>10911</v>
      </c>
      <c r="H88" s="26" t="n">
        <v>46524</v>
      </c>
      <c r="I88" s="101" t="n">
        <f aca="false">H88-H87</f>
        <v>45</v>
      </c>
      <c r="J88" s="101"/>
      <c r="K88" s="110"/>
      <c r="L88" s="110"/>
      <c r="M88" s="110"/>
    </row>
    <row r="89" customFormat="false" ht="13.8" hidden="false" customHeight="false" outlineLevel="0" collapsed="false">
      <c r="A89" s="102" t="n">
        <v>45980</v>
      </c>
      <c r="B89" s="101" t="n">
        <v>34175</v>
      </c>
      <c r="C89" s="101" t="n">
        <v>28904</v>
      </c>
      <c r="D89" s="101" t="n">
        <f aca="false">C89-C88</f>
        <v>42</v>
      </c>
      <c r="E89" s="103"/>
      <c r="F89" s="102" t="n">
        <v>45980</v>
      </c>
      <c r="G89" s="26" t="n">
        <v>9883</v>
      </c>
      <c r="H89" s="26" t="n">
        <v>46568</v>
      </c>
      <c r="I89" s="101" t="n">
        <f aca="false">H89-H88</f>
        <v>44</v>
      </c>
      <c r="J89" s="101"/>
      <c r="K89" s="110"/>
      <c r="L89" s="110"/>
      <c r="M89" s="110"/>
    </row>
    <row r="90" customFormat="false" ht="13.8" hidden="false" customHeight="false" outlineLevel="0" collapsed="false">
      <c r="A90" s="102" t="n">
        <v>45981</v>
      </c>
      <c r="B90" s="101" t="n">
        <v>33193</v>
      </c>
      <c r="C90" s="101" t="n">
        <v>28995</v>
      </c>
      <c r="D90" s="101" t="n">
        <f aca="false">C90-C89</f>
        <v>91</v>
      </c>
      <c r="E90" s="103"/>
      <c r="F90" s="102" t="n">
        <v>45981</v>
      </c>
      <c r="G90" s="26" t="n">
        <v>8434</v>
      </c>
      <c r="H90" s="26" t="n">
        <v>46600</v>
      </c>
      <c r="I90" s="101" t="n">
        <f aca="false">H90-H89</f>
        <v>32</v>
      </c>
      <c r="J90" s="101"/>
      <c r="K90" s="110"/>
      <c r="L90" s="110"/>
      <c r="M90" s="110"/>
    </row>
    <row r="91" customFormat="false" ht="13.8" hidden="false" customHeight="false" outlineLevel="0" collapsed="false">
      <c r="A91" s="102" t="n">
        <v>45982</v>
      </c>
      <c r="B91" s="101" t="n">
        <v>34000</v>
      </c>
      <c r="C91" s="101" t="n">
        <v>29034</v>
      </c>
      <c r="D91" s="101" t="n">
        <f aca="false">C91-C90</f>
        <v>39</v>
      </c>
      <c r="E91" s="103"/>
      <c r="F91" s="102" t="n">
        <v>45982</v>
      </c>
      <c r="G91" s="26" t="n">
        <v>7093</v>
      </c>
      <c r="H91" s="26" t="n">
        <v>46650</v>
      </c>
      <c r="I91" s="101" t="n">
        <f aca="false">H91-H90</f>
        <v>50</v>
      </c>
      <c r="J91" s="101"/>
    </row>
    <row r="92" customFormat="false" ht="13.8" hidden="false" customHeight="false" outlineLevel="0" collapsed="false">
      <c r="A92" s="102" t="n">
        <v>45983</v>
      </c>
      <c r="B92" s="101" t="n">
        <v>33178</v>
      </c>
      <c r="C92" s="101" t="n">
        <v>29099</v>
      </c>
      <c r="D92" s="101" t="n">
        <f aca="false">C92-C91</f>
        <v>65</v>
      </c>
      <c r="E92" s="103"/>
      <c r="F92" s="102" t="n">
        <v>45983</v>
      </c>
      <c r="G92" s="26" t="n">
        <v>8705</v>
      </c>
      <c r="H92" s="26" t="n">
        <v>46696</v>
      </c>
      <c r="I92" s="101" t="n">
        <f aca="false">H92-H91</f>
        <v>46</v>
      </c>
      <c r="J92" s="101"/>
    </row>
    <row r="93" customFormat="false" ht="13.8" hidden="false" customHeight="false" outlineLevel="0" collapsed="false">
      <c r="A93" s="102" t="n">
        <v>45984</v>
      </c>
      <c r="B93" s="101" t="n">
        <v>39273</v>
      </c>
      <c r="C93" s="101" t="n">
        <v>29136</v>
      </c>
      <c r="D93" s="101" t="n">
        <f aca="false">C93-C92</f>
        <v>37</v>
      </c>
      <c r="E93" s="103"/>
      <c r="F93" s="102" t="n">
        <v>45984</v>
      </c>
      <c r="G93" s="26" t="n">
        <v>6227</v>
      </c>
      <c r="H93" s="26" t="n">
        <v>46744</v>
      </c>
      <c r="I93" s="101" t="n">
        <f aca="false">H93-H92</f>
        <v>48</v>
      </c>
      <c r="J93" s="101"/>
    </row>
    <row r="94" customFormat="false" ht="13.8" hidden="false" customHeight="false" outlineLevel="0" collapsed="false">
      <c r="A94" s="102" t="n">
        <v>45985</v>
      </c>
      <c r="B94" s="101" t="n">
        <v>39529</v>
      </c>
      <c r="C94" s="101" t="n">
        <v>29225</v>
      </c>
      <c r="D94" s="101" t="n">
        <f aca="false">C94-C93</f>
        <v>89</v>
      </c>
      <c r="E94" s="103"/>
      <c r="F94" s="102" t="n">
        <v>45985</v>
      </c>
      <c r="G94" s="26" t="n">
        <v>6617</v>
      </c>
      <c r="H94" s="26" t="n">
        <v>46802</v>
      </c>
      <c r="I94" s="101" t="n">
        <f aca="false">H94-H93</f>
        <v>58</v>
      </c>
      <c r="J94" s="101"/>
    </row>
    <row r="95" customFormat="false" ht="13.8" hidden="false" customHeight="false" outlineLevel="0" collapsed="false">
      <c r="A95" s="102" t="n">
        <v>45986</v>
      </c>
      <c r="B95" s="101" t="n">
        <v>33774</v>
      </c>
      <c r="C95" s="101" t="n">
        <v>29328</v>
      </c>
      <c r="D95" s="101" t="n">
        <f aca="false">C95-C94</f>
        <v>103</v>
      </c>
      <c r="E95" s="103"/>
      <c r="F95" s="102" t="n">
        <v>45986</v>
      </c>
      <c r="G95" s="26" t="n">
        <v>6011</v>
      </c>
      <c r="H95" s="26" t="n">
        <v>46844</v>
      </c>
      <c r="I95" s="101" t="n">
        <f aca="false">H95-H94</f>
        <v>42</v>
      </c>
      <c r="J95" s="101"/>
    </row>
    <row r="96" customFormat="false" ht="13.8" hidden="false" customHeight="false" outlineLevel="0" collapsed="false">
      <c r="A96" s="102" t="n">
        <v>45987</v>
      </c>
      <c r="B96" s="101" t="n">
        <v>37841</v>
      </c>
      <c r="C96" s="101" t="n">
        <v>29422</v>
      </c>
      <c r="D96" s="101" t="n">
        <f aca="false">C96-C95</f>
        <v>94</v>
      </c>
      <c r="E96" s="103"/>
      <c r="F96" s="102" t="n">
        <v>45987</v>
      </c>
      <c r="G96" s="26" t="n">
        <v>5784</v>
      </c>
      <c r="H96" s="26" t="n">
        <v>46846</v>
      </c>
      <c r="I96" s="101" t="n">
        <f aca="false">H96-H95</f>
        <v>2</v>
      </c>
      <c r="J96" s="101"/>
    </row>
    <row r="97" customFormat="false" ht="13.8" hidden="false" customHeight="false" outlineLevel="0" collapsed="false">
      <c r="A97" s="102" t="n">
        <v>45988</v>
      </c>
      <c r="B97" s="101" t="n">
        <v>32696</v>
      </c>
      <c r="C97" s="101" t="n">
        <v>29498</v>
      </c>
      <c r="D97" s="101" t="n">
        <f aca="false">C97-C96</f>
        <v>76</v>
      </c>
      <c r="E97" s="103"/>
      <c r="F97" s="102" t="n">
        <v>45988</v>
      </c>
      <c r="G97" s="26" t="n">
        <v>5221</v>
      </c>
      <c r="H97" s="26" t="n">
        <v>46864</v>
      </c>
      <c r="I97" s="101" t="n">
        <f aca="false">H97-H96</f>
        <v>18</v>
      </c>
      <c r="J97" s="101"/>
      <c r="K97" s="109"/>
      <c r="L97" s="109"/>
      <c r="M97" s="109"/>
    </row>
    <row r="98" customFormat="false" ht="13.8" hidden="false" customHeight="false" outlineLevel="0" collapsed="false">
      <c r="A98" s="102" t="n">
        <v>45989</v>
      </c>
      <c r="B98" s="101" t="n">
        <v>35721</v>
      </c>
      <c r="C98" s="101" t="n">
        <v>29553</v>
      </c>
      <c r="D98" s="101" t="n">
        <f aca="false">C98-C97</f>
        <v>55</v>
      </c>
      <c r="E98" s="103"/>
      <c r="F98" s="102" t="n">
        <v>45989</v>
      </c>
      <c r="G98" s="26" t="n">
        <v>5549</v>
      </c>
      <c r="H98" s="26" t="n">
        <v>46890</v>
      </c>
      <c r="I98" s="101" t="n">
        <f aca="false">H98-H97</f>
        <v>26</v>
      </c>
      <c r="J98" s="101"/>
    </row>
    <row r="99" customFormat="false" ht="13.8" hidden="false" customHeight="false" outlineLevel="0" collapsed="false">
      <c r="A99" s="102" t="n">
        <v>45990</v>
      </c>
      <c r="B99" s="101" t="n">
        <v>33384</v>
      </c>
      <c r="C99" s="101" t="n">
        <v>29671</v>
      </c>
      <c r="D99" s="101" t="n">
        <f aca="false">C99-C98</f>
        <v>118</v>
      </c>
      <c r="E99" s="103"/>
      <c r="F99" s="102" t="n">
        <v>45990</v>
      </c>
      <c r="G99" s="26" t="n">
        <v>7712</v>
      </c>
      <c r="H99" s="26" t="n">
        <v>46917</v>
      </c>
      <c r="I99" s="101" t="n">
        <f aca="false">H99-H98</f>
        <v>27</v>
      </c>
      <c r="J99" s="101"/>
    </row>
    <row r="100" customFormat="false" ht="13.8" hidden="false" customHeight="false" outlineLevel="0" collapsed="false">
      <c r="A100" s="105" t="n">
        <v>45991</v>
      </c>
      <c r="B100" s="106" t="n">
        <v>29667</v>
      </c>
      <c r="C100" s="106" t="n">
        <v>29708</v>
      </c>
      <c r="D100" s="106" t="n">
        <f aca="false">C100-C99</f>
        <v>37</v>
      </c>
      <c r="E100" s="107"/>
      <c r="F100" s="105" t="n">
        <v>45991</v>
      </c>
      <c r="G100" s="108" t="n">
        <v>7427</v>
      </c>
      <c r="H100" s="108" t="n">
        <v>46962</v>
      </c>
      <c r="I100" s="106" t="n">
        <f aca="false">H100-H99</f>
        <v>45</v>
      </c>
      <c r="J100" s="101"/>
    </row>
    <row r="101" customFormat="false" ht="13.8" hidden="false" customHeight="false" outlineLevel="0" collapsed="false">
      <c r="A101" s="102" t="n">
        <v>45992</v>
      </c>
      <c r="B101" s="101" t="n">
        <v>42044</v>
      </c>
      <c r="C101" s="101" t="n">
        <v>29859</v>
      </c>
      <c r="D101" s="101" t="n">
        <f aca="false">C101-C100</f>
        <v>151</v>
      </c>
      <c r="E101" s="101"/>
      <c r="F101" s="102" t="n">
        <v>45992</v>
      </c>
      <c r="G101" s="26" t="n">
        <v>6882</v>
      </c>
      <c r="H101" s="26" t="n">
        <v>46989</v>
      </c>
      <c r="I101" s="101" t="n">
        <f aca="false">H101-H100</f>
        <v>27</v>
      </c>
      <c r="J101" s="110"/>
      <c r="K101" s="36" t="s">
        <v>234</v>
      </c>
      <c r="L101" s="36" t="s">
        <v>225</v>
      </c>
      <c r="M101" s="36" t="s">
        <v>226</v>
      </c>
    </row>
    <row r="102" customFormat="false" ht="13.8" hidden="false" customHeight="false" outlineLevel="0" collapsed="false">
      <c r="A102" s="102" t="n">
        <v>45993</v>
      </c>
      <c r="B102" s="101" t="n">
        <v>36555</v>
      </c>
      <c r="C102" s="101" t="n">
        <v>30020</v>
      </c>
      <c r="D102" s="101" t="n">
        <f aca="false">C102-C101</f>
        <v>161</v>
      </c>
      <c r="E102" s="101"/>
      <c r="F102" s="102" t="n">
        <v>45993</v>
      </c>
      <c r="G102" s="26" t="n">
        <v>4136</v>
      </c>
      <c r="H102" s="26" t="n">
        <v>47028</v>
      </c>
      <c r="I102" s="101" t="n">
        <f aca="false">H102-H101</f>
        <v>39</v>
      </c>
      <c r="J102" s="110"/>
      <c r="K102" s="36" t="s">
        <v>16</v>
      </c>
      <c r="L102" s="36" t="n">
        <f aca="false">AVERAGE(D101:D131)</f>
        <v>83</v>
      </c>
      <c r="M102" s="36" t="n">
        <f aca="false">AVERAGE(I101:I131)</f>
        <v>41.5483870967742</v>
      </c>
    </row>
    <row r="103" customFormat="false" ht="13.8" hidden="false" customHeight="false" outlineLevel="0" collapsed="false">
      <c r="A103" s="102" t="n">
        <v>45994</v>
      </c>
      <c r="B103" s="101" t="n">
        <v>34331</v>
      </c>
      <c r="C103" s="101" t="n">
        <v>30141</v>
      </c>
      <c r="D103" s="101" t="n">
        <f aca="false">C103-C102</f>
        <v>121</v>
      </c>
      <c r="E103" s="101"/>
      <c r="F103" s="102" t="n">
        <v>45994</v>
      </c>
      <c r="G103" s="26" t="n">
        <v>8260</v>
      </c>
      <c r="H103" s="26" t="n">
        <v>47062</v>
      </c>
      <c r="I103" s="101" t="n">
        <f aca="false">H103-H102</f>
        <v>34</v>
      </c>
      <c r="J103" s="110"/>
      <c r="K103" s="36" t="s">
        <v>15</v>
      </c>
      <c r="L103" s="36" t="n">
        <v>32281</v>
      </c>
      <c r="M103" s="36" t="n">
        <v>48250</v>
      </c>
    </row>
    <row r="104" customFormat="false" ht="13.8" hidden="false" customHeight="false" outlineLevel="0" collapsed="false">
      <c r="A104" s="102" t="n">
        <v>45995</v>
      </c>
      <c r="B104" s="101" t="n">
        <v>35324</v>
      </c>
      <c r="C104" s="101" t="n">
        <v>30206</v>
      </c>
      <c r="D104" s="101" t="n">
        <f aca="false">C104-C103</f>
        <v>65</v>
      </c>
      <c r="E104" s="101"/>
      <c r="F104" s="102" t="n">
        <v>45995</v>
      </c>
      <c r="G104" s="26" t="n">
        <v>7478</v>
      </c>
      <c r="H104" s="26" t="n">
        <v>47101</v>
      </c>
      <c r="I104" s="101" t="n">
        <f aca="false">H104-H103</f>
        <v>39</v>
      </c>
      <c r="J104" s="110"/>
      <c r="K104" s="36" t="s">
        <v>227</v>
      </c>
      <c r="L104" s="36" t="n">
        <f aca="false">M103-L103</f>
        <v>15969</v>
      </c>
      <c r="M104" s="36"/>
    </row>
    <row r="105" customFormat="false" ht="13.8" hidden="false" customHeight="false" outlineLevel="0" collapsed="false">
      <c r="A105" s="102" t="n">
        <v>45996</v>
      </c>
      <c r="B105" s="101" t="n">
        <v>38751</v>
      </c>
      <c r="C105" s="101" t="n">
        <v>30315</v>
      </c>
      <c r="D105" s="101" t="n">
        <f aca="false">C105-C104</f>
        <v>109</v>
      </c>
      <c r="E105" s="101"/>
      <c r="F105" s="102" t="n">
        <v>45996</v>
      </c>
      <c r="G105" s="26" t="n">
        <v>6776</v>
      </c>
      <c r="H105" s="26" t="n">
        <v>47148</v>
      </c>
      <c r="I105" s="101" t="n">
        <f aca="false">H105-H104</f>
        <v>47</v>
      </c>
      <c r="J105" s="110"/>
      <c r="K105" s="36" t="s">
        <v>228</v>
      </c>
      <c r="L105" s="36" t="n">
        <f aca="false">L102-M102</f>
        <v>41.4516129032258</v>
      </c>
      <c r="M105" s="36"/>
    </row>
    <row r="106" customFormat="false" ht="13.8" hidden="false" customHeight="false" outlineLevel="0" collapsed="false">
      <c r="A106" s="102" t="n">
        <v>45997</v>
      </c>
      <c r="B106" s="101" t="n">
        <v>31225</v>
      </c>
      <c r="C106" s="101" t="n">
        <v>30375</v>
      </c>
      <c r="D106" s="101" t="n">
        <f aca="false">C106-C105</f>
        <v>60</v>
      </c>
      <c r="E106" s="101"/>
      <c r="F106" s="102" t="n">
        <v>45997</v>
      </c>
      <c r="G106" s="26" t="n">
        <v>5399</v>
      </c>
      <c r="H106" s="26" t="n">
        <v>47195</v>
      </c>
      <c r="I106" s="101" t="n">
        <f aca="false">H106-H105</f>
        <v>47</v>
      </c>
      <c r="J106" s="110"/>
      <c r="K106" s="36" t="s">
        <v>229</v>
      </c>
      <c r="L106" s="36" t="n">
        <f aca="false">L104/L105</f>
        <v>385.244357976654</v>
      </c>
      <c r="M106" s="36"/>
    </row>
    <row r="107" customFormat="false" ht="13.8" hidden="false" customHeight="false" outlineLevel="0" collapsed="false">
      <c r="A107" s="102" t="n">
        <v>45998</v>
      </c>
      <c r="B107" s="101" t="n">
        <v>31107</v>
      </c>
      <c r="C107" s="101" t="n">
        <v>30429</v>
      </c>
      <c r="D107" s="101" t="n">
        <f aca="false">C107-C106</f>
        <v>54</v>
      </c>
      <c r="E107" s="101"/>
      <c r="F107" s="102" t="n">
        <v>45998</v>
      </c>
      <c r="G107" s="26" t="n">
        <v>6472</v>
      </c>
      <c r="H107" s="26" t="n">
        <v>47244</v>
      </c>
      <c r="I107" s="101" t="n">
        <f aca="false">H107-H106</f>
        <v>49</v>
      </c>
      <c r="J107" s="110"/>
    </row>
    <row r="108" customFormat="false" ht="13.8" hidden="false" customHeight="false" outlineLevel="0" collapsed="false">
      <c r="A108" s="102" t="n">
        <v>45999</v>
      </c>
      <c r="B108" s="101" t="n">
        <v>36877</v>
      </c>
      <c r="C108" s="101" t="n">
        <v>30533</v>
      </c>
      <c r="D108" s="101" t="n">
        <f aca="false">C108-C107</f>
        <v>104</v>
      </c>
      <c r="E108" s="101"/>
      <c r="F108" s="102" t="n">
        <v>45999</v>
      </c>
      <c r="G108" s="26" t="n">
        <v>6622</v>
      </c>
      <c r="H108" s="26" t="n">
        <v>47285</v>
      </c>
      <c r="I108" s="101" t="n">
        <f aca="false">H108-H107</f>
        <v>41</v>
      </c>
      <c r="J108" s="110"/>
    </row>
    <row r="109" customFormat="false" ht="13.8" hidden="false" customHeight="false" outlineLevel="0" collapsed="false">
      <c r="A109" s="102" t="n">
        <v>46000</v>
      </c>
      <c r="B109" s="101" t="n">
        <v>31516</v>
      </c>
      <c r="C109" s="101" t="n">
        <v>30596</v>
      </c>
      <c r="D109" s="101" t="n">
        <f aca="false">C109-C108</f>
        <v>63</v>
      </c>
      <c r="E109" s="101"/>
      <c r="F109" s="102" t="n">
        <v>46000</v>
      </c>
      <c r="G109" s="26" t="n">
        <v>5397</v>
      </c>
      <c r="H109" s="26" t="n">
        <v>47321</v>
      </c>
      <c r="I109" s="101" t="n">
        <f aca="false">H109-H108</f>
        <v>36</v>
      </c>
      <c r="J109" s="110"/>
    </row>
    <row r="110" customFormat="false" ht="13.8" hidden="false" customHeight="false" outlineLevel="0" collapsed="false">
      <c r="A110" s="102" t="n">
        <v>46001</v>
      </c>
      <c r="B110" s="101" t="n">
        <v>33995</v>
      </c>
      <c r="C110" s="101" t="n">
        <v>30650</v>
      </c>
      <c r="D110" s="101" t="n">
        <f aca="false">C110-C109</f>
        <v>54</v>
      </c>
      <c r="E110" s="101"/>
      <c r="F110" s="102" t="n">
        <v>46001</v>
      </c>
      <c r="G110" s="26" t="n">
        <v>7205</v>
      </c>
      <c r="H110" s="26" t="n">
        <v>47353</v>
      </c>
      <c r="I110" s="101" t="n">
        <f aca="false">H110-H109</f>
        <v>32</v>
      </c>
      <c r="J110" s="110"/>
    </row>
    <row r="111" customFormat="false" ht="13.8" hidden="false" customHeight="false" outlineLevel="0" collapsed="false">
      <c r="A111" s="102" t="n">
        <v>46002</v>
      </c>
      <c r="B111" s="101" t="n">
        <v>44341</v>
      </c>
      <c r="C111" s="101" t="n">
        <v>30694</v>
      </c>
      <c r="D111" s="101" t="n">
        <f aca="false">C111-C110</f>
        <v>44</v>
      </c>
      <c r="E111" s="101"/>
      <c r="F111" s="102" t="n">
        <v>46002</v>
      </c>
      <c r="G111" s="26" t="n">
        <v>5665</v>
      </c>
      <c r="H111" s="26" t="n">
        <v>47395</v>
      </c>
      <c r="I111" s="101" t="n">
        <f aca="false">H111-H110</f>
        <v>42</v>
      </c>
      <c r="J111" s="110"/>
    </row>
    <row r="112" customFormat="false" ht="13.8" hidden="false" customHeight="false" outlineLevel="0" collapsed="false">
      <c r="A112" s="102" t="n">
        <v>46003</v>
      </c>
      <c r="B112" s="101" t="n">
        <v>43951</v>
      </c>
      <c r="C112" s="101" t="n">
        <v>30812</v>
      </c>
      <c r="D112" s="101" t="n">
        <f aca="false">C112-C111</f>
        <v>118</v>
      </c>
      <c r="E112" s="101"/>
      <c r="F112" s="102" t="n">
        <v>46003</v>
      </c>
      <c r="G112" s="26" t="n">
        <v>9708</v>
      </c>
      <c r="H112" s="26" t="n">
        <v>47430</v>
      </c>
      <c r="I112" s="101" t="n">
        <f aca="false">H112-H111</f>
        <v>35</v>
      </c>
      <c r="J112" s="110"/>
    </row>
    <row r="113" customFormat="false" ht="13.8" hidden="false" customHeight="false" outlineLevel="0" collapsed="false">
      <c r="A113" s="102" t="n">
        <v>46004</v>
      </c>
      <c r="B113" s="101" t="n">
        <v>36274</v>
      </c>
      <c r="C113" s="101" t="n">
        <v>31217</v>
      </c>
      <c r="D113" s="101" t="n">
        <f aca="false">C113-C112</f>
        <v>405</v>
      </c>
      <c r="E113" s="101" t="s">
        <v>224</v>
      </c>
      <c r="F113" s="102" t="n">
        <v>46004</v>
      </c>
      <c r="G113" s="26" t="n">
        <v>6435</v>
      </c>
      <c r="H113" s="26" t="n">
        <v>47473</v>
      </c>
      <c r="I113" s="101" t="n">
        <f aca="false">H113-H112</f>
        <v>43</v>
      </c>
      <c r="J113" s="110"/>
    </row>
    <row r="114" customFormat="false" ht="13.8" hidden="false" customHeight="false" outlineLevel="0" collapsed="false">
      <c r="A114" s="102" t="n">
        <v>46005</v>
      </c>
      <c r="B114" s="101" t="n">
        <v>26601</v>
      </c>
      <c r="C114" s="101" t="n">
        <v>31286</v>
      </c>
      <c r="D114" s="101" t="n">
        <f aca="false">C114-C113</f>
        <v>69</v>
      </c>
      <c r="E114" s="101"/>
      <c r="F114" s="102" t="n">
        <v>46005</v>
      </c>
      <c r="G114" s="26" t="n">
        <v>6666</v>
      </c>
      <c r="H114" s="26" t="n">
        <v>47489</v>
      </c>
      <c r="I114" s="101" t="n">
        <f aca="false">H114-H113</f>
        <v>16</v>
      </c>
      <c r="J114" s="110"/>
    </row>
    <row r="115" customFormat="false" ht="13.8" hidden="false" customHeight="false" outlineLevel="0" collapsed="false">
      <c r="A115" s="102" t="n">
        <v>46006</v>
      </c>
      <c r="B115" s="101" t="n">
        <v>32021</v>
      </c>
      <c r="C115" s="101" t="n">
        <v>31362</v>
      </c>
      <c r="D115" s="101" t="n">
        <f aca="false">C115-C114</f>
        <v>76</v>
      </c>
      <c r="E115" s="101"/>
      <c r="F115" s="102" t="n">
        <v>46006</v>
      </c>
      <c r="G115" s="26" t="n">
        <v>5768</v>
      </c>
      <c r="H115" s="26" t="n">
        <v>47539</v>
      </c>
      <c r="I115" s="101" t="n">
        <f aca="false">H115-H114</f>
        <v>50</v>
      </c>
      <c r="J115" s="110"/>
    </row>
    <row r="116" customFormat="false" ht="13.8" hidden="false" customHeight="false" outlineLevel="0" collapsed="false">
      <c r="A116" s="102" t="n">
        <v>46007</v>
      </c>
      <c r="B116" s="101" t="n">
        <v>37476</v>
      </c>
      <c r="C116" s="101" t="n">
        <v>31420</v>
      </c>
      <c r="D116" s="101" t="n">
        <f aca="false">C116-C115</f>
        <v>58</v>
      </c>
      <c r="E116" s="101"/>
      <c r="F116" s="102" t="n">
        <v>46007</v>
      </c>
      <c r="G116" s="26" t="n">
        <v>9107</v>
      </c>
      <c r="H116" s="26" t="n">
        <v>47590</v>
      </c>
      <c r="I116" s="101" t="n">
        <f aca="false">H116-H115</f>
        <v>51</v>
      </c>
      <c r="J116" s="110"/>
    </row>
    <row r="117" customFormat="false" ht="13.8" hidden="false" customHeight="false" outlineLevel="0" collapsed="false">
      <c r="A117" s="102" t="n">
        <v>46008</v>
      </c>
      <c r="B117" s="101" t="n">
        <v>39844</v>
      </c>
      <c r="C117" s="101" t="n">
        <v>31464</v>
      </c>
      <c r="D117" s="101" t="n">
        <f aca="false">C117-C116</f>
        <v>44</v>
      </c>
      <c r="E117" s="101"/>
      <c r="F117" s="102" t="n">
        <v>46008</v>
      </c>
      <c r="G117" s="26" t="n">
        <v>5525</v>
      </c>
      <c r="H117" s="26" t="n">
        <v>47630</v>
      </c>
      <c r="I117" s="101" t="n">
        <f aca="false">H117-H116</f>
        <v>40</v>
      </c>
      <c r="J117" s="110"/>
    </row>
    <row r="118" customFormat="false" ht="13.8" hidden="false" customHeight="false" outlineLevel="0" collapsed="false">
      <c r="A118" s="102" t="n">
        <v>46009</v>
      </c>
      <c r="B118" s="101" t="n">
        <v>35041</v>
      </c>
      <c r="C118" s="101" t="n">
        <v>31521</v>
      </c>
      <c r="D118" s="101" t="n">
        <f aca="false">C118-C117</f>
        <v>57</v>
      </c>
      <c r="E118" s="101"/>
      <c r="F118" s="102" t="n">
        <v>46009</v>
      </c>
      <c r="G118" s="26" t="n">
        <v>6277</v>
      </c>
      <c r="H118" s="26" t="n">
        <v>47682</v>
      </c>
      <c r="I118" s="101" t="n">
        <f aca="false">H118-H117</f>
        <v>52</v>
      </c>
      <c r="J118" s="110"/>
    </row>
    <row r="119" customFormat="false" ht="13.8" hidden="false" customHeight="false" outlineLevel="0" collapsed="false">
      <c r="A119" s="102" t="n">
        <v>46010</v>
      </c>
      <c r="B119" s="101" t="n">
        <v>39525</v>
      </c>
      <c r="C119" s="101" t="n">
        <v>31599</v>
      </c>
      <c r="D119" s="101" t="n">
        <f aca="false">C119-C118</f>
        <v>78</v>
      </c>
      <c r="E119" s="101"/>
      <c r="F119" s="102" t="n">
        <v>46010</v>
      </c>
      <c r="G119" s="26" t="n">
        <v>4597</v>
      </c>
      <c r="H119" s="26" t="n">
        <v>47715</v>
      </c>
      <c r="I119" s="101" t="n">
        <f aca="false">H119-H118</f>
        <v>33</v>
      </c>
      <c r="J119" s="110"/>
    </row>
    <row r="120" customFormat="false" ht="13.8" hidden="false" customHeight="false" outlineLevel="0" collapsed="false">
      <c r="A120" s="102" t="n">
        <v>46011</v>
      </c>
      <c r="B120" s="101" t="n">
        <v>34916</v>
      </c>
      <c r="C120" s="101" t="n">
        <v>31653</v>
      </c>
      <c r="D120" s="101" t="n">
        <f aca="false">C120-C119</f>
        <v>54</v>
      </c>
      <c r="E120" s="101"/>
      <c r="F120" s="102" t="n">
        <v>46011</v>
      </c>
      <c r="G120" s="26" t="n">
        <v>5543</v>
      </c>
      <c r="H120" s="26" t="n">
        <v>47745</v>
      </c>
      <c r="I120" s="101" t="n">
        <f aca="false">H120-H119</f>
        <v>30</v>
      </c>
      <c r="J120" s="110"/>
    </row>
    <row r="121" customFormat="false" ht="13.8" hidden="false" customHeight="false" outlineLevel="0" collapsed="false">
      <c r="A121" s="102" t="n">
        <v>46012</v>
      </c>
      <c r="B121" s="101" t="n">
        <v>30844</v>
      </c>
      <c r="C121" s="101" t="n">
        <v>31702</v>
      </c>
      <c r="D121" s="101" t="n">
        <f aca="false">C121-C120</f>
        <v>49</v>
      </c>
      <c r="E121" s="101"/>
      <c r="F121" s="102" t="n">
        <v>46012</v>
      </c>
      <c r="G121" s="26" t="n">
        <v>5202</v>
      </c>
      <c r="H121" s="26" t="n">
        <v>47803</v>
      </c>
      <c r="I121" s="101" t="n">
        <f aca="false">H121-H120</f>
        <v>58</v>
      </c>
      <c r="J121" s="110"/>
    </row>
    <row r="122" customFormat="false" ht="13.8" hidden="false" customHeight="false" outlineLevel="0" collapsed="false">
      <c r="A122" s="102" t="n">
        <v>46013</v>
      </c>
      <c r="B122" s="101" t="n">
        <v>39737</v>
      </c>
      <c r="C122" s="101" t="n">
        <v>31797</v>
      </c>
      <c r="D122" s="101" t="n">
        <f aca="false">C122-C121</f>
        <v>95</v>
      </c>
      <c r="E122" s="101"/>
      <c r="F122" s="102" t="n">
        <v>46013</v>
      </c>
      <c r="G122" s="26" t="n">
        <v>4216</v>
      </c>
      <c r="H122" s="26" t="n">
        <v>47844</v>
      </c>
      <c r="I122" s="101" t="n">
        <f aca="false">H122-H121</f>
        <v>41</v>
      </c>
      <c r="J122" s="110"/>
    </row>
    <row r="123" customFormat="false" ht="13.8" hidden="false" customHeight="false" outlineLevel="0" collapsed="false">
      <c r="A123" s="102" t="n">
        <v>46014</v>
      </c>
      <c r="B123" s="101" t="n">
        <v>40897</v>
      </c>
      <c r="C123" s="101" t="n">
        <v>31852</v>
      </c>
      <c r="D123" s="101" t="n">
        <f aca="false">C123-C122</f>
        <v>55</v>
      </c>
      <c r="E123" s="101"/>
      <c r="F123" s="102" t="n">
        <v>46014</v>
      </c>
      <c r="G123" s="26" t="n">
        <v>4223</v>
      </c>
      <c r="H123" s="26" t="n">
        <v>47887</v>
      </c>
      <c r="I123" s="101" t="n">
        <f aca="false">H123-H122</f>
        <v>43</v>
      </c>
      <c r="J123" s="110"/>
    </row>
    <row r="124" customFormat="false" ht="13.8" hidden="false" customHeight="false" outlineLevel="0" collapsed="false">
      <c r="A124" s="102" t="n">
        <v>46015</v>
      </c>
      <c r="B124" s="101" t="n">
        <v>48655</v>
      </c>
      <c r="C124" s="101" t="n">
        <v>31923</v>
      </c>
      <c r="D124" s="101" t="n">
        <f aca="false">C124-C123</f>
        <v>71</v>
      </c>
      <c r="E124" s="103"/>
      <c r="F124" s="102" t="n">
        <v>46015</v>
      </c>
      <c r="G124" s="26" t="n">
        <v>4962</v>
      </c>
      <c r="H124" s="26" t="n">
        <v>47931</v>
      </c>
      <c r="I124" s="101" t="n">
        <f aca="false">H124-H123</f>
        <v>44</v>
      </c>
      <c r="J124" s="110"/>
    </row>
    <row r="125" customFormat="false" ht="13.8" hidden="false" customHeight="false" outlineLevel="0" collapsed="false">
      <c r="A125" s="102" t="n">
        <v>46016</v>
      </c>
      <c r="B125" s="101" t="n">
        <v>27075</v>
      </c>
      <c r="C125" s="101" t="n">
        <v>31994</v>
      </c>
      <c r="D125" s="101" t="n">
        <f aca="false">C125-C124</f>
        <v>71</v>
      </c>
      <c r="E125" s="103"/>
      <c r="F125" s="102" t="n">
        <v>46016</v>
      </c>
      <c r="G125" s="26" t="n">
        <v>5305</v>
      </c>
      <c r="H125" s="26" t="n">
        <v>47981</v>
      </c>
      <c r="I125" s="101" t="n">
        <f aca="false">H125-H124</f>
        <v>50</v>
      </c>
      <c r="J125" s="110"/>
    </row>
    <row r="126" customFormat="false" ht="13.8" hidden="false" customHeight="false" outlineLevel="0" collapsed="false">
      <c r="A126" s="102" t="n">
        <v>46017</v>
      </c>
      <c r="B126" s="101" t="n">
        <v>38079</v>
      </c>
      <c r="C126" s="101" t="n">
        <v>32065</v>
      </c>
      <c r="D126" s="101" t="n">
        <f aca="false">C126-C125</f>
        <v>71</v>
      </c>
      <c r="E126" s="103"/>
      <c r="F126" s="102" t="n">
        <v>46017</v>
      </c>
      <c r="G126" s="26" t="n">
        <v>4173</v>
      </c>
      <c r="H126" s="26" t="n">
        <v>48024</v>
      </c>
      <c r="I126" s="101" t="n">
        <f aca="false">H126-H125</f>
        <v>43</v>
      </c>
      <c r="J126" s="110"/>
      <c r="K126" s="36" t="s">
        <v>235</v>
      </c>
      <c r="L126" s="36" t="s">
        <v>225</v>
      </c>
      <c r="M126" s="36" t="s">
        <v>226</v>
      </c>
    </row>
    <row r="127" customFormat="false" ht="13.8" hidden="false" customHeight="false" outlineLevel="0" collapsed="false">
      <c r="A127" s="102" t="n">
        <v>46018</v>
      </c>
      <c r="B127" s="101" t="n">
        <v>31991</v>
      </c>
      <c r="C127" s="101" t="n">
        <v>32101</v>
      </c>
      <c r="D127" s="101" t="n">
        <f aca="false">C127-C126</f>
        <v>36</v>
      </c>
      <c r="E127" s="103"/>
      <c r="F127" s="102" t="n">
        <v>46018</v>
      </c>
      <c r="G127" s="26" t="n">
        <v>4063</v>
      </c>
      <c r="H127" s="26" t="n">
        <v>48076</v>
      </c>
      <c r="I127" s="101" t="n">
        <f aca="false">H127-H126</f>
        <v>52</v>
      </c>
      <c r="J127" s="110"/>
      <c r="K127" s="36" t="s">
        <v>16</v>
      </c>
      <c r="L127" s="36" t="n">
        <f aca="false">AVERAGE(D2:D131)</f>
        <v>248.315384615385</v>
      </c>
      <c r="M127" s="36" t="n">
        <f aca="false">AVERAGE(I2:I131)</f>
        <v>66.3153846153846</v>
      </c>
    </row>
    <row r="128" customFormat="false" ht="13.8" hidden="false" customHeight="false" outlineLevel="0" collapsed="false">
      <c r="A128" s="102" t="n">
        <v>46019</v>
      </c>
      <c r="B128" s="101" t="n">
        <v>39017</v>
      </c>
      <c r="C128" s="101" t="n">
        <v>32186</v>
      </c>
      <c r="D128" s="101" t="n">
        <f aca="false">C128-C127</f>
        <v>85</v>
      </c>
      <c r="E128" s="103"/>
      <c r="F128" s="102" t="n">
        <v>46019</v>
      </c>
      <c r="G128" s="26" t="n">
        <v>4739</v>
      </c>
      <c r="H128" s="26" t="n">
        <v>48121</v>
      </c>
      <c r="I128" s="101" t="n">
        <f aca="false">H128-H127</f>
        <v>45</v>
      </c>
      <c r="J128" s="101"/>
      <c r="K128" s="36" t="s">
        <v>15</v>
      </c>
      <c r="L128" s="36" t="n">
        <v>32281</v>
      </c>
      <c r="M128" s="36" t="n">
        <v>48250</v>
      </c>
    </row>
    <row r="129" customFormat="false" ht="13.8" hidden="false" customHeight="false" outlineLevel="0" collapsed="false">
      <c r="A129" s="102" t="n">
        <v>46020</v>
      </c>
      <c r="B129" s="101" t="n">
        <v>38543</v>
      </c>
      <c r="C129" s="101" t="n">
        <v>32186</v>
      </c>
      <c r="D129" s="101" t="n">
        <f aca="false">C129-C128</f>
        <v>0</v>
      </c>
      <c r="E129" s="103"/>
      <c r="F129" s="102" t="n">
        <v>46020</v>
      </c>
      <c r="G129" s="26" t="n">
        <v>6373</v>
      </c>
      <c r="H129" s="26" t="n">
        <v>48170</v>
      </c>
      <c r="I129" s="101" t="n">
        <f aca="false">H129-H128</f>
        <v>49</v>
      </c>
      <c r="J129" s="101"/>
      <c r="K129" s="36" t="s">
        <v>227</v>
      </c>
      <c r="L129" s="36" t="n">
        <f aca="false">M128-L128</f>
        <v>15969</v>
      </c>
      <c r="M129" s="36"/>
    </row>
    <row r="130" customFormat="false" ht="13.8" hidden="false" customHeight="false" outlineLevel="0" collapsed="false">
      <c r="A130" s="102" t="n">
        <v>46021</v>
      </c>
      <c r="B130" s="101" t="n">
        <v>40296</v>
      </c>
      <c r="C130" s="101" t="n">
        <v>32249</v>
      </c>
      <c r="D130" s="101" t="n">
        <f aca="false">C130-C129</f>
        <v>63</v>
      </c>
      <c r="E130" s="103"/>
      <c r="F130" s="102" t="n">
        <v>46021</v>
      </c>
      <c r="G130" s="26" t="n">
        <v>5352</v>
      </c>
      <c r="H130" s="26" t="n">
        <v>48208</v>
      </c>
      <c r="I130" s="101" t="n">
        <f aca="false">H130-H129</f>
        <v>38</v>
      </c>
      <c r="J130" s="101"/>
      <c r="K130" s="36" t="s">
        <v>228</v>
      </c>
      <c r="L130" s="36" t="n">
        <f aca="false">L127-M127</f>
        <v>182</v>
      </c>
      <c r="M130" s="36"/>
    </row>
    <row r="131" customFormat="false" ht="13.8" hidden="false" customHeight="false" outlineLevel="0" collapsed="false">
      <c r="A131" s="105" t="n">
        <v>46022</v>
      </c>
      <c r="B131" s="106" t="n">
        <v>40750</v>
      </c>
      <c r="C131" s="106" t="n">
        <v>32281</v>
      </c>
      <c r="D131" s="106" t="n">
        <f aca="false">C131-C130</f>
        <v>32</v>
      </c>
      <c r="E131" s="107"/>
      <c r="F131" s="105" t="n">
        <v>46022</v>
      </c>
      <c r="G131" s="108" t="n">
        <v>5075</v>
      </c>
      <c r="H131" s="108" t="n">
        <v>48250</v>
      </c>
      <c r="I131" s="106" t="n">
        <f aca="false">H131-H130</f>
        <v>42</v>
      </c>
      <c r="J131" s="101"/>
      <c r="K131" s="36" t="s">
        <v>229</v>
      </c>
      <c r="L131" s="36" t="n">
        <f aca="false">L129/L130</f>
        <v>87.7417582417583</v>
      </c>
      <c r="M131" s="36"/>
    </row>
    <row r="132" customFormat="false" ht="13.8" hidden="false" customHeight="fals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2"/>
  <sheetViews>
    <sheetView showFormulas="false" showGridLines="true" showRowColHeaders="true" showZeros="true" rightToLeft="false" tabSelected="false" showOutlineSymbols="true" defaultGridColor="true" view="normal" topLeftCell="A418" colorId="64" zoomScale="100" zoomScaleNormal="100" zoomScalePageLayoutView="100" workbookViewId="0">
      <selection pane="topLeft" activeCell="A457" activeCellId="0" sqref="A457"/>
    </sheetView>
  </sheetViews>
  <sheetFormatPr defaultColWidth="11.53515625" defaultRowHeight="14.25" customHeight="true" zeroHeight="false" outlineLevelRow="0" outlineLevelCol="0"/>
  <cols>
    <col collapsed="false" customWidth="true" hidden="false" outlineLevel="0" max="1" min="1" style="103" width="26.24"/>
    <col collapsed="false" customWidth="true" hidden="false" outlineLevel="0" max="2" min="2" style="103" width="11.82"/>
    <col collapsed="false" customWidth="true" hidden="false" outlineLevel="0" max="3" min="3" style="103" width="10.85"/>
    <col collapsed="false" customWidth="true" hidden="false" outlineLevel="0" max="4" min="4" style="103" width="22.53"/>
    <col collapsed="false" customWidth="true" hidden="false" outlineLevel="0" max="5" min="5" style="103" width="11.96"/>
    <col collapsed="false" customWidth="true" hidden="false" outlineLevel="0" max="6" min="6" style="103" width="14.7"/>
    <col collapsed="false" customWidth="true" hidden="false" outlineLevel="0" max="11" min="7" style="1" width="9.47"/>
    <col collapsed="false" customWidth="false" hidden="false" outlineLevel="0" max="16384" min="12" style="1" width="11.53"/>
  </cols>
  <sheetData>
    <row r="1" customFormat="false" ht="13.8" hidden="false" customHeight="false" outlineLevel="0" collapsed="false">
      <c r="A1" s="111" t="s">
        <v>236</v>
      </c>
      <c r="B1" s="111"/>
      <c r="C1" s="103" t="s">
        <v>19</v>
      </c>
      <c r="D1" s="111" t="s">
        <v>237</v>
      </c>
      <c r="E1" s="111"/>
      <c r="G1" s="103" t="s">
        <v>238</v>
      </c>
      <c r="J1" s="103" t="s">
        <v>237</v>
      </c>
    </row>
    <row r="2" customFormat="false" ht="13.8" hidden="false" customHeight="false" outlineLevel="0" collapsed="false">
      <c r="A2" s="103" t="s">
        <v>0</v>
      </c>
      <c r="B2" s="103" t="s">
        <v>17</v>
      </c>
      <c r="D2" s="103" t="s">
        <v>0</v>
      </c>
      <c r="E2" s="103" t="s">
        <v>17</v>
      </c>
      <c r="F2" s="103" t="s">
        <v>239</v>
      </c>
      <c r="G2" s="103" t="s">
        <v>15</v>
      </c>
      <c r="H2" s="103" t="s">
        <v>16</v>
      </c>
      <c r="J2" s="103" t="s">
        <v>15</v>
      </c>
      <c r="K2" s="103" t="s">
        <v>16</v>
      </c>
    </row>
    <row r="3" customFormat="false" ht="13.8" hidden="false" customHeight="false" outlineLevel="0" collapsed="false">
      <c r="A3" s="103" t="n">
        <v>3</v>
      </c>
      <c r="C3" s="112" t="n">
        <v>44131</v>
      </c>
      <c r="F3" s="21" t="n">
        <v>21747</v>
      </c>
      <c r="G3" s="103" t="n">
        <f aca="false">SUM(A3:A220)</f>
        <v>71554</v>
      </c>
      <c r="H3" s="103" t="n">
        <f aca="false">AVERAGE(A3:A158)</f>
        <v>430.49358974359</v>
      </c>
      <c r="J3" s="103" t="n">
        <f aca="false">SUM(D3:D220)</f>
        <v>51906</v>
      </c>
      <c r="K3" s="103" t="n">
        <f aca="false">AVERAGE(D100:D158)</f>
        <v>415.118644067797</v>
      </c>
    </row>
    <row r="4" customFormat="false" ht="13.8" hidden="false" customHeight="false" outlineLevel="0" collapsed="false">
      <c r="A4" s="103" t="n">
        <v>1</v>
      </c>
      <c r="C4" s="112" t="n">
        <v>44132</v>
      </c>
      <c r="F4" s="21" t="n">
        <v>18041</v>
      </c>
    </row>
    <row r="5" customFormat="false" ht="13.8" hidden="false" customHeight="false" outlineLevel="0" collapsed="false">
      <c r="A5" s="103" t="n">
        <v>0</v>
      </c>
      <c r="C5" s="112" t="n">
        <v>44133</v>
      </c>
      <c r="F5" s="21" t="n">
        <v>25163</v>
      </c>
    </row>
    <row r="6" customFormat="false" ht="13.8" hidden="false" customHeight="false" outlineLevel="0" collapsed="false">
      <c r="A6" s="103" t="n">
        <v>0</v>
      </c>
      <c r="C6" s="112" t="n">
        <v>44134</v>
      </c>
      <c r="F6" s="21" t="n">
        <v>19914</v>
      </c>
    </row>
    <row r="7" customFormat="false" ht="13.8" hidden="false" customHeight="false" outlineLevel="0" collapsed="false">
      <c r="A7" s="103" t="n">
        <v>0</v>
      </c>
      <c r="C7" s="112" t="n">
        <v>44135</v>
      </c>
      <c r="F7" s="21" t="n">
        <v>21156</v>
      </c>
    </row>
    <row r="8" customFormat="false" ht="13.8" hidden="false" customHeight="false" outlineLevel="0" collapsed="false">
      <c r="A8" s="103" t="n">
        <v>3497</v>
      </c>
      <c r="C8" s="112" t="n">
        <v>44136</v>
      </c>
      <c r="F8" s="21" t="n">
        <v>19743</v>
      </c>
    </row>
    <row r="9" customFormat="false" ht="13.8" hidden="false" customHeight="false" outlineLevel="0" collapsed="false">
      <c r="A9" s="103" t="n">
        <v>14207</v>
      </c>
      <c r="C9" s="112" t="n">
        <v>44137</v>
      </c>
      <c r="F9" s="21" t="n">
        <v>23105</v>
      </c>
    </row>
    <row r="10" customFormat="false" ht="13.8" hidden="false" customHeight="false" outlineLevel="0" collapsed="false">
      <c r="A10" s="103" t="n">
        <v>4889</v>
      </c>
      <c r="C10" s="112" t="n">
        <v>44138</v>
      </c>
      <c r="F10" s="21" t="n">
        <v>29549</v>
      </c>
    </row>
    <row r="11" customFormat="false" ht="13.8" hidden="false" customHeight="false" outlineLevel="0" collapsed="false">
      <c r="A11" s="103" t="n">
        <v>2249</v>
      </c>
      <c r="C11" s="112" t="n">
        <v>44139</v>
      </c>
      <c r="F11" s="21" t="n">
        <v>38306</v>
      </c>
    </row>
    <row r="12" customFormat="false" ht="13.8" hidden="false" customHeight="false" outlineLevel="0" collapsed="false">
      <c r="A12" s="103" t="n">
        <v>1791</v>
      </c>
      <c r="C12" s="112" t="n">
        <v>44140</v>
      </c>
      <c r="F12" s="21" t="n">
        <v>22815</v>
      </c>
    </row>
    <row r="13" customFormat="false" ht="13.8" hidden="false" customHeight="false" outlineLevel="0" collapsed="false">
      <c r="A13" s="103" t="n">
        <v>1267</v>
      </c>
      <c r="C13" s="112" t="n">
        <v>44141</v>
      </c>
      <c r="F13" s="21" t="n">
        <v>27334</v>
      </c>
    </row>
    <row r="14" customFormat="false" ht="13.8" hidden="false" customHeight="false" outlineLevel="0" collapsed="false">
      <c r="A14" s="103" t="n">
        <v>509</v>
      </c>
      <c r="C14" s="112" t="n">
        <v>44142</v>
      </c>
      <c r="F14" s="21" t="n">
        <v>26972</v>
      </c>
    </row>
    <row r="15" customFormat="false" ht="13.8" hidden="false" customHeight="false" outlineLevel="0" collapsed="false">
      <c r="A15" s="103" t="n">
        <v>291</v>
      </c>
      <c r="C15" s="112" t="n">
        <v>44143</v>
      </c>
      <c r="F15" s="21" t="n">
        <v>24159</v>
      </c>
    </row>
    <row r="16" customFormat="false" ht="13.8" hidden="false" customHeight="false" outlineLevel="0" collapsed="false">
      <c r="A16" s="103" t="n">
        <v>1108</v>
      </c>
      <c r="C16" s="112" t="n">
        <v>44144</v>
      </c>
      <c r="F16" s="21" t="n">
        <v>24028</v>
      </c>
    </row>
    <row r="17" customFormat="false" ht="13.8" hidden="false" customHeight="false" outlineLevel="0" collapsed="false">
      <c r="A17" s="103" t="n">
        <v>926</v>
      </c>
      <c r="C17" s="112" t="n">
        <v>44145</v>
      </c>
      <c r="F17" s="21" t="n">
        <v>25889</v>
      </c>
    </row>
    <row r="18" customFormat="false" ht="13.8" hidden="false" customHeight="false" outlineLevel="0" collapsed="false">
      <c r="A18" s="103" t="n">
        <v>1989</v>
      </c>
      <c r="C18" s="112" t="n">
        <v>44146</v>
      </c>
      <c r="F18" s="21" t="n">
        <v>20124</v>
      </c>
    </row>
    <row r="19" customFormat="false" ht="13.8" hidden="false" customHeight="false" outlineLevel="0" collapsed="false">
      <c r="A19" s="103" t="n">
        <v>950</v>
      </c>
      <c r="C19" s="112" t="n">
        <v>44147</v>
      </c>
      <c r="F19" s="21" t="n">
        <v>23207</v>
      </c>
    </row>
    <row r="20" customFormat="false" ht="13.8" hidden="false" customHeight="false" outlineLevel="0" collapsed="false">
      <c r="A20" s="103" t="n">
        <v>423</v>
      </c>
      <c r="C20" s="112" t="n">
        <v>44148</v>
      </c>
      <c r="F20" s="21" t="n">
        <v>23803</v>
      </c>
    </row>
    <row r="21" customFormat="false" ht="13.8" hidden="false" customHeight="false" outlineLevel="0" collapsed="false">
      <c r="A21" s="103" t="n">
        <v>273</v>
      </c>
      <c r="C21" s="112" t="n">
        <v>44149</v>
      </c>
      <c r="F21" s="21" t="n">
        <v>19370</v>
      </c>
    </row>
    <row r="22" customFormat="false" ht="13.8" hidden="false" customHeight="false" outlineLevel="0" collapsed="false">
      <c r="A22" s="103" t="n">
        <v>733</v>
      </c>
      <c r="C22" s="112" t="n">
        <v>44150</v>
      </c>
      <c r="F22" s="21" t="n">
        <v>22332</v>
      </c>
    </row>
    <row r="23" customFormat="false" ht="13.8" hidden="false" customHeight="false" outlineLevel="0" collapsed="false">
      <c r="A23" s="103" t="n">
        <v>1649</v>
      </c>
      <c r="C23" s="112" t="n">
        <v>44151</v>
      </c>
      <c r="F23" s="21" t="n">
        <v>31414</v>
      </c>
    </row>
    <row r="24" customFormat="false" ht="13.8" hidden="false" customHeight="false" outlineLevel="0" collapsed="false">
      <c r="A24" s="103" t="n">
        <v>641</v>
      </c>
      <c r="C24" s="112" t="n">
        <v>44152</v>
      </c>
      <c r="F24" s="21" t="n">
        <v>34516</v>
      </c>
    </row>
    <row r="25" customFormat="false" ht="13.8" hidden="false" customHeight="false" outlineLevel="0" collapsed="false">
      <c r="A25" s="103" t="n">
        <v>639</v>
      </c>
      <c r="C25" s="112" t="n">
        <v>44153</v>
      </c>
      <c r="F25" s="21" t="n">
        <v>25330</v>
      </c>
    </row>
    <row r="26" customFormat="false" ht="13.8" hidden="false" customHeight="false" outlineLevel="0" collapsed="false">
      <c r="A26" s="103" t="n">
        <v>1012</v>
      </c>
      <c r="C26" s="112" t="n">
        <v>44154</v>
      </c>
      <c r="F26" s="21" t="n">
        <v>21950</v>
      </c>
    </row>
    <row r="27" customFormat="false" ht="13.8" hidden="false" customHeight="false" outlineLevel="0" collapsed="false">
      <c r="A27" s="103" t="n">
        <v>775</v>
      </c>
      <c r="C27" s="112" t="n">
        <v>44155</v>
      </c>
      <c r="F27" s="21" t="n">
        <v>25216</v>
      </c>
    </row>
    <row r="28" customFormat="false" ht="13.8" hidden="false" customHeight="false" outlineLevel="0" collapsed="false">
      <c r="A28" s="103" t="n">
        <v>1251</v>
      </c>
      <c r="C28" s="112" t="n">
        <v>44156</v>
      </c>
      <c r="F28" s="21" t="n">
        <v>27253</v>
      </c>
    </row>
    <row r="29" customFormat="false" ht="13.8" hidden="false" customHeight="false" outlineLevel="0" collapsed="false">
      <c r="A29" s="103" t="n">
        <v>254</v>
      </c>
      <c r="C29" s="112" t="n">
        <v>44157</v>
      </c>
      <c r="F29" s="21" t="n">
        <v>21691</v>
      </c>
    </row>
    <row r="30" customFormat="false" ht="13.8" hidden="false" customHeight="false" outlineLevel="0" collapsed="false">
      <c r="A30" s="103" t="n">
        <v>564</v>
      </c>
      <c r="C30" s="112" t="n">
        <v>44158</v>
      </c>
      <c r="F30" s="21" t="n">
        <v>23472</v>
      </c>
    </row>
    <row r="31" customFormat="false" ht="13.8" hidden="false" customHeight="false" outlineLevel="0" collapsed="false">
      <c r="A31" s="103" t="n">
        <v>760</v>
      </c>
      <c r="C31" s="112" t="n">
        <v>44159</v>
      </c>
      <c r="F31" s="21" t="n">
        <v>24079</v>
      </c>
    </row>
    <row r="32" customFormat="false" ht="13.8" hidden="false" customHeight="false" outlineLevel="0" collapsed="false">
      <c r="A32" s="103" t="n">
        <v>1714</v>
      </c>
      <c r="C32" s="112" t="n">
        <v>44160</v>
      </c>
      <c r="F32" s="21" t="n">
        <v>25742</v>
      </c>
    </row>
    <row r="33" customFormat="false" ht="13.8" hidden="false" customHeight="false" outlineLevel="0" collapsed="false">
      <c r="A33" s="103" t="n">
        <v>1233</v>
      </c>
      <c r="C33" s="112" t="n">
        <v>44161</v>
      </c>
      <c r="F33" s="21" t="n">
        <v>27276</v>
      </c>
    </row>
    <row r="34" customFormat="false" ht="13.8" hidden="false" customHeight="false" outlineLevel="0" collapsed="false">
      <c r="A34" s="103" t="n">
        <v>1880</v>
      </c>
      <c r="C34" s="112" t="n">
        <v>44162</v>
      </c>
      <c r="F34" s="21" t="n">
        <v>28364</v>
      </c>
    </row>
    <row r="35" customFormat="false" ht="13.8" hidden="false" customHeight="false" outlineLevel="0" collapsed="false">
      <c r="A35" s="103" t="n">
        <v>1359</v>
      </c>
      <c r="C35" s="112" t="n">
        <v>44163</v>
      </c>
      <c r="F35" s="21" t="n">
        <v>21948</v>
      </c>
    </row>
    <row r="36" customFormat="false" ht="13.8" hidden="false" customHeight="false" outlineLevel="0" collapsed="false">
      <c r="A36" s="103" t="n">
        <v>1350</v>
      </c>
      <c r="C36" s="112" t="n">
        <v>44164</v>
      </c>
      <c r="F36" s="21" t="n">
        <v>25234</v>
      </c>
    </row>
    <row r="37" customFormat="false" ht="13.8" hidden="false" customHeight="false" outlineLevel="0" collapsed="false">
      <c r="A37" s="103" t="n">
        <v>609</v>
      </c>
      <c r="C37" s="112" t="n">
        <v>44165</v>
      </c>
      <c r="F37" s="21" t="n">
        <v>30929</v>
      </c>
    </row>
    <row r="38" customFormat="false" ht="13.8" hidden="false" customHeight="false" outlineLevel="0" collapsed="false">
      <c r="A38" s="103" t="n">
        <v>373</v>
      </c>
      <c r="C38" s="112" t="n">
        <v>44166</v>
      </c>
      <c r="F38" s="21" t="n">
        <v>25556</v>
      </c>
    </row>
    <row r="39" customFormat="false" ht="13.8" hidden="false" customHeight="false" outlineLevel="0" collapsed="false">
      <c r="A39" s="103" t="n">
        <v>332</v>
      </c>
      <c r="C39" s="112" t="n">
        <v>44167</v>
      </c>
      <c r="F39" s="21" t="n">
        <v>20752</v>
      </c>
    </row>
    <row r="40" customFormat="false" ht="13.8" hidden="false" customHeight="false" outlineLevel="0" collapsed="false">
      <c r="A40" s="103" t="n">
        <v>185</v>
      </c>
      <c r="C40" s="112" t="n">
        <v>44168</v>
      </c>
      <c r="F40" s="21" t="n">
        <v>19999</v>
      </c>
    </row>
    <row r="41" customFormat="false" ht="13.8" hidden="false" customHeight="false" outlineLevel="0" collapsed="false">
      <c r="A41" s="103" t="n">
        <v>73</v>
      </c>
      <c r="C41" s="112" t="n">
        <v>44169</v>
      </c>
      <c r="F41" s="21" t="n">
        <v>20547</v>
      </c>
    </row>
    <row r="42" customFormat="false" ht="13.8" hidden="false" customHeight="false" outlineLevel="0" collapsed="false">
      <c r="A42" s="103" t="n">
        <v>103</v>
      </c>
      <c r="C42" s="112" t="n">
        <v>44170</v>
      </c>
      <c r="F42" s="21" t="n">
        <v>21675</v>
      </c>
    </row>
    <row r="43" customFormat="false" ht="13.8" hidden="false" customHeight="false" outlineLevel="0" collapsed="false">
      <c r="A43" s="103" t="n">
        <v>123</v>
      </c>
      <c r="C43" s="112" t="n">
        <v>44171</v>
      </c>
      <c r="F43" s="21" t="n">
        <v>18250</v>
      </c>
    </row>
    <row r="44" customFormat="false" ht="13.8" hidden="false" customHeight="false" outlineLevel="0" collapsed="false">
      <c r="A44" s="103" t="n">
        <v>130</v>
      </c>
      <c r="C44" s="112" t="n">
        <v>44172</v>
      </c>
      <c r="F44" s="21" t="n">
        <v>21728</v>
      </c>
    </row>
    <row r="45" customFormat="false" ht="13.8" hidden="false" customHeight="false" outlineLevel="0" collapsed="false">
      <c r="A45" s="103" t="n">
        <v>172</v>
      </c>
      <c r="C45" s="112" t="n">
        <v>44173</v>
      </c>
      <c r="F45" s="21" t="n">
        <v>20861</v>
      </c>
    </row>
    <row r="46" customFormat="false" ht="13.8" hidden="false" customHeight="false" outlineLevel="0" collapsed="false">
      <c r="A46" s="103" t="n">
        <v>73</v>
      </c>
      <c r="C46" s="112" t="n">
        <v>44174</v>
      </c>
      <c r="F46" s="21" t="n">
        <v>23422</v>
      </c>
    </row>
    <row r="47" customFormat="false" ht="13.8" hidden="false" customHeight="false" outlineLevel="0" collapsed="false">
      <c r="A47" s="103" t="n">
        <v>65</v>
      </c>
      <c r="C47" s="112" t="n">
        <v>44175</v>
      </c>
      <c r="F47" s="21" t="n">
        <v>27145</v>
      </c>
    </row>
    <row r="48" customFormat="false" ht="13.8" hidden="false" customHeight="false" outlineLevel="0" collapsed="false">
      <c r="A48" s="103" t="n">
        <v>113</v>
      </c>
      <c r="C48" s="112" t="n">
        <v>44176</v>
      </c>
      <c r="F48" s="21" t="n">
        <v>28531</v>
      </c>
    </row>
    <row r="49" customFormat="false" ht="13.8" hidden="false" customHeight="false" outlineLevel="0" collapsed="false">
      <c r="A49" s="103" t="n">
        <v>92</v>
      </c>
      <c r="C49" s="112" t="n">
        <v>44177</v>
      </c>
      <c r="F49" s="21" t="n">
        <v>17093</v>
      </c>
    </row>
    <row r="50" customFormat="false" ht="13.8" hidden="false" customHeight="false" outlineLevel="0" collapsed="false">
      <c r="A50" s="103" t="n">
        <v>162</v>
      </c>
      <c r="C50" s="112" t="n">
        <v>44178</v>
      </c>
      <c r="F50" s="21" t="n">
        <v>14536</v>
      </c>
    </row>
    <row r="51" customFormat="false" ht="13.8" hidden="false" customHeight="false" outlineLevel="0" collapsed="false">
      <c r="A51" s="103" t="n">
        <v>108</v>
      </c>
      <c r="C51" s="112" t="n">
        <v>44179</v>
      </c>
      <c r="F51" s="21" t="n">
        <v>29578</v>
      </c>
    </row>
    <row r="52" customFormat="false" ht="13.8" hidden="false" customHeight="false" outlineLevel="0" collapsed="false">
      <c r="A52" s="103" t="n">
        <v>90</v>
      </c>
      <c r="C52" s="112" t="n">
        <v>44180</v>
      </c>
      <c r="F52" s="21" t="n">
        <v>21162</v>
      </c>
    </row>
    <row r="53" customFormat="false" ht="13.8" hidden="false" customHeight="false" outlineLevel="0" collapsed="false">
      <c r="A53" s="103" t="n">
        <v>147</v>
      </c>
      <c r="C53" s="112" t="n">
        <v>44181</v>
      </c>
      <c r="F53" s="21" t="n">
        <v>20550</v>
      </c>
    </row>
    <row r="54" customFormat="false" ht="13.8" hidden="false" customHeight="false" outlineLevel="0" collapsed="false">
      <c r="A54" s="103" t="n">
        <v>144</v>
      </c>
      <c r="C54" s="112" t="n">
        <v>44182</v>
      </c>
      <c r="F54" s="21" t="n">
        <v>21199</v>
      </c>
    </row>
    <row r="55" customFormat="false" ht="13.8" hidden="false" customHeight="false" outlineLevel="0" collapsed="false">
      <c r="A55" s="103" t="n">
        <v>136</v>
      </c>
      <c r="C55" s="112" t="n">
        <v>44183</v>
      </c>
      <c r="F55" s="21" t="n">
        <v>24202</v>
      </c>
    </row>
    <row r="56" customFormat="false" ht="13.8" hidden="false" customHeight="false" outlineLevel="0" collapsed="false">
      <c r="A56" s="103" t="n">
        <v>70</v>
      </c>
      <c r="C56" s="112" t="n">
        <v>44184</v>
      </c>
      <c r="F56" s="21" t="n">
        <v>25911</v>
      </c>
    </row>
    <row r="57" customFormat="false" ht="13.8" hidden="false" customHeight="false" outlineLevel="0" collapsed="false">
      <c r="A57" s="103" t="n">
        <v>218</v>
      </c>
      <c r="C57" s="112" t="n">
        <v>44185</v>
      </c>
      <c r="F57" s="21" t="n">
        <v>27431</v>
      </c>
    </row>
    <row r="58" customFormat="false" ht="13.8" hidden="false" customHeight="false" outlineLevel="0" collapsed="false">
      <c r="A58" s="103" t="n">
        <v>84</v>
      </c>
      <c r="C58" s="112" t="n">
        <v>44186</v>
      </c>
      <c r="F58" s="21" t="n">
        <v>23825</v>
      </c>
    </row>
    <row r="59" customFormat="false" ht="13.8" hidden="false" customHeight="false" outlineLevel="0" collapsed="false">
      <c r="A59" s="103" t="n">
        <v>90</v>
      </c>
      <c r="C59" s="112" t="n">
        <v>44187</v>
      </c>
      <c r="F59" s="21" t="n">
        <v>20897</v>
      </c>
    </row>
    <row r="60" customFormat="false" ht="13.8" hidden="false" customHeight="false" outlineLevel="0" collapsed="false">
      <c r="A60" s="103" t="n">
        <v>330</v>
      </c>
      <c r="C60" s="112" t="n">
        <v>44188</v>
      </c>
      <c r="F60" s="21" t="n">
        <v>18903</v>
      </c>
    </row>
    <row r="61" customFormat="false" ht="13.8" hidden="false" customHeight="false" outlineLevel="0" collapsed="false">
      <c r="A61" s="103" t="n">
        <v>43</v>
      </c>
      <c r="C61" s="112" t="n">
        <v>44189</v>
      </c>
      <c r="F61" s="21" t="n">
        <v>17458</v>
      </c>
    </row>
    <row r="62" customFormat="false" ht="13.8" hidden="false" customHeight="false" outlineLevel="0" collapsed="false">
      <c r="A62" s="103" t="n">
        <v>206</v>
      </c>
      <c r="C62" s="112" t="n">
        <v>44190</v>
      </c>
      <c r="F62" s="21" t="n">
        <v>19669</v>
      </c>
    </row>
    <row r="63" customFormat="false" ht="13.8" hidden="false" customHeight="false" outlineLevel="0" collapsed="false">
      <c r="A63" s="103" t="n">
        <v>56</v>
      </c>
      <c r="C63" s="112" t="n">
        <v>44191</v>
      </c>
      <c r="F63" s="21" t="n">
        <v>20631</v>
      </c>
    </row>
    <row r="64" customFormat="false" ht="13.8" hidden="false" customHeight="false" outlineLevel="0" collapsed="false">
      <c r="A64" s="103" t="n">
        <v>36</v>
      </c>
      <c r="C64" s="112" t="n">
        <v>44192</v>
      </c>
      <c r="F64" s="21" t="n">
        <v>19349</v>
      </c>
    </row>
    <row r="65" customFormat="false" ht="13.8" hidden="false" customHeight="false" outlineLevel="0" collapsed="false">
      <c r="A65" s="103" t="n">
        <v>23</v>
      </c>
      <c r="C65" s="112" t="n">
        <v>44193</v>
      </c>
      <c r="F65" s="21" t="n">
        <v>15378</v>
      </c>
    </row>
    <row r="66" customFormat="false" ht="13.8" hidden="false" customHeight="false" outlineLevel="0" collapsed="false">
      <c r="A66" s="103" t="n">
        <v>82</v>
      </c>
      <c r="C66" s="112" t="n">
        <v>44194</v>
      </c>
      <c r="F66" s="21" t="n">
        <v>17627</v>
      </c>
    </row>
    <row r="67" customFormat="false" ht="13.8" hidden="false" customHeight="false" outlineLevel="0" collapsed="false">
      <c r="A67" s="103" t="n">
        <v>11</v>
      </c>
      <c r="C67" s="112" t="n">
        <v>44195</v>
      </c>
      <c r="F67" s="21" t="n">
        <v>18413</v>
      </c>
    </row>
    <row r="68" customFormat="false" ht="13.8" hidden="false" customHeight="false" outlineLevel="0" collapsed="false">
      <c r="A68" s="103" t="n">
        <v>74</v>
      </c>
      <c r="C68" s="112" t="n">
        <v>44196</v>
      </c>
      <c r="F68" s="21" t="n">
        <v>22628</v>
      </c>
    </row>
    <row r="69" customFormat="false" ht="13.8" hidden="false" customHeight="false" outlineLevel="0" collapsed="false">
      <c r="A69" s="103" t="n">
        <v>19</v>
      </c>
      <c r="C69" s="112" t="n">
        <v>44197</v>
      </c>
      <c r="F69" s="113" t="n">
        <v>18271</v>
      </c>
    </row>
    <row r="70" customFormat="false" ht="13.8" hidden="false" customHeight="false" outlineLevel="0" collapsed="false">
      <c r="A70" s="103" t="n">
        <v>8</v>
      </c>
      <c r="C70" s="112" t="n">
        <v>44198</v>
      </c>
      <c r="F70" s="113" t="n">
        <v>17276</v>
      </c>
    </row>
    <row r="71" customFormat="false" ht="13.8" hidden="false" customHeight="false" outlineLevel="0" collapsed="false">
      <c r="A71" s="103" t="n">
        <v>21</v>
      </c>
      <c r="C71" s="112" t="n">
        <v>44199</v>
      </c>
      <c r="F71" s="113" t="n">
        <v>18282</v>
      </c>
    </row>
    <row r="72" customFormat="false" ht="13.8" hidden="false" customHeight="false" outlineLevel="0" collapsed="false">
      <c r="A72" s="103" t="n">
        <v>25</v>
      </c>
      <c r="C72" s="112" t="n">
        <v>44200</v>
      </c>
      <c r="F72" s="113" t="n">
        <v>22948</v>
      </c>
    </row>
    <row r="73" customFormat="false" ht="13.8" hidden="false" customHeight="false" outlineLevel="0" collapsed="false">
      <c r="A73" s="103" t="n">
        <v>57</v>
      </c>
      <c r="C73" s="112" t="n">
        <v>44201</v>
      </c>
      <c r="F73" s="113" t="n">
        <v>17870</v>
      </c>
    </row>
    <row r="74" customFormat="false" ht="13.8" hidden="false" customHeight="false" outlineLevel="0" collapsed="false">
      <c r="A74" s="103" t="n">
        <v>49</v>
      </c>
      <c r="C74" s="112" t="n">
        <v>44202</v>
      </c>
      <c r="F74" s="113" t="n">
        <v>20199</v>
      </c>
    </row>
    <row r="75" customFormat="false" ht="13.8" hidden="false" customHeight="false" outlineLevel="0" collapsed="false">
      <c r="A75" s="103" t="n">
        <v>212</v>
      </c>
      <c r="C75" s="112" t="n">
        <v>44203</v>
      </c>
      <c r="F75" s="113" t="n">
        <v>21591</v>
      </c>
    </row>
    <row r="76" customFormat="false" ht="13.8" hidden="false" customHeight="false" outlineLevel="0" collapsed="false">
      <c r="A76" s="103" t="n">
        <v>52</v>
      </c>
      <c r="C76" s="112" t="n">
        <v>44204</v>
      </c>
      <c r="F76" s="113" t="n">
        <v>20360</v>
      </c>
    </row>
    <row r="77" customFormat="false" ht="13.8" hidden="false" customHeight="false" outlineLevel="0" collapsed="false">
      <c r="A77" s="103" t="n">
        <v>130</v>
      </c>
      <c r="C77" s="112" t="n">
        <v>44205</v>
      </c>
      <c r="F77" s="113" t="n">
        <v>17879</v>
      </c>
    </row>
    <row r="78" customFormat="false" ht="13.8" hidden="false" customHeight="false" outlineLevel="0" collapsed="false">
      <c r="A78" s="103" t="n">
        <v>15</v>
      </c>
      <c r="C78" s="112" t="n">
        <v>44206</v>
      </c>
      <c r="F78" s="113" t="n">
        <v>16600</v>
      </c>
    </row>
    <row r="79" customFormat="false" ht="13.8" hidden="false" customHeight="false" outlineLevel="0" collapsed="false">
      <c r="A79" s="103" t="n">
        <v>46</v>
      </c>
      <c r="C79" s="112" t="n">
        <v>44207</v>
      </c>
      <c r="F79" s="113" t="n">
        <v>20668</v>
      </c>
    </row>
    <row r="80" customFormat="false" ht="13.8" hidden="false" customHeight="false" outlineLevel="0" collapsed="false">
      <c r="A80" s="103" t="n">
        <v>113</v>
      </c>
      <c r="C80" s="112" t="n">
        <v>44208</v>
      </c>
      <c r="F80" s="113" t="n">
        <v>20362</v>
      </c>
    </row>
    <row r="81" customFormat="false" ht="13.8" hidden="false" customHeight="false" outlineLevel="0" collapsed="false">
      <c r="A81" s="103" t="n">
        <v>216</v>
      </c>
      <c r="C81" s="112" t="n">
        <v>44209</v>
      </c>
      <c r="F81" s="113" t="n">
        <v>21892</v>
      </c>
    </row>
    <row r="82" customFormat="false" ht="13.8" hidden="false" customHeight="false" outlineLevel="0" collapsed="false">
      <c r="A82" s="103" t="n">
        <v>127</v>
      </c>
      <c r="C82" s="112" t="n">
        <v>44210</v>
      </c>
      <c r="F82" s="113" t="n">
        <v>16178</v>
      </c>
    </row>
    <row r="83" customFormat="false" ht="13.8" hidden="false" customHeight="false" outlineLevel="0" collapsed="false">
      <c r="A83" s="103" t="n">
        <v>221</v>
      </c>
      <c r="C83" s="112" t="n">
        <v>44211</v>
      </c>
      <c r="F83" s="113" t="n">
        <v>16840</v>
      </c>
    </row>
    <row r="84" customFormat="false" ht="13.8" hidden="false" customHeight="false" outlineLevel="0" collapsed="false">
      <c r="A84" s="103" t="n">
        <v>172</v>
      </c>
      <c r="C84" s="112" t="n">
        <v>44212</v>
      </c>
      <c r="F84" s="113" t="n">
        <v>18156</v>
      </c>
    </row>
    <row r="85" customFormat="false" ht="13.8" hidden="false" customHeight="false" outlineLevel="0" collapsed="false">
      <c r="A85" s="103" t="n">
        <v>73</v>
      </c>
      <c r="C85" s="112" t="n">
        <v>44213</v>
      </c>
      <c r="F85" s="113" t="n">
        <v>25167</v>
      </c>
    </row>
    <row r="86" customFormat="false" ht="13.8" hidden="false" customHeight="false" outlineLevel="0" collapsed="false">
      <c r="A86" s="103" t="n">
        <v>67</v>
      </c>
      <c r="C86" s="112" t="n">
        <v>44214</v>
      </c>
      <c r="F86" s="113" t="n">
        <v>24822</v>
      </c>
    </row>
    <row r="87" customFormat="false" ht="13.8" hidden="false" customHeight="false" outlineLevel="0" collapsed="false">
      <c r="A87" s="103" t="n">
        <v>35</v>
      </c>
      <c r="C87" s="112" t="n">
        <v>44215</v>
      </c>
      <c r="F87" s="113" t="n">
        <v>24108</v>
      </c>
    </row>
    <row r="88" customFormat="false" ht="13.8" hidden="false" customHeight="false" outlineLevel="0" collapsed="false">
      <c r="A88" s="103" t="n">
        <v>388</v>
      </c>
      <c r="C88" s="112" t="n">
        <v>44216</v>
      </c>
      <c r="F88" s="113" t="n">
        <v>25823</v>
      </c>
    </row>
    <row r="89" customFormat="false" ht="13.8" hidden="false" customHeight="false" outlineLevel="0" collapsed="false">
      <c r="A89" s="103" t="n">
        <v>254</v>
      </c>
      <c r="C89" s="112" t="n">
        <v>44217</v>
      </c>
      <c r="F89" s="113" t="n">
        <v>27203</v>
      </c>
    </row>
    <row r="90" customFormat="false" ht="13.8" hidden="false" customHeight="false" outlineLevel="0" collapsed="false">
      <c r="A90" s="103" t="n">
        <v>446</v>
      </c>
      <c r="C90" s="112" t="n">
        <v>44218</v>
      </c>
      <c r="F90" s="113" t="n">
        <v>23748</v>
      </c>
    </row>
    <row r="91" customFormat="false" ht="13.8" hidden="false" customHeight="false" outlineLevel="0" collapsed="false">
      <c r="A91" s="103" t="n">
        <v>79</v>
      </c>
      <c r="C91" s="112" t="n">
        <v>44219</v>
      </c>
      <c r="F91" s="113" t="n">
        <v>15024</v>
      </c>
    </row>
    <row r="92" customFormat="false" ht="13.8" hidden="false" customHeight="false" outlineLevel="0" collapsed="false">
      <c r="A92" s="103" t="n">
        <v>89</v>
      </c>
      <c r="C92" s="112" t="n">
        <v>44220</v>
      </c>
      <c r="F92" s="113" t="n">
        <v>16070</v>
      </c>
    </row>
    <row r="93" customFormat="false" ht="13.8" hidden="false" customHeight="false" outlineLevel="0" collapsed="false">
      <c r="A93" s="103" t="n">
        <v>43</v>
      </c>
      <c r="C93" s="112" t="n">
        <v>44221</v>
      </c>
      <c r="F93" s="113" t="n">
        <v>19166</v>
      </c>
    </row>
    <row r="94" customFormat="false" ht="13.8" hidden="false" customHeight="false" outlineLevel="0" collapsed="false">
      <c r="A94" s="103" t="n">
        <v>51</v>
      </c>
      <c r="C94" s="112" t="n">
        <v>44222</v>
      </c>
      <c r="F94" s="113" t="n">
        <v>24027</v>
      </c>
    </row>
    <row r="95" customFormat="false" ht="13.8" hidden="false" customHeight="false" outlineLevel="0" collapsed="false">
      <c r="A95" s="103" t="n">
        <v>143</v>
      </c>
      <c r="C95" s="112" t="n">
        <v>44223</v>
      </c>
      <c r="F95" s="113" t="n">
        <v>21199</v>
      </c>
    </row>
    <row r="96" customFormat="false" ht="13.8" hidden="false" customHeight="false" outlineLevel="0" collapsed="false">
      <c r="A96" s="103" t="n">
        <v>116</v>
      </c>
      <c r="C96" s="112" t="n">
        <v>44224</v>
      </c>
      <c r="F96" s="113" t="n">
        <v>22732</v>
      </c>
    </row>
    <row r="97" customFormat="false" ht="13.8" hidden="false" customHeight="false" outlineLevel="0" collapsed="false">
      <c r="A97" s="103" t="n">
        <v>39</v>
      </c>
      <c r="C97" s="112" t="n">
        <v>44225</v>
      </c>
      <c r="F97" s="113" t="n">
        <v>19842</v>
      </c>
    </row>
    <row r="98" customFormat="false" ht="13.8" hidden="false" customHeight="false" outlineLevel="0" collapsed="false">
      <c r="A98" s="103" t="n">
        <v>96</v>
      </c>
      <c r="C98" s="112" t="n">
        <v>44226</v>
      </c>
      <c r="F98" s="113" t="n">
        <v>14116</v>
      </c>
    </row>
    <row r="99" customFormat="false" ht="13.8" hidden="false" customHeight="false" outlineLevel="0" collapsed="false">
      <c r="A99" s="103" t="n">
        <v>131</v>
      </c>
      <c r="C99" s="112" t="n">
        <v>44227</v>
      </c>
      <c r="F99" s="113" t="n">
        <v>16225</v>
      </c>
    </row>
    <row r="100" customFormat="false" ht="13.8" hidden="false" customHeight="false" outlineLevel="0" collapsed="false">
      <c r="A100" s="103" t="n">
        <v>206</v>
      </c>
      <c r="C100" s="112" t="n">
        <v>44228</v>
      </c>
      <c r="D100" s="103" t="n">
        <v>14</v>
      </c>
      <c r="F100" s="113" t="n">
        <v>17488</v>
      </c>
    </row>
    <row r="101" customFormat="false" ht="13.8" hidden="false" customHeight="false" outlineLevel="0" collapsed="false">
      <c r="A101" s="103" t="n">
        <v>256</v>
      </c>
      <c r="C101" s="112" t="n">
        <v>44229</v>
      </c>
      <c r="D101" s="103" t="n">
        <v>24</v>
      </c>
      <c r="F101" s="113" t="n">
        <v>18686</v>
      </c>
    </row>
    <row r="102" customFormat="false" ht="13.8" hidden="false" customHeight="false" outlineLevel="0" collapsed="false">
      <c r="A102" s="103" t="n">
        <v>1070</v>
      </c>
      <c r="C102" s="112" t="n">
        <v>44230</v>
      </c>
      <c r="D102" s="103" t="n">
        <v>2964</v>
      </c>
      <c r="F102" s="113" t="n">
        <v>21197</v>
      </c>
    </row>
    <row r="103" customFormat="false" ht="13.8" hidden="false" customHeight="false" outlineLevel="0" collapsed="false">
      <c r="A103" s="103" t="n">
        <v>208</v>
      </c>
      <c r="C103" s="112" t="n">
        <v>44231</v>
      </c>
      <c r="D103" s="103" t="n">
        <v>1460</v>
      </c>
      <c r="F103" s="113" t="n">
        <v>24935</v>
      </c>
    </row>
    <row r="104" customFormat="false" ht="13.8" hidden="false" customHeight="false" outlineLevel="0" collapsed="false">
      <c r="A104" s="103" t="n">
        <v>109</v>
      </c>
      <c r="C104" s="112" t="n">
        <v>44232</v>
      </c>
      <c r="D104" s="103" t="n">
        <v>723</v>
      </c>
      <c r="F104" s="113" t="n">
        <v>19171</v>
      </c>
    </row>
    <row r="105" customFormat="false" ht="13.8" hidden="false" customHeight="false" outlineLevel="0" collapsed="false">
      <c r="A105" s="103" t="n">
        <v>242</v>
      </c>
      <c r="C105" s="112" t="n">
        <v>44233</v>
      </c>
      <c r="D105" s="103" t="n">
        <v>1495</v>
      </c>
      <c r="F105" s="113" t="n">
        <v>17645</v>
      </c>
    </row>
    <row r="106" customFormat="false" ht="13.8" hidden="false" customHeight="false" outlineLevel="0" collapsed="false">
      <c r="A106" s="103" t="n">
        <v>309</v>
      </c>
      <c r="C106" s="112" t="n">
        <v>44234</v>
      </c>
      <c r="D106" s="103" t="n">
        <v>585</v>
      </c>
      <c r="F106" s="113" t="n">
        <v>14392</v>
      </c>
    </row>
    <row r="107" customFormat="false" ht="13.8" hidden="false" customHeight="false" outlineLevel="0" collapsed="false">
      <c r="A107" s="103" t="n">
        <v>307</v>
      </c>
      <c r="C107" s="112" t="n">
        <v>44235</v>
      </c>
      <c r="D107" s="103" t="n">
        <v>615</v>
      </c>
      <c r="F107" s="113" t="n">
        <v>21304</v>
      </c>
    </row>
    <row r="108" customFormat="false" ht="13.8" hidden="false" customHeight="false" outlineLevel="0" collapsed="false">
      <c r="A108" s="103" t="n">
        <v>301</v>
      </c>
      <c r="C108" s="112" t="n">
        <v>44236</v>
      </c>
      <c r="D108" s="103" t="n">
        <v>269</v>
      </c>
      <c r="F108" s="113" t="n">
        <v>26651</v>
      </c>
    </row>
    <row r="109" customFormat="false" ht="13.8" hidden="false" customHeight="false" outlineLevel="0" collapsed="false">
      <c r="A109" s="103" t="n">
        <v>230</v>
      </c>
      <c r="C109" s="112" t="n">
        <v>44237</v>
      </c>
      <c r="D109" s="103" t="n">
        <v>258</v>
      </c>
      <c r="F109" s="113" t="n">
        <v>21827</v>
      </c>
    </row>
    <row r="110" customFormat="false" ht="13.8" hidden="false" customHeight="false" outlineLevel="0" collapsed="false">
      <c r="A110" s="103" t="n">
        <v>595</v>
      </c>
      <c r="C110" s="112" t="n">
        <v>44238</v>
      </c>
      <c r="D110" s="103" t="n">
        <v>547</v>
      </c>
      <c r="F110" s="113" t="n">
        <v>21663</v>
      </c>
    </row>
    <row r="111" customFormat="false" ht="13.8" hidden="false" customHeight="false" outlineLevel="0" collapsed="false">
      <c r="A111" s="103" t="n">
        <v>413</v>
      </c>
      <c r="C111" s="112" t="n">
        <v>44239</v>
      </c>
      <c r="D111" s="103" t="n">
        <v>122</v>
      </c>
      <c r="F111" s="113" t="n">
        <v>25650</v>
      </c>
    </row>
    <row r="112" customFormat="false" ht="13.8" hidden="false" customHeight="false" outlineLevel="0" collapsed="false">
      <c r="A112" s="103" t="n">
        <v>42</v>
      </c>
      <c r="C112" s="112" t="n">
        <v>44240</v>
      </c>
      <c r="D112" s="103" t="n">
        <v>69</v>
      </c>
      <c r="F112" s="113" t="n">
        <v>16164</v>
      </c>
    </row>
    <row r="113" customFormat="false" ht="13.8" hidden="false" customHeight="false" outlineLevel="0" collapsed="false">
      <c r="A113" s="103" t="n">
        <v>297</v>
      </c>
      <c r="C113" s="112" t="n">
        <v>44241</v>
      </c>
      <c r="D113" s="103" t="n">
        <v>120</v>
      </c>
      <c r="F113" s="113" t="n">
        <v>15148</v>
      </c>
    </row>
    <row r="114" customFormat="false" ht="13.8" hidden="false" customHeight="false" outlineLevel="0" collapsed="false">
      <c r="A114" s="103" t="n">
        <v>50</v>
      </c>
      <c r="C114" s="112" t="n">
        <v>44242</v>
      </c>
      <c r="D114" s="103" t="n">
        <v>217</v>
      </c>
      <c r="F114" s="113" t="n">
        <v>17399</v>
      </c>
    </row>
    <row r="115" customFormat="false" ht="13.8" hidden="false" customHeight="false" outlineLevel="0" collapsed="false">
      <c r="A115" s="103" t="n">
        <v>50</v>
      </c>
      <c r="C115" s="112" t="n">
        <v>44243</v>
      </c>
      <c r="D115" s="103" t="n">
        <v>270</v>
      </c>
      <c r="F115" s="113" t="n">
        <v>17530</v>
      </c>
    </row>
    <row r="116" customFormat="false" ht="13.8" hidden="false" customHeight="false" outlineLevel="0" collapsed="false">
      <c r="A116" s="103" t="n">
        <v>32</v>
      </c>
      <c r="C116" s="112" t="n">
        <v>44244</v>
      </c>
      <c r="D116" s="103" t="n">
        <v>695</v>
      </c>
      <c r="F116" s="113" t="n">
        <v>19395</v>
      </c>
    </row>
    <row r="117" customFormat="false" ht="13.8" hidden="false" customHeight="false" outlineLevel="0" collapsed="false">
      <c r="A117" s="103" t="n">
        <v>13</v>
      </c>
      <c r="C117" s="112" t="n">
        <v>44245</v>
      </c>
      <c r="D117" s="103" t="n">
        <v>221</v>
      </c>
      <c r="F117" s="113" t="n">
        <v>21222</v>
      </c>
    </row>
    <row r="118" customFormat="false" ht="13.8" hidden="false" customHeight="false" outlineLevel="0" collapsed="false">
      <c r="A118" s="103" t="n">
        <v>71</v>
      </c>
      <c r="C118" s="112" t="n">
        <v>44246</v>
      </c>
      <c r="D118" s="103" t="n">
        <v>159</v>
      </c>
      <c r="F118" s="113" t="n">
        <v>16080</v>
      </c>
    </row>
    <row r="119" customFormat="false" ht="13.8" hidden="false" customHeight="false" outlineLevel="0" collapsed="false">
      <c r="A119" s="103" t="n">
        <v>68</v>
      </c>
      <c r="C119" s="112" t="n">
        <v>44247</v>
      </c>
      <c r="D119" s="103" t="n">
        <v>175</v>
      </c>
      <c r="F119" s="113" t="n">
        <v>14771</v>
      </c>
    </row>
    <row r="120" customFormat="false" ht="13.8" hidden="false" customHeight="false" outlineLevel="0" collapsed="false">
      <c r="A120" s="103" t="n">
        <v>82</v>
      </c>
      <c r="C120" s="112" t="n">
        <v>44248</v>
      </c>
      <c r="D120" s="103" t="n">
        <v>77</v>
      </c>
      <c r="F120" s="113" t="n">
        <v>14450</v>
      </c>
    </row>
    <row r="121" customFormat="false" ht="13.8" hidden="false" customHeight="false" outlineLevel="0" collapsed="false">
      <c r="A121" s="103" t="n">
        <v>260</v>
      </c>
      <c r="C121" s="112" t="n">
        <v>44249</v>
      </c>
      <c r="D121" s="103" t="n">
        <v>135</v>
      </c>
      <c r="F121" s="113" t="n">
        <v>20333</v>
      </c>
    </row>
    <row r="122" customFormat="false" ht="13.8" hidden="false" customHeight="false" outlineLevel="0" collapsed="false">
      <c r="A122" s="103" t="n">
        <v>82</v>
      </c>
      <c r="C122" s="112" t="n">
        <v>44250</v>
      </c>
      <c r="D122" s="103" t="n">
        <v>84</v>
      </c>
      <c r="F122" s="113" t="n">
        <v>17127</v>
      </c>
    </row>
    <row r="123" customFormat="false" ht="13.8" hidden="false" customHeight="false" outlineLevel="0" collapsed="false">
      <c r="A123" s="103" t="n">
        <v>290</v>
      </c>
      <c r="C123" s="112" t="n">
        <v>44251</v>
      </c>
      <c r="D123" s="103" t="n">
        <v>435</v>
      </c>
      <c r="F123" s="113" t="n">
        <v>16510</v>
      </c>
    </row>
    <row r="124" customFormat="false" ht="13.8" hidden="false" customHeight="false" outlineLevel="0" collapsed="false">
      <c r="A124" s="103" t="n">
        <v>105</v>
      </c>
      <c r="C124" s="112" t="n">
        <v>44252</v>
      </c>
      <c r="D124" s="103" t="n">
        <v>357</v>
      </c>
      <c r="F124" s="113" t="n">
        <v>17470</v>
      </c>
    </row>
    <row r="125" customFormat="false" ht="13.8" hidden="false" customHeight="false" outlineLevel="0" collapsed="false">
      <c r="A125" s="103" t="n">
        <v>13</v>
      </c>
      <c r="C125" s="112" t="n">
        <v>44253</v>
      </c>
      <c r="D125" s="103" t="n">
        <v>131</v>
      </c>
      <c r="F125" s="113" t="n">
        <v>21384</v>
      </c>
    </row>
    <row r="126" customFormat="false" ht="13.8" hidden="false" customHeight="false" outlineLevel="0" collapsed="false">
      <c r="A126" s="103" t="n">
        <v>15</v>
      </c>
      <c r="C126" s="112" t="n">
        <v>44254</v>
      </c>
      <c r="D126" s="103" t="n">
        <v>145</v>
      </c>
      <c r="F126" s="113" t="n">
        <v>14971</v>
      </c>
    </row>
    <row r="127" customFormat="false" ht="13.8" hidden="false" customHeight="false" outlineLevel="0" collapsed="false">
      <c r="A127" s="103" t="n">
        <v>622</v>
      </c>
      <c r="C127" s="112" t="n">
        <v>44255</v>
      </c>
      <c r="D127" s="103" t="n">
        <v>48</v>
      </c>
      <c r="F127" s="113" t="n">
        <v>12070</v>
      </c>
    </row>
    <row r="128" customFormat="false" ht="13.8" hidden="false" customHeight="false" outlineLevel="0" collapsed="false">
      <c r="A128" s="103" t="n">
        <v>82</v>
      </c>
      <c r="C128" s="112" t="n">
        <v>44256</v>
      </c>
      <c r="D128" s="103" t="n">
        <v>75</v>
      </c>
      <c r="F128" s="113" t="n">
        <v>18009</v>
      </c>
    </row>
    <row r="129" customFormat="false" ht="13.8" hidden="false" customHeight="false" outlineLevel="0" collapsed="false">
      <c r="A129" s="103" t="n">
        <v>300</v>
      </c>
      <c r="C129" s="112" t="n">
        <v>44257</v>
      </c>
      <c r="D129" s="103" t="n">
        <v>50</v>
      </c>
      <c r="F129" s="113" t="n">
        <v>22603</v>
      </c>
    </row>
    <row r="130" customFormat="false" ht="13.8" hidden="false" customHeight="false" outlineLevel="0" collapsed="false">
      <c r="A130" s="103" t="n">
        <v>86</v>
      </c>
      <c r="C130" s="112" t="n">
        <v>44258</v>
      </c>
      <c r="D130" s="103" t="n">
        <v>518</v>
      </c>
      <c r="F130" s="113" t="n">
        <v>18084</v>
      </c>
    </row>
    <row r="131" customFormat="false" ht="13.8" hidden="false" customHeight="false" outlineLevel="0" collapsed="false">
      <c r="A131" s="103" t="n">
        <v>21</v>
      </c>
      <c r="C131" s="112" t="n">
        <v>44259</v>
      </c>
      <c r="D131" s="103" t="n">
        <v>318</v>
      </c>
      <c r="F131" s="113" t="n">
        <v>22064</v>
      </c>
    </row>
    <row r="132" customFormat="false" ht="13.8" hidden="false" customHeight="false" outlineLevel="0" collapsed="false">
      <c r="A132" s="103" t="n">
        <v>156</v>
      </c>
      <c r="C132" s="112" t="n">
        <v>44260</v>
      </c>
      <c r="D132" s="103" t="n">
        <v>511</v>
      </c>
      <c r="F132" s="113" t="n">
        <v>15575</v>
      </c>
    </row>
    <row r="133" customFormat="false" ht="13.8" hidden="false" customHeight="false" outlineLevel="0" collapsed="false">
      <c r="A133" s="103" t="n">
        <v>339</v>
      </c>
      <c r="C133" s="112" t="n">
        <v>44261</v>
      </c>
      <c r="D133" s="103" t="n">
        <v>321</v>
      </c>
      <c r="F133" s="113" t="n">
        <v>13616</v>
      </c>
    </row>
    <row r="134" customFormat="false" ht="13.8" hidden="false" customHeight="false" outlineLevel="0" collapsed="false">
      <c r="A134" s="103" t="n">
        <v>19</v>
      </c>
      <c r="C134" s="112" t="n">
        <v>44262</v>
      </c>
      <c r="D134" s="103" t="n">
        <v>138</v>
      </c>
      <c r="F134" s="113" t="n">
        <v>13188</v>
      </c>
    </row>
    <row r="135" customFormat="false" ht="13.8" hidden="false" customHeight="false" outlineLevel="0" collapsed="false">
      <c r="A135" s="103" t="n">
        <v>73</v>
      </c>
      <c r="C135" s="112" t="n">
        <v>44263</v>
      </c>
      <c r="D135" s="103" t="n">
        <v>87</v>
      </c>
      <c r="F135" s="113" t="n">
        <v>18504</v>
      </c>
    </row>
    <row r="136" customFormat="false" ht="13.8" hidden="false" customHeight="false" outlineLevel="0" collapsed="false">
      <c r="A136" s="103" t="n">
        <v>19</v>
      </c>
      <c r="C136" s="112" t="n">
        <v>44264</v>
      </c>
      <c r="D136" s="103" t="n">
        <v>167</v>
      </c>
      <c r="F136" s="113" t="n">
        <v>16441</v>
      </c>
    </row>
    <row r="137" customFormat="false" ht="13.8" hidden="false" customHeight="false" outlineLevel="0" collapsed="false">
      <c r="A137" s="103" t="n">
        <v>57</v>
      </c>
      <c r="C137" s="112" t="n">
        <v>44265</v>
      </c>
      <c r="D137" s="103" t="n">
        <v>1806</v>
      </c>
      <c r="F137" s="113" t="n">
        <v>17416</v>
      </c>
    </row>
    <row r="138" customFormat="false" ht="13.8" hidden="false" customHeight="false" outlineLevel="0" collapsed="false">
      <c r="A138" s="103" t="n">
        <v>96</v>
      </c>
      <c r="C138" s="112" t="n">
        <v>44266</v>
      </c>
      <c r="D138" s="103" t="n">
        <v>486</v>
      </c>
      <c r="F138" s="113" t="n">
        <v>19076</v>
      </c>
    </row>
    <row r="139" customFormat="false" ht="13.8" hidden="false" customHeight="false" outlineLevel="0" collapsed="false">
      <c r="A139" s="103" t="n">
        <v>91</v>
      </c>
      <c r="C139" s="112" t="n">
        <v>44267</v>
      </c>
      <c r="D139" s="103" t="n">
        <v>99</v>
      </c>
      <c r="F139" s="113" t="n">
        <v>18952</v>
      </c>
    </row>
    <row r="140" customFormat="false" ht="13.8" hidden="false" customHeight="false" outlineLevel="0" collapsed="false">
      <c r="A140" s="103" t="n">
        <v>64</v>
      </c>
      <c r="C140" s="112" t="n">
        <v>44268</v>
      </c>
      <c r="D140" s="103" t="n">
        <v>85</v>
      </c>
      <c r="F140" s="113" t="n">
        <v>14997</v>
      </c>
    </row>
    <row r="141" customFormat="false" ht="13.8" hidden="false" customHeight="false" outlineLevel="0" collapsed="false">
      <c r="A141" s="103" t="n">
        <v>16</v>
      </c>
      <c r="C141" s="112" t="n">
        <v>44269</v>
      </c>
      <c r="D141" s="103" t="n">
        <v>102</v>
      </c>
      <c r="F141" s="113" t="n">
        <v>16230</v>
      </c>
    </row>
    <row r="142" customFormat="false" ht="13.8" hidden="false" customHeight="false" outlineLevel="0" collapsed="false">
      <c r="A142" s="103" t="n">
        <v>115</v>
      </c>
      <c r="C142" s="112" t="n">
        <v>44270</v>
      </c>
      <c r="D142" s="103" t="n">
        <v>43</v>
      </c>
      <c r="F142" s="113" t="n">
        <v>20407</v>
      </c>
    </row>
    <row r="143" customFormat="false" ht="13.8" hidden="false" customHeight="false" outlineLevel="0" collapsed="false">
      <c r="A143" s="103" t="n">
        <v>142</v>
      </c>
      <c r="C143" s="112" t="n">
        <v>44271</v>
      </c>
      <c r="D143" s="103" t="n">
        <v>27</v>
      </c>
      <c r="F143" s="113" t="n">
        <v>17422</v>
      </c>
    </row>
    <row r="144" customFormat="false" ht="13.8" hidden="false" customHeight="false" outlineLevel="0" collapsed="false">
      <c r="A144" s="103" t="n">
        <v>32</v>
      </c>
      <c r="C144" s="112" t="n">
        <v>44272</v>
      </c>
      <c r="D144" s="103" t="n">
        <v>430</v>
      </c>
      <c r="F144" s="113" t="n">
        <v>19879</v>
      </c>
    </row>
    <row r="145" customFormat="false" ht="13.8" hidden="false" customHeight="false" outlineLevel="0" collapsed="false">
      <c r="A145" s="103" t="n">
        <v>12</v>
      </c>
      <c r="C145" s="112" t="n">
        <v>44273</v>
      </c>
      <c r="D145" s="103" t="n">
        <v>202</v>
      </c>
      <c r="F145" s="113" t="n">
        <v>15011</v>
      </c>
    </row>
    <row r="146" customFormat="false" ht="13.8" hidden="false" customHeight="false" outlineLevel="0" collapsed="false">
      <c r="A146" s="103" t="n">
        <v>28</v>
      </c>
      <c r="C146" s="112" t="n">
        <v>44274</v>
      </c>
      <c r="D146" s="103" t="n">
        <v>60</v>
      </c>
      <c r="F146" s="113" t="n">
        <v>18321</v>
      </c>
    </row>
    <row r="147" customFormat="false" ht="13.8" hidden="false" customHeight="false" outlineLevel="0" collapsed="false">
      <c r="A147" s="103" t="n">
        <v>11</v>
      </c>
      <c r="C147" s="112" t="n">
        <v>44275</v>
      </c>
      <c r="D147" s="103" t="n">
        <v>268</v>
      </c>
      <c r="F147" s="113" t="n">
        <v>17331</v>
      </c>
    </row>
    <row r="148" customFormat="false" ht="13.8" hidden="false" customHeight="false" outlineLevel="0" collapsed="false">
      <c r="A148" s="103" t="n">
        <v>48</v>
      </c>
      <c r="C148" s="112" t="n">
        <v>44276</v>
      </c>
      <c r="D148" s="103" t="n">
        <v>45</v>
      </c>
      <c r="F148" s="113" t="n">
        <v>21324</v>
      </c>
    </row>
    <row r="149" customFormat="false" ht="13.8" hidden="false" customHeight="false" outlineLevel="0" collapsed="false">
      <c r="A149" s="103" t="n">
        <v>239</v>
      </c>
      <c r="C149" s="112" t="n">
        <v>44277</v>
      </c>
      <c r="D149" s="103" t="n">
        <v>57</v>
      </c>
      <c r="F149" s="113" t="n">
        <v>21003</v>
      </c>
    </row>
    <row r="150" customFormat="false" ht="13.8" hidden="false" customHeight="false" outlineLevel="0" collapsed="false">
      <c r="A150" s="103" t="n">
        <v>20</v>
      </c>
      <c r="C150" s="112" t="n">
        <v>44278</v>
      </c>
      <c r="D150" s="103" t="n">
        <v>87</v>
      </c>
      <c r="F150" s="113" t="n">
        <v>20630</v>
      </c>
    </row>
    <row r="151" customFormat="false" ht="13.8" hidden="false" customHeight="false" outlineLevel="0" collapsed="false">
      <c r="A151" s="103" t="n">
        <v>9</v>
      </c>
      <c r="C151" s="112" t="n">
        <v>44279</v>
      </c>
      <c r="D151" s="103" t="n">
        <v>2818</v>
      </c>
      <c r="F151" s="113" t="n">
        <v>20525</v>
      </c>
    </row>
    <row r="152" customFormat="false" ht="13.8" hidden="false" customHeight="false" outlineLevel="0" collapsed="false">
      <c r="A152" s="103" t="n">
        <v>74</v>
      </c>
      <c r="C152" s="112" t="n">
        <v>44280</v>
      </c>
      <c r="D152" s="103" t="n">
        <v>934</v>
      </c>
      <c r="F152" s="113" t="n">
        <v>21990</v>
      </c>
    </row>
    <row r="153" customFormat="false" ht="13.8" hidden="false" customHeight="false" outlineLevel="0" collapsed="false">
      <c r="A153" s="103" t="n">
        <v>109</v>
      </c>
      <c r="C153" s="112" t="n">
        <v>44281</v>
      </c>
      <c r="D153" s="103" t="n">
        <v>789</v>
      </c>
      <c r="F153" s="113" t="n">
        <v>19196</v>
      </c>
    </row>
    <row r="154" customFormat="false" ht="13.8" hidden="false" customHeight="false" outlineLevel="0" collapsed="false">
      <c r="A154" s="103" t="n">
        <v>48</v>
      </c>
      <c r="C154" s="112" t="n">
        <v>44282</v>
      </c>
      <c r="D154" s="103" t="n">
        <v>152</v>
      </c>
      <c r="F154" s="113" t="n">
        <v>15089</v>
      </c>
    </row>
    <row r="155" customFormat="false" ht="13.8" hidden="false" customHeight="false" outlineLevel="0" collapsed="false">
      <c r="A155" s="103" t="n">
        <v>125</v>
      </c>
      <c r="C155" s="112" t="n">
        <v>44283</v>
      </c>
      <c r="D155" s="103" t="n">
        <v>166</v>
      </c>
      <c r="F155" s="113" t="n">
        <v>16741</v>
      </c>
    </row>
    <row r="156" customFormat="false" ht="13.8" hidden="false" customHeight="false" outlineLevel="0" collapsed="false">
      <c r="A156" s="103" t="n">
        <v>55</v>
      </c>
      <c r="C156" s="112" t="n">
        <v>44284</v>
      </c>
      <c r="D156" s="103" t="n">
        <v>362</v>
      </c>
      <c r="F156" s="113" t="n">
        <v>17515</v>
      </c>
    </row>
    <row r="157" customFormat="false" ht="13.8" hidden="false" customHeight="false" outlineLevel="0" collapsed="false">
      <c r="A157" s="103" t="n">
        <v>3</v>
      </c>
      <c r="C157" s="112" t="n">
        <v>44285</v>
      </c>
      <c r="D157" s="103" t="n">
        <v>277</v>
      </c>
      <c r="F157" s="113" t="n">
        <v>16667</v>
      </c>
    </row>
    <row r="158" customFormat="false" ht="13.8" hidden="false" customHeight="false" outlineLevel="0" collapsed="false">
      <c r="A158" s="103" t="n">
        <v>57</v>
      </c>
      <c r="C158" s="112" t="n">
        <v>44286</v>
      </c>
      <c r="D158" s="103" t="n">
        <v>598</v>
      </c>
      <c r="F158" s="113" t="n">
        <v>19751</v>
      </c>
    </row>
    <row r="159" customFormat="false" ht="13.8" hidden="false" customHeight="false" outlineLevel="0" collapsed="false">
      <c r="A159" s="103" t="n">
        <v>102</v>
      </c>
      <c r="B159" s="103" t="n">
        <v>366</v>
      </c>
      <c r="C159" s="112" t="n">
        <v>44287</v>
      </c>
      <c r="D159" s="103" t="n">
        <v>664</v>
      </c>
      <c r="E159" s="103" t="n">
        <v>446</v>
      </c>
      <c r="F159" s="113" t="n">
        <v>15801</v>
      </c>
    </row>
    <row r="160" customFormat="false" ht="13.8" hidden="false" customHeight="false" outlineLevel="0" collapsed="false">
      <c r="A160" s="103" t="n">
        <v>50</v>
      </c>
      <c r="B160" s="103" t="n">
        <v>366</v>
      </c>
      <c r="C160" s="112" t="n">
        <v>44288</v>
      </c>
      <c r="D160" s="103" t="n">
        <v>350</v>
      </c>
      <c r="E160" s="103" t="n">
        <v>447</v>
      </c>
      <c r="F160" s="113" t="n">
        <v>16839</v>
      </c>
    </row>
    <row r="161" customFormat="false" ht="13.8" hidden="false" customHeight="false" outlineLevel="0" collapsed="false">
      <c r="A161" s="103" t="n">
        <v>328</v>
      </c>
      <c r="B161" s="103" t="n">
        <v>368</v>
      </c>
      <c r="C161" s="112" t="n">
        <v>44289</v>
      </c>
      <c r="D161" s="103" t="n">
        <v>55</v>
      </c>
      <c r="E161" s="103" t="n">
        <v>450</v>
      </c>
      <c r="F161" s="113" t="n">
        <v>15390</v>
      </c>
    </row>
    <row r="162" customFormat="false" ht="13.8" hidden="false" customHeight="false" outlineLevel="0" collapsed="false">
      <c r="A162" s="103" t="n">
        <v>7</v>
      </c>
      <c r="B162" s="103" t="n">
        <v>368</v>
      </c>
      <c r="C162" s="112" t="n">
        <v>44290</v>
      </c>
      <c r="D162" s="103" t="n">
        <v>132</v>
      </c>
      <c r="E162" s="103" t="n">
        <v>453</v>
      </c>
      <c r="F162" s="113" t="n">
        <v>19796</v>
      </c>
    </row>
    <row r="163" customFormat="false" ht="13.8" hidden="false" customHeight="false" outlineLevel="0" collapsed="false">
      <c r="A163" s="103" t="n">
        <v>67</v>
      </c>
      <c r="B163" s="103" t="n">
        <v>368</v>
      </c>
      <c r="C163" s="112" t="n">
        <v>44291</v>
      </c>
      <c r="D163" s="103" t="n">
        <v>121</v>
      </c>
      <c r="E163" s="103" t="n">
        <v>453</v>
      </c>
      <c r="F163" s="113" t="n">
        <v>15941</v>
      </c>
    </row>
    <row r="164" customFormat="false" ht="13.8" hidden="false" customHeight="false" outlineLevel="0" collapsed="false">
      <c r="A164" s="103" t="n">
        <v>153</v>
      </c>
      <c r="B164" s="103" t="n">
        <v>368</v>
      </c>
      <c r="C164" s="112" t="n">
        <v>44292</v>
      </c>
      <c r="D164" s="103" t="n">
        <v>99</v>
      </c>
      <c r="E164" s="103" t="n">
        <v>454</v>
      </c>
      <c r="F164" s="113" t="n">
        <v>18605</v>
      </c>
    </row>
    <row r="165" customFormat="false" ht="13.8" hidden="false" customHeight="false" outlineLevel="0" collapsed="false">
      <c r="A165" s="103" t="n">
        <v>147</v>
      </c>
      <c r="B165" s="103" t="n">
        <v>368</v>
      </c>
      <c r="C165" s="112" t="n">
        <v>44293</v>
      </c>
      <c r="D165" s="103" t="n">
        <v>249</v>
      </c>
      <c r="E165" s="103" t="n">
        <v>454</v>
      </c>
      <c r="F165" s="113" t="n">
        <v>15076</v>
      </c>
    </row>
    <row r="166" customFormat="false" ht="13.8" hidden="false" customHeight="false" outlineLevel="0" collapsed="false">
      <c r="A166" s="103" t="n">
        <v>12</v>
      </c>
      <c r="B166" s="103" t="n">
        <v>368</v>
      </c>
      <c r="C166" s="112" t="n">
        <v>44294</v>
      </c>
      <c r="D166" s="103" t="n">
        <v>108</v>
      </c>
      <c r="E166" s="103" t="n">
        <v>457</v>
      </c>
      <c r="F166" s="113" t="n">
        <v>16462</v>
      </c>
    </row>
    <row r="167" customFormat="false" ht="13.8" hidden="false" customHeight="false" outlineLevel="0" collapsed="false">
      <c r="A167" s="103" t="n">
        <v>22</v>
      </c>
      <c r="B167" s="103" t="n">
        <v>368</v>
      </c>
      <c r="C167" s="112" t="n">
        <v>44295</v>
      </c>
      <c r="D167" s="103" t="n">
        <v>134</v>
      </c>
      <c r="E167" s="103" t="n">
        <v>457</v>
      </c>
      <c r="F167" s="113" t="n">
        <v>18633</v>
      </c>
    </row>
    <row r="168" customFormat="false" ht="13.8" hidden="false" customHeight="false" outlineLevel="0" collapsed="false">
      <c r="A168" s="103" t="n">
        <v>30</v>
      </c>
      <c r="B168" s="103" t="n">
        <v>368</v>
      </c>
      <c r="C168" s="112" t="n">
        <v>44296</v>
      </c>
      <c r="D168" s="103" t="n">
        <v>158</v>
      </c>
      <c r="E168" s="103" t="n">
        <v>459</v>
      </c>
      <c r="F168" s="113" t="n">
        <v>14606</v>
      </c>
    </row>
    <row r="169" customFormat="false" ht="13.8" hidden="false" customHeight="false" outlineLevel="0" collapsed="false">
      <c r="A169" s="103" t="n">
        <v>110</v>
      </c>
      <c r="B169" s="103" t="n">
        <v>368</v>
      </c>
      <c r="C169" s="112" t="n">
        <v>44297</v>
      </c>
      <c r="D169" s="103" t="n">
        <v>103</v>
      </c>
      <c r="E169" s="103" t="n">
        <v>460</v>
      </c>
      <c r="F169" s="113" t="n">
        <v>18476</v>
      </c>
    </row>
    <row r="170" customFormat="false" ht="13.8" hidden="false" customHeight="false" outlineLevel="0" collapsed="false">
      <c r="A170" s="103" t="n">
        <v>95</v>
      </c>
      <c r="B170" s="103" t="n">
        <v>368</v>
      </c>
      <c r="C170" s="112" t="n">
        <v>44298</v>
      </c>
      <c r="D170" s="103" t="n">
        <v>252</v>
      </c>
      <c r="E170" s="103" t="n">
        <v>460</v>
      </c>
      <c r="F170" s="113" t="n">
        <v>18217</v>
      </c>
    </row>
    <row r="171" customFormat="false" ht="13.8" hidden="false" customHeight="false" outlineLevel="0" collapsed="false">
      <c r="A171" s="103" t="n">
        <v>402</v>
      </c>
      <c r="B171" s="103" t="n">
        <v>368</v>
      </c>
      <c r="C171" s="112" t="n">
        <v>44299</v>
      </c>
      <c r="D171" s="103" t="n">
        <v>1143</v>
      </c>
      <c r="E171" s="103" t="n">
        <v>464</v>
      </c>
      <c r="F171" s="113" t="n">
        <v>35739</v>
      </c>
    </row>
    <row r="172" customFormat="false" ht="13.8" hidden="false" customHeight="false" outlineLevel="0" collapsed="false">
      <c r="A172" s="103" t="n">
        <v>395</v>
      </c>
      <c r="B172" s="103" t="n">
        <v>368</v>
      </c>
      <c r="C172" s="112" t="n">
        <v>44300</v>
      </c>
      <c r="D172" s="103" t="n">
        <v>1113</v>
      </c>
      <c r="E172" s="103" t="n">
        <v>470</v>
      </c>
      <c r="F172" s="113" t="n">
        <v>42422</v>
      </c>
    </row>
    <row r="173" customFormat="false" ht="13.8" hidden="false" customHeight="false" outlineLevel="0" collapsed="false">
      <c r="A173" s="103" t="n">
        <v>18</v>
      </c>
      <c r="B173" s="103" t="n">
        <v>371</v>
      </c>
      <c r="C173" s="112" t="n">
        <v>44301</v>
      </c>
      <c r="D173" s="103" t="n">
        <v>1022</v>
      </c>
      <c r="E173" s="103" t="n">
        <v>471</v>
      </c>
      <c r="F173" s="113" t="n">
        <v>23950</v>
      </c>
    </row>
    <row r="174" customFormat="false" ht="13.8" hidden="false" customHeight="false" outlineLevel="0" collapsed="false">
      <c r="A174" s="103" t="n">
        <v>201</v>
      </c>
      <c r="B174" s="103" t="n">
        <v>373</v>
      </c>
      <c r="C174" s="112" t="n">
        <v>44302</v>
      </c>
      <c r="D174" s="103" t="n">
        <v>206</v>
      </c>
      <c r="E174" s="103" t="n">
        <v>475</v>
      </c>
      <c r="F174" s="113" t="n">
        <v>19622</v>
      </c>
    </row>
    <row r="175" customFormat="false" ht="13.8" hidden="false" customHeight="false" outlineLevel="0" collapsed="false">
      <c r="A175" s="103" t="n">
        <v>270</v>
      </c>
      <c r="B175" s="103" t="n">
        <v>373</v>
      </c>
      <c r="C175" s="112" t="n">
        <v>44303</v>
      </c>
      <c r="D175" s="103" t="n">
        <v>206</v>
      </c>
      <c r="E175" s="103" t="n">
        <v>478</v>
      </c>
      <c r="F175" s="113" t="n">
        <v>12847</v>
      </c>
    </row>
    <row r="176" customFormat="false" ht="13.8" hidden="false" customHeight="false" outlineLevel="0" collapsed="false">
      <c r="A176" s="103" t="n">
        <v>168</v>
      </c>
      <c r="B176" s="103" t="n">
        <v>373</v>
      </c>
      <c r="C176" s="112" t="n">
        <v>44304</v>
      </c>
      <c r="D176" s="103" t="n">
        <v>402</v>
      </c>
      <c r="E176" s="103" t="n">
        <v>483</v>
      </c>
      <c r="F176" s="113" t="n">
        <v>14660</v>
      </c>
    </row>
    <row r="177" customFormat="false" ht="13.8" hidden="false" customHeight="false" outlineLevel="0" collapsed="false">
      <c r="A177" s="103" t="n">
        <v>146</v>
      </c>
      <c r="B177" s="103" t="n">
        <v>373</v>
      </c>
      <c r="C177" s="112" t="n">
        <v>44305</v>
      </c>
      <c r="D177" s="103" t="n">
        <v>387</v>
      </c>
      <c r="E177" s="103" t="n">
        <v>486</v>
      </c>
      <c r="F177" s="113" t="n">
        <v>22310</v>
      </c>
    </row>
    <row r="178" customFormat="false" ht="13.8" hidden="false" customHeight="false" outlineLevel="0" collapsed="false">
      <c r="A178" s="103" t="n">
        <v>100</v>
      </c>
      <c r="B178" s="103" t="n">
        <v>376</v>
      </c>
      <c r="C178" s="112" t="n">
        <v>44306</v>
      </c>
      <c r="D178" s="103" t="n">
        <v>1811</v>
      </c>
      <c r="E178" s="103" t="n">
        <v>505</v>
      </c>
      <c r="F178" s="113" t="n">
        <v>24143</v>
      </c>
    </row>
    <row r="179" customFormat="false" ht="13.8" hidden="false" customHeight="false" outlineLevel="0" collapsed="false">
      <c r="A179" s="103" t="n">
        <v>210</v>
      </c>
      <c r="B179" s="103" t="n">
        <v>376</v>
      </c>
      <c r="C179" s="112" t="n">
        <v>44307</v>
      </c>
      <c r="D179" s="103" t="n">
        <v>2251</v>
      </c>
      <c r="E179" s="103" t="n">
        <v>511</v>
      </c>
      <c r="F179" s="113" t="n">
        <v>29220</v>
      </c>
    </row>
    <row r="180" customFormat="false" ht="13.8" hidden="false" customHeight="false" outlineLevel="0" collapsed="false">
      <c r="A180" s="103" t="n">
        <v>55</v>
      </c>
      <c r="B180" s="103" t="n">
        <v>376</v>
      </c>
      <c r="C180" s="112" t="n">
        <v>44308</v>
      </c>
      <c r="D180" s="103" t="n">
        <v>1017</v>
      </c>
      <c r="E180" s="103" t="n">
        <v>514</v>
      </c>
      <c r="F180" s="113" t="n">
        <v>18500</v>
      </c>
    </row>
    <row r="181" customFormat="false" ht="13.8" hidden="false" customHeight="false" outlineLevel="0" collapsed="false">
      <c r="A181" s="103" t="n">
        <v>19</v>
      </c>
      <c r="B181" s="103" t="n">
        <v>376</v>
      </c>
      <c r="C181" s="112" t="n">
        <v>44309</v>
      </c>
      <c r="D181" s="103" t="n">
        <v>1930</v>
      </c>
      <c r="E181" s="103" t="n">
        <v>517</v>
      </c>
      <c r="F181" s="113" t="n">
        <v>18561</v>
      </c>
    </row>
    <row r="182" customFormat="false" ht="13.8" hidden="false" customHeight="false" outlineLevel="0" collapsed="false">
      <c r="A182" s="103" t="n">
        <v>7</v>
      </c>
      <c r="B182" s="103" t="n">
        <v>376</v>
      </c>
      <c r="C182" s="112" t="n">
        <v>44310</v>
      </c>
      <c r="D182" s="103" t="n">
        <v>296</v>
      </c>
      <c r="E182" s="103" t="n">
        <v>519</v>
      </c>
      <c r="F182" s="113" t="n">
        <v>16961</v>
      </c>
    </row>
    <row r="183" customFormat="false" ht="13.8" hidden="false" customHeight="false" outlineLevel="0" collapsed="false">
      <c r="A183" s="103" t="n">
        <v>15</v>
      </c>
      <c r="B183" s="103" t="n">
        <v>376</v>
      </c>
      <c r="C183" s="112" t="n">
        <v>44311</v>
      </c>
      <c r="D183" s="103" t="n">
        <v>208</v>
      </c>
      <c r="E183" s="103" t="n">
        <v>520</v>
      </c>
      <c r="F183" s="113" t="n">
        <v>12956</v>
      </c>
    </row>
    <row r="184" customFormat="false" ht="13.8" hidden="false" customHeight="false" outlineLevel="0" collapsed="false">
      <c r="A184" s="103" t="n">
        <v>79</v>
      </c>
      <c r="B184" s="103" t="n">
        <v>376</v>
      </c>
      <c r="C184" s="112" t="n">
        <v>44312</v>
      </c>
      <c r="D184" s="103" t="n">
        <v>364</v>
      </c>
      <c r="E184" s="103" t="n">
        <v>520</v>
      </c>
      <c r="F184" s="113" t="n">
        <v>19502</v>
      </c>
    </row>
    <row r="185" customFormat="false" ht="13.8" hidden="false" customHeight="false" outlineLevel="0" collapsed="false">
      <c r="A185" s="103" t="n">
        <v>106</v>
      </c>
      <c r="B185" s="103" t="n">
        <v>376</v>
      </c>
      <c r="C185" s="112" t="n">
        <v>44313</v>
      </c>
      <c r="D185" s="103" t="n">
        <v>379</v>
      </c>
      <c r="E185" s="103" t="n">
        <v>522</v>
      </c>
      <c r="F185" s="113" t="n">
        <v>17563</v>
      </c>
    </row>
    <row r="186" customFormat="false" ht="13.8" hidden="false" customHeight="false" outlineLevel="0" collapsed="false">
      <c r="A186" s="103" t="n">
        <v>32</v>
      </c>
      <c r="B186" s="103" t="n">
        <v>376</v>
      </c>
      <c r="C186" s="112" t="n">
        <v>44314</v>
      </c>
      <c r="D186" s="103" t="n">
        <v>476</v>
      </c>
      <c r="E186" s="103" t="n">
        <v>524</v>
      </c>
      <c r="F186" s="113" t="n">
        <v>21931</v>
      </c>
    </row>
    <row r="187" customFormat="false" ht="13.8" hidden="false" customHeight="false" outlineLevel="0" collapsed="false">
      <c r="A187" s="103" t="n">
        <v>10</v>
      </c>
      <c r="B187" s="103" t="n">
        <v>377</v>
      </c>
      <c r="C187" s="112" t="n">
        <v>44315</v>
      </c>
      <c r="D187" s="103" t="n">
        <v>244</v>
      </c>
      <c r="E187" s="103" t="n">
        <v>526</v>
      </c>
      <c r="F187" s="113" t="n">
        <v>26239</v>
      </c>
    </row>
    <row r="188" customFormat="false" ht="13.8" hidden="false" customHeight="false" outlineLevel="0" collapsed="false">
      <c r="A188" s="103" t="n">
        <v>8</v>
      </c>
      <c r="B188" s="103" t="n">
        <v>377</v>
      </c>
      <c r="C188" s="112" t="n">
        <v>44316</v>
      </c>
      <c r="D188" s="103" t="n">
        <v>132</v>
      </c>
      <c r="E188" s="103" t="n">
        <v>528</v>
      </c>
      <c r="F188" s="113" t="n">
        <v>19691</v>
      </c>
    </row>
    <row r="189" customFormat="false" ht="13.8" hidden="false" customHeight="false" outlineLevel="0" collapsed="false">
      <c r="A189" s="103" t="n">
        <v>61</v>
      </c>
      <c r="B189" s="103" t="n">
        <v>377</v>
      </c>
      <c r="C189" s="112" t="n">
        <v>44317</v>
      </c>
      <c r="D189" s="103" t="n">
        <v>101</v>
      </c>
      <c r="E189" s="103" t="n">
        <v>528</v>
      </c>
      <c r="F189" s="113" t="n">
        <v>17051</v>
      </c>
    </row>
    <row r="190" customFormat="false" ht="13.8" hidden="false" customHeight="false" outlineLevel="0" collapsed="false">
      <c r="A190" s="103" t="n">
        <v>32</v>
      </c>
      <c r="B190" s="103" t="n">
        <v>377</v>
      </c>
      <c r="C190" s="112" t="n">
        <v>44318</v>
      </c>
      <c r="D190" s="103" t="n">
        <v>820</v>
      </c>
      <c r="E190" s="103" t="n">
        <v>528</v>
      </c>
      <c r="F190" s="113" t="n">
        <v>18407</v>
      </c>
    </row>
    <row r="191" customFormat="false" ht="13.8" hidden="false" customHeight="false" outlineLevel="0" collapsed="false">
      <c r="A191" s="103" t="n">
        <v>30</v>
      </c>
      <c r="B191" s="103" t="n">
        <v>377</v>
      </c>
      <c r="C191" s="112" t="n">
        <v>44319</v>
      </c>
      <c r="D191" s="103" t="n">
        <v>543</v>
      </c>
      <c r="E191" s="103" t="n">
        <v>528</v>
      </c>
      <c r="F191" s="113" t="n">
        <v>22814</v>
      </c>
    </row>
    <row r="192" customFormat="false" ht="13.8" hidden="false" customHeight="false" outlineLevel="0" collapsed="false">
      <c r="A192" s="103" t="n">
        <v>83</v>
      </c>
      <c r="B192" s="103" t="n">
        <v>377</v>
      </c>
      <c r="C192" s="112" t="n">
        <v>44320</v>
      </c>
      <c r="D192" s="103" t="n">
        <v>1652</v>
      </c>
      <c r="E192" s="103" t="n">
        <v>529</v>
      </c>
      <c r="F192" s="113" t="n">
        <v>21969</v>
      </c>
    </row>
    <row r="193" customFormat="false" ht="13.8" hidden="false" customHeight="false" outlineLevel="0" collapsed="false">
      <c r="A193" s="103" t="n">
        <v>40</v>
      </c>
      <c r="B193" s="103" t="n">
        <v>377</v>
      </c>
      <c r="C193" s="112" t="n">
        <v>44321</v>
      </c>
      <c r="D193" s="103" t="n">
        <v>599</v>
      </c>
      <c r="E193" s="103" t="n">
        <v>529</v>
      </c>
      <c r="F193" s="113" t="n">
        <v>20507</v>
      </c>
    </row>
    <row r="194" customFormat="false" ht="13.8" hidden="false" customHeight="false" outlineLevel="0" collapsed="false">
      <c r="A194" s="103" t="n">
        <v>193</v>
      </c>
      <c r="B194" s="103" t="n">
        <v>377</v>
      </c>
      <c r="C194" s="112" t="n">
        <v>44322</v>
      </c>
      <c r="D194" s="103" t="n">
        <v>179</v>
      </c>
      <c r="E194" s="103" t="n">
        <v>530</v>
      </c>
      <c r="F194" s="113" t="n">
        <v>22219</v>
      </c>
    </row>
    <row r="195" customFormat="false" ht="13.8" hidden="false" customHeight="false" outlineLevel="0" collapsed="false">
      <c r="A195" s="103" t="n">
        <v>6</v>
      </c>
      <c r="B195" s="103" t="n">
        <v>377</v>
      </c>
      <c r="C195" s="112" t="n">
        <v>44323</v>
      </c>
      <c r="D195" s="103" t="n">
        <v>1064</v>
      </c>
      <c r="E195" s="103" t="n">
        <v>531</v>
      </c>
      <c r="F195" s="113" t="n">
        <v>29460</v>
      </c>
    </row>
    <row r="196" customFormat="false" ht="13.8" hidden="false" customHeight="false" outlineLevel="0" collapsed="false">
      <c r="A196" s="103" t="n">
        <v>8</v>
      </c>
      <c r="B196" s="103" t="n">
        <v>377</v>
      </c>
      <c r="C196" s="112" t="n">
        <v>44324</v>
      </c>
      <c r="D196" s="103" t="n">
        <v>766</v>
      </c>
      <c r="E196" s="103" t="n">
        <v>532</v>
      </c>
      <c r="F196" s="113" t="n">
        <v>20971</v>
      </c>
    </row>
    <row r="197" customFormat="false" ht="13.8" hidden="false" customHeight="false" outlineLevel="0" collapsed="false">
      <c r="A197" s="103" t="n">
        <v>6</v>
      </c>
      <c r="B197" s="103" t="n">
        <v>377</v>
      </c>
      <c r="C197" s="112" t="n">
        <v>44325</v>
      </c>
      <c r="D197" s="103" t="n">
        <v>165</v>
      </c>
      <c r="E197" s="103" t="n">
        <v>532</v>
      </c>
      <c r="F197" s="113" t="n">
        <v>14844</v>
      </c>
    </row>
    <row r="198" customFormat="false" ht="13.8" hidden="false" customHeight="false" outlineLevel="0" collapsed="false">
      <c r="A198" s="103" t="n">
        <v>12</v>
      </c>
      <c r="B198" s="103" t="n">
        <v>377</v>
      </c>
      <c r="C198" s="112" t="n">
        <v>44326</v>
      </c>
      <c r="D198" s="103" t="n">
        <v>928</v>
      </c>
      <c r="E198" s="103" t="n">
        <v>532</v>
      </c>
      <c r="F198" s="113" t="n">
        <v>24166</v>
      </c>
    </row>
    <row r="199" customFormat="false" ht="13.8" hidden="false" customHeight="false" outlineLevel="0" collapsed="false">
      <c r="A199" s="103" t="n">
        <v>48</v>
      </c>
      <c r="B199" s="103" t="n">
        <v>378</v>
      </c>
      <c r="C199" s="112" t="n">
        <v>44327</v>
      </c>
      <c r="D199" s="103" t="n">
        <v>290</v>
      </c>
      <c r="E199" s="103" t="n">
        <v>532</v>
      </c>
      <c r="F199" s="113" t="n">
        <v>23406</v>
      </c>
    </row>
    <row r="200" customFormat="false" ht="13.8" hidden="false" customHeight="false" outlineLevel="0" collapsed="false">
      <c r="A200" s="103" t="n">
        <v>11</v>
      </c>
      <c r="B200" s="103" t="n">
        <v>378</v>
      </c>
      <c r="C200" s="112" t="n">
        <v>44328</v>
      </c>
      <c r="D200" s="103" t="n">
        <v>209</v>
      </c>
      <c r="E200" s="103" t="n">
        <v>532</v>
      </c>
      <c r="F200" s="113" t="n">
        <v>23322</v>
      </c>
    </row>
    <row r="201" customFormat="false" ht="13.8" hidden="false" customHeight="false" outlineLevel="0" collapsed="false">
      <c r="A201" s="103" t="n">
        <v>66</v>
      </c>
      <c r="B201" s="103" t="n">
        <v>378</v>
      </c>
      <c r="C201" s="112" t="n">
        <v>44329</v>
      </c>
      <c r="D201" s="103" t="n">
        <v>457</v>
      </c>
      <c r="E201" s="103" t="n">
        <v>533</v>
      </c>
      <c r="F201" s="113" t="n">
        <v>18940</v>
      </c>
    </row>
    <row r="202" customFormat="false" ht="13.8" hidden="false" customHeight="false" outlineLevel="0" collapsed="false">
      <c r="A202" s="103" t="n">
        <v>52</v>
      </c>
      <c r="B202" s="103" t="n">
        <v>378</v>
      </c>
      <c r="C202" s="112" t="n">
        <v>44330</v>
      </c>
      <c r="D202" s="103" t="n">
        <v>415</v>
      </c>
      <c r="E202" s="103" t="n">
        <v>533</v>
      </c>
      <c r="F202" s="113" t="n">
        <v>20220</v>
      </c>
    </row>
    <row r="203" customFormat="false" ht="13.8" hidden="false" customHeight="false" outlineLevel="0" collapsed="false">
      <c r="A203" s="103" t="n">
        <v>7</v>
      </c>
      <c r="B203" s="103" t="n">
        <v>378</v>
      </c>
      <c r="C203" s="112" t="n">
        <v>44331</v>
      </c>
      <c r="D203" s="103" t="n">
        <v>331</v>
      </c>
      <c r="E203" s="103" t="n">
        <v>533</v>
      </c>
      <c r="F203" s="113" t="n">
        <v>15217</v>
      </c>
    </row>
    <row r="204" customFormat="false" ht="13.8" hidden="false" customHeight="false" outlineLevel="0" collapsed="false">
      <c r="A204" s="103" t="n">
        <v>2</v>
      </c>
      <c r="B204" s="103" t="n">
        <v>378</v>
      </c>
      <c r="C204" s="112" t="n">
        <v>44332</v>
      </c>
      <c r="D204" s="103" t="n">
        <v>359</v>
      </c>
      <c r="E204" s="103" t="n">
        <v>534</v>
      </c>
      <c r="F204" s="113" t="n">
        <v>17467</v>
      </c>
    </row>
    <row r="205" customFormat="false" ht="13.8" hidden="false" customHeight="false" outlineLevel="0" collapsed="false">
      <c r="A205" s="103" t="n">
        <v>71</v>
      </c>
      <c r="B205" s="103" t="n">
        <v>378</v>
      </c>
      <c r="C205" s="112" t="n">
        <v>44333</v>
      </c>
      <c r="D205" s="103" t="n">
        <v>208</v>
      </c>
      <c r="E205" s="103" t="n">
        <v>536</v>
      </c>
      <c r="F205" s="113" t="n">
        <v>21063</v>
      </c>
    </row>
    <row r="206" customFormat="false" ht="13.8" hidden="false" customHeight="false" outlineLevel="0" collapsed="false">
      <c r="A206" s="103" t="n">
        <v>101</v>
      </c>
      <c r="B206" s="103" t="n">
        <v>378</v>
      </c>
      <c r="C206" s="112" t="n">
        <v>44334</v>
      </c>
      <c r="D206" s="103" t="n">
        <v>163</v>
      </c>
      <c r="E206" s="103" t="n">
        <v>541</v>
      </c>
      <c r="F206" s="113" t="n">
        <v>18292</v>
      </c>
    </row>
    <row r="207" customFormat="false" ht="13.8" hidden="false" customHeight="false" outlineLevel="0" collapsed="false">
      <c r="A207" s="103" t="n">
        <v>8</v>
      </c>
      <c r="B207" s="103" t="n">
        <v>378</v>
      </c>
      <c r="C207" s="112" t="n">
        <v>44335</v>
      </c>
      <c r="D207" s="103" t="n">
        <v>111</v>
      </c>
      <c r="E207" s="103" t="n">
        <v>541</v>
      </c>
      <c r="F207" s="113" t="n">
        <v>18770</v>
      </c>
    </row>
    <row r="208" customFormat="false" ht="13.8" hidden="false" customHeight="false" outlineLevel="0" collapsed="false">
      <c r="A208" s="103" t="n">
        <v>3</v>
      </c>
      <c r="B208" s="103" t="n">
        <v>379</v>
      </c>
      <c r="C208" s="112" t="n">
        <v>44336</v>
      </c>
      <c r="D208" s="103" t="n">
        <v>308</v>
      </c>
      <c r="E208" s="103" t="n">
        <v>543</v>
      </c>
      <c r="F208" s="113" t="n">
        <v>24449</v>
      </c>
    </row>
    <row r="209" customFormat="false" ht="13.8" hidden="false" customHeight="false" outlineLevel="0" collapsed="false">
      <c r="A209" s="103" t="n">
        <v>4</v>
      </c>
      <c r="B209" s="103" t="n">
        <v>379</v>
      </c>
      <c r="C209" s="112" t="n">
        <v>44337</v>
      </c>
      <c r="D209" s="103" t="n">
        <v>258</v>
      </c>
      <c r="E209" s="103" t="n">
        <v>543</v>
      </c>
      <c r="F209" s="113" t="n">
        <v>23514</v>
      </c>
    </row>
    <row r="210" customFormat="false" ht="13.8" hidden="false" customHeight="false" outlineLevel="0" collapsed="false">
      <c r="A210" s="103" t="n">
        <v>19</v>
      </c>
      <c r="B210" s="103" t="n">
        <v>379</v>
      </c>
      <c r="C210" s="112" t="n">
        <v>44338</v>
      </c>
      <c r="D210" s="103" t="n">
        <v>281</v>
      </c>
      <c r="E210" s="103" t="n">
        <v>544</v>
      </c>
      <c r="F210" s="113" t="n">
        <v>23265</v>
      </c>
    </row>
    <row r="211" customFormat="false" ht="13.8" hidden="false" customHeight="false" outlineLevel="0" collapsed="false">
      <c r="A211" s="103" t="n">
        <v>11</v>
      </c>
      <c r="B211" s="103" t="n">
        <v>379</v>
      </c>
      <c r="C211" s="112" t="n">
        <v>44339</v>
      </c>
      <c r="D211" s="103" t="n">
        <v>167</v>
      </c>
      <c r="E211" s="103" t="n">
        <v>545</v>
      </c>
      <c r="F211" s="113" t="n">
        <v>17845</v>
      </c>
    </row>
    <row r="212" customFormat="false" ht="13.8" hidden="false" customHeight="false" outlineLevel="0" collapsed="false">
      <c r="A212" s="103" t="n">
        <v>3</v>
      </c>
      <c r="B212" s="103" t="n">
        <v>380</v>
      </c>
      <c r="C212" s="112" t="n">
        <v>44340</v>
      </c>
      <c r="D212" s="103" t="n">
        <v>67</v>
      </c>
      <c r="E212" s="103" t="n">
        <v>545</v>
      </c>
      <c r="F212" s="113" t="n">
        <v>24212</v>
      </c>
    </row>
    <row r="213" customFormat="false" ht="13.8" hidden="false" customHeight="false" outlineLevel="0" collapsed="false">
      <c r="A213" s="103" t="n">
        <v>6</v>
      </c>
      <c r="B213" s="103" t="n">
        <v>380</v>
      </c>
      <c r="C213" s="112" t="n">
        <v>44341</v>
      </c>
      <c r="D213" s="103" t="n">
        <v>276</v>
      </c>
      <c r="E213" s="103" t="n">
        <v>545</v>
      </c>
      <c r="F213" s="113" t="n">
        <v>22865</v>
      </c>
    </row>
    <row r="214" customFormat="false" ht="13.8" hidden="false" customHeight="false" outlineLevel="0" collapsed="false">
      <c r="A214" s="103" t="n">
        <v>4</v>
      </c>
      <c r="B214" s="103" t="n">
        <v>380</v>
      </c>
      <c r="C214" s="112" t="n">
        <v>44342</v>
      </c>
      <c r="D214" s="103" t="n">
        <v>63</v>
      </c>
      <c r="E214" s="103" t="n">
        <v>545</v>
      </c>
      <c r="F214" s="113" t="n">
        <v>18385</v>
      </c>
    </row>
    <row r="215" customFormat="false" ht="13.8" hidden="false" customHeight="false" outlineLevel="0" collapsed="false">
      <c r="A215" s="103" t="n">
        <v>2</v>
      </c>
      <c r="B215" s="103" t="n">
        <v>380</v>
      </c>
      <c r="C215" s="112" t="n">
        <v>44343</v>
      </c>
      <c r="D215" s="103" t="n">
        <v>73</v>
      </c>
      <c r="E215" s="103" t="n">
        <v>545</v>
      </c>
      <c r="F215" s="113" t="n">
        <v>20094</v>
      </c>
    </row>
    <row r="216" customFormat="false" ht="13.8" hidden="false" customHeight="false" outlineLevel="0" collapsed="false">
      <c r="A216" s="103" t="n">
        <v>1</v>
      </c>
      <c r="B216" s="103" t="n">
        <v>380</v>
      </c>
      <c r="C216" s="112" t="n">
        <v>44344</v>
      </c>
      <c r="D216" s="103" t="n">
        <v>91</v>
      </c>
      <c r="E216" s="103" t="n">
        <v>546</v>
      </c>
      <c r="F216" s="113" t="n">
        <v>22122</v>
      </c>
    </row>
    <row r="217" customFormat="false" ht="13.8" hidden="false" customHeight="false" outlineLevel="0" collapsed="false">
      <c r="A217" s="103" t="n">
        <v>1</v>
      </c>
      <c r="B217" s="103" t="n">
        <v>380</v>
      </c>
      <c r="C217" s="112" t="n">
        <v>44345</v>
      </c>
      <c r="D217" s="103" t="n">
        <v>45</v>
      </c>
      <c r="E217" s="103" t="n">
        <v>546</v>
      </c>
      <c r="F217" s="113" t="n">
        <v>17711</v>
      </c>
    </row>
    <row r="218" customFormat="false" ht="13.8" hidden="false" customHeight="false" outlineLevel="0" collapsed="false">
      <c r="A218" s="103" t="n">
        <v>1</v>
      </c>
      <c r="B218" s="103" t="n">
        <v>380</v>
      </c>
      <c r="C218" s="112" t="n">
        <v>44346</v>
      </c>
      <c r="D218" s="103" t="n">
        <v>218</v>
      </c>
      <c r="E218" s="103" t="n">
        <v>546</v>
      </c>
      <c r="F218" s="113" t="n">
        <v>21114</v>
      </c>
    </row>
    <row r="219" customFormat="false" ht="13.8" hidden="false" customHeight="false" outlineLevel="0" collapsed="false">
      <c r="A219" s="103" t="n">
        <v>119</v>
      </c>
      <c r="B219" s="103" t="n">
        <v>381</v>
      </c>
      <c r="C219" s="112" t="n">
        <v>44347</v>
      </c>
      <c r="D219" s="103" t="n">
        <v>131</v>
      </c>
      <c r="E219" s="103" t="n">
        <v>546</v>
      </c>
      <c r="F219" s="113" t="n">
        <v>20047</v>
      </c>
    </row>
    <row r="220" customFormat="false" ht="13.8" hidden="false" customHeight="false" outlineLevel="0" collapsed="false">
      <c r="A220" s="103" t="n">
        <v>22</v>
      </c>
      <c r="B220" s="103" t="n">
        <v>382</v>
      </c>
      <c r="C220" s="112" t="n">
        <v>44348</v>
      </c>
      <c r="D220" s="103" t="n">
        <v>64</v>
      </c>
      <c r="E220" s="103" t="n">
        <v>546</v>
      </c>
      <c r="F220" s="113" t="n">
        <v>24874</v>
      </c>
    </row>
    <row r="221" customFormat="false" ht="13.8" hidden="false" customHeight="false" outlineLevel="0" collapsed="false">
      <c r="A221" s="103" t="n">
        <v>92</v>
      </c>
      <c r="B221" s="103" t="n">
        <v>382</v>
      </c>
      <c r="C221" s="112" t="n">
        <v>44349</v>
      </c>
      <c r="D221" s="103" t="n">
        <v>126</v>
      </c>
      <c r="E221" s="103" t="n">
        <v>546</v>
      </c>
      <c r="F221" s="113" t="n">
        <v>19256</v>
      </c>
    </row>
    <row r="222" customFormat="false" ht="13.8" hidden="false" customHeight="false" outlineLevel="0" collapsed="false">
      <c r="A222" s="103" t="n">
        <v>9</v>
      </c>
      <c r="B222" s="103" t="n">
        <v>383</v>
      </c>
      <c r="C222" s="112" t="n">
        <v>44350</v>
      </c>
      <c r="D222" s="103" t="n">
        <v>102</v>
      </c>
      <c r="E222" s="103" t="n">
        <v>546</v>
      </c>
      <c r="F222" s="113" t="n">
        <v>22263</v>
      </c>
    </row>
    <row r="223" customFormat="false" ht="13.8" hidden="false" customHeight="false" outlineLevel="0" collapsed="false">
      <c r="A223" s="103" t="n">
        <v>38</v>
      </c>
      <c r="B223" s="103" t="n">
        <v>383</v>
      </c>
      <c r="C223" s="112" t="n">
        <v>44351</v>
      </c>
      <c r="D223" s="103" t="n">
        <v>91</v>
      </c>
      <c r="E223" s="103" t="n">
        <v>546</v>
      </c>
      <c r="F223" s="113" t="n">
        <v>18127</v>
      </c>
    </row>
    <row r="224" customFormat="false" ht="13.8" hidden="false" customHeight="false" outlineLevel="0" collapsed="false">
      <c r="A224" s="103" t="n">
        <v>43</v>
      </c>
      <c r="B224" s="103" t="n">
        <v>383</v>
      </c>
      <c r="C224" s="112" t="n">
        <v>44352</v>
      </c>
      <c r="D224" s="103" t="n">
        <v>188</v>
      </c>
      <c r="E224" s="103" t="n">
        <v>547</v>
      </c>
      <c r="F224" s="113" t="n">
        <v>15383</v>
      </c>
    </row>
    <row r="225" customFormat="false" ht="13.8" hidden="false" customHeight="false" outlineLevel="0" collapsed="false">
      <c r="A225" s="103" t="n">
        <v>7</v>
      </c>
      <c r="B225" s="103" t="n">
        <v>383</v>
      </c>
      <c r="C225" s="112" t="n">
        <v>44353</v>
      </c>
      <c r="D225" s="103" t="n">
        <v>47</v>
      </c>
      <c r="E225" s="103" t="n">
        <v>547</v>
      </c>
      <c r="F225" s="113" t="n">
        <v>20329</v>
      </c>
    </row>
    <row r="226" customFormat="false" ht="13.8" hidden="false" customHeight="false" outlineLevel="0" collapsed="false">
      <c r="A226" s="103" t="n">
        <v>0</v>
      </c>
      <c r="B226" s="103" t="n">
        <v>383</v>
      </c>
      <c r="C226" s="112" t="n">
        <v>44354</v>
      </c>
      <c r="D226" s="103" t="n">
        <v>71</v>
      </c>
      <c r="E226" s="103" t="n">
        <v>550</v>
      </c>
      <c r="F226" s="113" t="n">
        <v>18908</v>
      </c>
    </row>
    <row r="227" customFormat="false" ht="13.8" hidden="false" customHeight="false" outlineLevel="0" collapsed="false">
      <c r="A227" s="103" t="n">
        <v>9</v>
      </c>
      <c r="B227" s="103" t="n">
        <v>383</v>
      </c>
      <c r="C227" s="112" t="n">
        <v>44355</v>
      </c>
      <c r="D227" s="103" t="n">
        <v>186</v>
      </c>
      <c r="E227" s="103" t="n">
        <v>550</v>
      </c>
      <c r="F227" s="21" t="n">
        <v>20961</v>
      </c>
    </row>
    <row r="228" customFormat="false" ht="13.8" hidden="false" customHeight="false" outlineLevel="0" collapsed="false">
      <c r="A228" s="103" t="n">
        <v>31</v>
      </c>
      <c r="B228" s="103" t="n">
        <v>383</v>
      </c>
      <c r="C228" s="112" t="n">
        <v>44356</v>
      </c>
      <c r="D228" s="103" t="n">
        <v>264</v>
      </c>
      <c r="E228" s="103" t="n">
        <v>551</v>
      </c>
      <c r="F228" s="113" t="n">
        <v>23515</v>
      </c>
    </row>
    <row r="229" customFormat="false" ht="13.8" hidden="false" customHeight="false" outlineLevel="0" collapsed="false">
      <c r="A229" s="103" t="n">
        <v>13</v>
      </c>
      <c r="B229" s="103" t="n">
        <v>383</v>
      </c>
      <c r="C229" s="112" t="n">
        <v>44357</v>
      </c>
      <c r="D229" s="103" t="n">
        <v>355</v>
      </c>
      <c r="E229" s="103" t="n">
        <v>552</v>
      </c>
      <c r="F229" s="113" t="n">
        <v>21099</v>
      </c>
    </row>
    <row r="230" customFormat="false" ht="13.8" hidden="false" customHeight="false" outlineLevel="0" collapsed="false">
      <c r="A230" s="103" t="n">
        <v>11</v>
      </c>
      <c r="B230" s="103" t="n">
        <v>385</v>
      </c>
      <c r="C230" s="112" t="n">
        <v>44358</v>
      </c>
      <c r="D230" s="103" t="n">
        <v>607</v>
      </c>
      <c r="E230" s="103" t="n">
        <v>554</v>
      </c>
      <c r="F230" s="113" t="n">
        <v>21348</v>
      </c>
    </row>
    <row r="231" customFormat="false" ht="13.8" hidden="false" customHeight="false" outlineLevel="0" collapsed="false">
      <c r="A231" s="103" t="n">
        <v>25</v>
      </c>
      <c r="B231" s="103" t="n">
        <v>385</v>
      </c>
      <c r="C231" s="112" t="n">
        <v>44359</v>
      </c>
      <c r="D231" s="103" t="n">
        <v>361</v>
      </c>
      <c r="E231" s="103" t="n">
        <v>554</v>
      </c>
      <c r="F231" s="113" t="n">
        <v>19153</v>
      </c>
    </row>
    <row r="232" customFormat="false" ht="13.8" hidden="false" customHeight="false" outlineLevel="0" collapsed="false">
      <c r="A232" s="103" t="n">
        <v>8</v>
      </c>
      <c r="B232" s="103" t="n">
        <v>385</v>
      </c>
      <c r="C232" s="112" t="n">
        <v>44360</v>
      </c>
      <c r="D232" s="103" t="n">
        <v>195</v>
      </c>
      <c r="E232" s="103" t="n">
        <v>555</v>
      </c>
      <c r="F232" s="113" t="n">
        <v>18092</v>
      </c>
    </row>
    <row r="233" customFormat="false" ht="13.8" hidden="false" customHeight="false" outlineLevel="0" collapsed="false">
      <c r="A233" s="103" t="n">
        <v>22</v>
      </c>
      <c r="B233" s="103" t="n">
        <v>387</v>
      </c>
      <c r="C233" s="112" t="n">
        <v>44361</v>
      </c>
      <c r="D233" s="103" t="n">
        <v>139</v>
      </c>
      <c r="E233" s="103" t="n">
        <v>555</v>
      </c>
      <c r="F233" s="113" t="n">
        <v>21798</v>
      </c>
    </row>
    <row r="234" customFormat="false" ht="13.8" hidden="false" customHeight="false" outlineLevel="0" collapsed="false">
      <c r="A234" s="103" t="n">
        <v>29</v>
      </c>
      <c r="B234" s="103" t="n">
        <v>389</v>
      </c>
      <c r="C234" s="112" t="n">
        <v>44362</v>
      </c>
      <c r="D234" s="103" t="n">
        <v>33</v>
      </c>
      <c r="E234" s="103" t="n">
        <v>555</v>
      </c>
      <c r="F234" s="113" t="n">
        <v>19697</v>
      </c>
    </row>
    <row r="235" customFormat="false" ht="13.8" hidden="false" customHeight="false" outlineLevel="0" collapsed="false">
      <c r="A235" s="103" t="n">
        <v>38</v>
      </c>
      <c r="B235" s="103" t="n">
        <v>389</v>
      </c>
      <c r="C235" s="112" t="n">
        <v>44363</v>
      </c>
      <c r="D235" s="103" t="n">
        <v>45</v>
      </c>
      <c r="E235" s="103" t="n">
        <v>555</v>
      </c>
      <c r="F235" s="113" t="n">
        <v>20059</v>
      </c>
    </row>
    <row r="236" customFormat="false" ht="13.8" hidden="false" customHeight="false" outlineLevel="0" collapsed="false">
      <c r="A236" s="103" t="n">
        <v>25</v>
      </c>
      <c r="B236" s="103" t="n">
        <v>389</v>
      </c>
      <c r="C236" s="112" t="n">
        <v>44364</v>
      </c>
      <c r="D236" s="103" t="n">
        <v>59</v>
      </c>
      <c r="E236" s="103" t="n">
        <v>555</v>
      </c>
      <c r="F236" s="113" t="n">
        <v>20438</v>
      </c>
    </row>
    <row r="237" customFormat="false" ht="13.8" hidden="false" customHeight="false" outlineLevel="0" collapsed="false">
      <c r="A237" s="103" t="n">
        <v>46</v>
      </c>
      <c r="B237" s="103" t="n">
        <v>389</v>
      </c>
      <c r="C237" s="112" t="n">
        <v>44365</v>
      </c>
      <c r="D237" s="103" t="n">
        <v>61</v>
      </c>
      <c r="E237" s="103" t="n">
        <v>555</v>
      </c>
      <c r="F237" s="113" t="n">
        <v>18709</v>
      </c>
    </row>
    <row r="238" customFormat="false" ht="13.8" hidden="false" customHeight="false" outlineLevel="0" collapsed="false">
      <c r="A238" s="103" t="n">
        <v>19</v>
      </c>
      <c r="B238" s="103" t="n">
        <v>390</v>
      </c>
      <c r="C238" s="112" t="n">
        <v>44366</v>
      </c>
      <c r="D238" s="103" t="n">
        <v>54</v>
      </c>
      <c r="E238" s="103" t="n">
        <v>555</v>
      </c>
      <c r="F238" s="113" t="n">
        <v>21362</v>
      </c>
    </row>
    <row r="239" customFormat="false" ht="13.8" hidden="false" customHeight="false" outlineLevel="0" collapsed="false">
      <c r="A239" s="103" t="n">
        <v>239</v>
      </c>
      <c r="B239" s="103" t="n">
        <v>390</v>
      </c>
      <c r="C239" s="112" t="n">
        <v>44367</v>
      </c>
      <c r="D239" s="103" t="n">
        <v>36</v>
      </c>
      <c r="E239" s="103" t="n">
        <v>555</v>
      </c>
      <c r="F239" s="113" t="n">
        <v>18329</v>
      </c>
    </row>
    <row r="240" customFormat="false" ht="13.8" hidden="false" customHeight="false" outlineLevel="0" collapsed="false">
      <c r="A240" s="103" t="n">
        <v>22</v>
      </c>
      <c r="B240" s="103" t="n">
        <v>390</v>
      </c>
      <c r="C240" s="112" t="n">
        <v>44368</v>
      </c>
      <c r="D240" s="103" t="n">
        <v>79</v>
      </c>
      <c r="E240" s="103" t="n">
        <v>555</v>
      </c>
      <c r="F240" s="113" t="n">
        <v>17458</v>
      </c>
    </row>
    <row r="241" customFormat="false" ht="13.8" hidden="false" customHeight="false" outlineLevel="0" collapsed="false">
      <c r="A241" s="103" t="n">
        <v>0</v>
      </c>
      <c r="B241" s="103" t="n">
        <v>390</v>
      </c>
      <c r="C241" s="112" t="n">
        <v>44369</v>
      </c>
      <c r="D241" s="103" t="n">
        <v>12</v>
      </c>
      <c r="E241" s="103" t="n">
        <v>555</v>
      </c>
      <c r="F241" s="113" t="n">
        <v>19764</v>
      </c>
    </row>
    <row r="242" customFormat="false" ht="13.8" hidden="false" customHeight="false" outlineLevel="0" collapsed="false">
      <c r="A242" s="103" t="n">
        <v>50</v>
      </c>
      <c r="B242" s="103" t="n">
        <v>390</v>
      </c>
      <c r="C242" s="112" t="n">
        <v>44370</v>
      </c>
      <c r="D242" s="103" t="n">
        <v>90</v>
      </c>
      <c r="E242" s="103" t="n">
        <v>555</v>
      </c>
      <c r="F242" s="113" t="n">
        <v>14454</v>
      </c>
    </row>
    <row r="243" customFormat="false" ht="13.8" hidden="false" customHeight="false" outlineLevel="0" collapsed="false">
      <c r="A243" s="103" t="n">
        <v>155</v>
      </c>
      <c r="B243" s="103" t="n">
        <v>391</v>
      </c>
      <c r="C243" s="112" t="n">
        <v>44371</v>
      </c>
      <c r="D243" s="103" t="n">
        <v>97</v>
      </c>
      <c r="E243" s="103" t="n">
        <v>555</v>
      </c>
      <c r="F243" s="113" t="n">
        <v>21273</v>
      </c>
    </row>
    <row r="244" customFormat="false" ht="13.8" hidden="false" customHeight="false" outlineLevel="0" collapsed="false">
      <c r="A244" s="103" t="n">
        <v>1</v>
      </c>
      <c r="B244" s="103" t="n">
        <v>391</v>
      </c>
      <c r="C244" s="112" t="n">
        <v>44372</v>
      </c>
      <c r="D244" s="103" t="n">
        <v>10</v>
      </c>
      <c r="E244" s="103" t="n">
        <v>556</v>
      </c>
      <c r="F244" s="113" t="n">
        <v>17937</v>
      </c>
    </row>
    <row r="245" customFormat="false" ht="13.8" hidden="false" customHeight="false" outlineLevel="0" collapsed="false">
      <c r="A245" s="103" t="n">
        <v>7</v>
      </c>
      <c r="B245" s="103" t="n">
        <v>391</v>
      </c>
      <c r="C245" s="112" t="n">
        <v>44373</v>
      </c>
      <c r="D245" s="103" t="n">
        <v>19</v>
      </c>
      <c r="E245" s="103" t="n">
        <v>556</v>
      </c>
      <c r="F245" s="113" t="n">
        <v>17329</v>
      </c>
    </row>
    <row r="246" customFormat="false" ht="13.8" hidden="false" customHeight="false" outlineLevel="0" collapsed="false">
      <c r="A246" s="103" t="n">
        <v>60</v>
      </c>
      <c r="B246" s="103" t="n">
        <v>391</v>
      </c>
      <c r="C246" s="112" t="n">
        <v>44374</v>
      </c>
      <c r="D246" s="103" t="n">
        <v>18</v>
      </c>
      <c r="E246" s="103" t="n">
        <v>556</v>
      </c>
      <c r="F246" s="113" t="n">
        <v>16037</v>
      </c>
    </row>
    <row r="247" customFormat="false" ht="13.8" hidden="false" customHeight="false" outlineLevel="0" collapsed="false">
      <c r="A247" s="103" t="n">
        <v>255</v>
      </c>
      <c r="B247" s="103" t="n">
        <v>392</v>
      </c>
      <c r="C247" s="112" t="n">
        <v>44375</v>
      </c>
      <c r="D247" s="103" t="n">
        <v>29</v>
      </c>
      <c r="E247" s="103" t="n">
        <v>556</v>
      </c>
      <c r="F247" s="113" t="n">
        <v>17811</v>
      </c>
    </row>
    <row r="248" customFormat="false" ht="13.8" hidden="false" customHeight="false" outlineLevel="0" collapsed="false">
      <c r="A248" s="103" t="n">
        <v>5</v>
      </c>
      <c r="B248" s="103" t="n">
        <v>392</v>
      </c>
      <c r="C248" s="112" t="n">
        <v>44376</v>
      </c>
      <c r="D248" s="103" t="n">
        <v>44</v>
      </c>
      <c r="E248" s="103" t="n">
        <v>556</v>
      </c>
      <c r="F248" s="113" t="n">
        <v>16739</v>
      </c>
    </row>
    <row r="249" customFormat="false" ht="13.8" hidden="false" customHeight="false" outlineLevel="0" collapsed="false">
      <c r="A249" s="103" t="n">
        <v>20</v>
      </c>
      <c r="B249" s="103" t="n">
        <v>392</v>
      </c>
      <c r="C249" s="112" t="n">
        <v>44377</v>
      </c>
      <c r="D249" s="103" t="n">
        <v>184</v>
      </c>
      <c r="E249" s="103" t="n">
        <v>556</v>
      </c>
      <c r="F249" s="113" t="n">
        <v>27370</v>
      </c>
    </row>
    <row r="250" customFormat="false" ht="13.8" hidden="false" customHeight="false" outlineLevel="0" collapsed="false">
      <c r="A250" s="103" t="n">
        <v>129</v>
      </c>
      <c r="B250" s="103" t="n">
        <v>394</v>
      </c>
      <c r="C250" s="112" t="n">
        <v>44378</v>
      </c>
      <c r="D250" s="103" t="n">
        <v>74</v>
      </c>
      <c r="E250" s="103" t="n">
        <v>558</v>
      </c>
      <c r="F250" s="113" t="n">
        <v>26827</v>
      </c>
    </row>
    <row r="251" customFormat="false" ht="13.8" hidden="false" customHeight="false" outlineLevel="0" collapsed="false">
      <c r="A251" s="103" t="n">
        <v>133</v>
      </c>
      <c r="B251" s="103" t="n">
        <v>394</v>
      </c>
      <c r="C251" s="112" t="n">
        <v>44379</v>
      </c>
      <c r="D251" s="103" t="n">
        <v>38</v>
      </c>
      <c r="E251" s="103" t="n">
        <v>559</v>
      </c>
      <c r="F251" s="113" t="n">
        <v>22442</v>
      </c>
    </row>
    <row r="252" customFormat="false" ht="13.8" hidden="false" customHeight="false" outlineLevel="0" collapsed="false">
      <c r="A252" s="103" t="n">
        <v>24</v>
      </c>
      <c r="B252" s="103" t="n">
        <v>395</v>
      </c>
      <c r="C252" s="112" t="n">
        <v>44380</v>
      </c>
      <c r="D252" s="103" t="n">
        <v>29</v>
      </c>
      <c r="E252" s="103" t="n">
        <v>559</v>
      </c>
      <c r="F252" s="113" t="n">
        <v>20993</v>
      </c>
    </row>
    <row r="253" customFormat="false" ht="13.8" hidden="false" customHeight="false" outlineLevel="0" collapsed="false">
      <c r="A253" s="103" t="n">
        <v>34</v>
      </c>
      <c r="B253" s="103" t="n">
        <v>395</v>
      </c>
      <c r="C253" s="112" t="n">
        <v>44381</v>
      </c>
      <c r="D253" s="103" t="n">
        <v>84</v>
      </c>
      <c r="E253" s="103" t="n">
        <v>560</v>
      </c>
      <c r="F253" s="113" t="n">
        <v>18639</v>
      </c>
    </row>
    <row r="254" customFormat="false" ht="13.8" hidden="false" customHeight="false" outlineLevel="0" collapsed="false">
      <c r="A254" s="103" t="n">
        <v>31</v>
      </c>
      <c r="B254" s="103" t="n">
        <v>395</v>
      </c>
      <c r="C254" s="112" t="n">
        <v>44382</v>
      </c>
      <c r="D254" s="103" t="n">
        <v>418</v>
      </c>
      <c r="E254" s="103" t="n">
        <v>561</v>
      </c>
      <c r="F254" s="113" t="n">
        <v>18589</v>
      </c>
    </row>
    <row r="255" customFormat="false" ht="13.8" hidden="false" customHeight="false" outlineLevel="0" collapsed="false">
      <c r="A255" s="103" t="n">
        <v>181</v>
      </c>
      <c r="B255" s="103" t="n">
        <v>395</v>
      </c>
      <c r="C255" s="112" t="n">
        <v>44383</v>
      </c>
      <c r="D255" s="103" t="n">
        <v>181</v>
      </c>
      <c r="E255" s="103" t="n">
        <v>561</v>
      </c>
      <c r="F255" s="113" t="n">
        <v>22509</v>
      </c>
    </row>
    <row r="256" customFormat="false" ht="13.8" hidden="false" customHeight="false" outlineLevel="0" collapsed="false">
      <c r="A256" s="103" t="n">
        <v>368</v>
      </c>
      <c r="B256" s="103" t="n">
        <v>395</v>
      </c>
      <c r="C256" s="112" t="n">
        <v>44384</v>
      </c>
      <c r="D256" s="103" t="n">
        <v>135</v>
      </c>
      <c r="E256" s="103" t="n">
        <v>561</v>
      </c>
      <c r="F256" s="113" t="n">
        <v>17665</v>
      </c>
    </row>
    <row r="257" customFormat="false" ht="13.8" hidden="false" customHeight="false" outlineLevel="0" collapsed="false">
      <c r="A257" s="103" t="n">
        <v>47</v>
      </c>
      <c r="B257" s="103" t="n">
        <v>395</v>
      </c>
      <c r="C257" s="112" t="n">
        <v>44385</v>
      </c>
      <c r="D257" s="103" t="n">
        <v>92</v>
      </c>
      <c r="E257" s="103" t="n">
        <v>562</v>
      </c>
      <c r="F257" s="113" t="n">
        <v>16416</v>
      </c>
    </row>
    <row r="258" customFormat="false" ht="13.8" hidden="false" customHeight="false" outlineLevel="0" collapsed="false">
      <c r="A258" s="103" t="n">
        <v>43</v>
      </c>
      <c r="B258" s="103" t="n">
        <v>396</v>
      </c>
      <c r="C258" s="112" t="n">
        <v>44386</v>
      </c>
      <c r="D258" s="103" t="n">
        <v>35</v>
      </c>
      <c r="E258" s="103" t="n">
        <v>563</v>
      </c>
      <c r="F258" s="113" t="n">
        <v>14539</v>
      </c>
    </row>
    <row r="259" customFormat="false" ht="13.8" hidden="false" customHeight="false" outlineLevel="0" collapsed="false">
      <c r="A259" s="103" t="n">
        <v>142</v>
      </c>
      <c r="B259" s="103" t="n">
        <v>396</v>
      </c>
      <c r="C259" s="112" t="n">
        <v>44387</v>
      </c>
      <c r="D259" s="103" t="n">
        <v>29</v>
      </c>
      <c r="E259" s="103" t="n">
        <v>565</v>
      </c>
      <c r="F259" s="113" t="n">
        <v>13713</v>
      </c>
    </row>
    <row r="260" customFormat="false" ht="13.8" hidden="false" customHeight="false" outlineLevel="0" collapsed="false">
      <c r="A260" s="103" t="n">
        <v>13</v>
      </c>
      <c r="B260" s="103" t="n">
        <v>396</v>
      </c>
      <c r="C260" s="112" t="n">
        <v>44388</v>
      </c>
      <c r="D260" s="103" t="n">
        <v>39</v>
      </c>
      <c r="E260" s="103" t="n">
        <v>567</v>
      </c>
      <c r="F260" s="113" t="n">
        <v>13130</v>
      </c>
    </row>
    <row r="261" customFormat="false" ht="13.8" hidden="false" customHeight="false" outlineLevel="0" collapsed="false">
      <c r="A261" s="103" t="n">
        <v>11</v>
      </c>
      <c r="B261" s="103" t="n">
        <v>396</v>
      </c>
      <c r="C261" s="112" t="n">
        <v>44389</v>
      </c>
      <c r="D261" s="103" t="n">
        <v>12</v>
      </c>
      <c r="E261" s="103" t="n">
        <v>567</v>
      </c>
      <c r="F261" s="103" t="s">
        <v>239</v>
      </c>
    </row>
    <row r="262" customFormat="false" ht="13.8" hidden="false" customHeight="false" outlineLevel="0" collapsed="false">
      <c r="A262" s="103" t="n">
        <v>56</v>
      </c>
      <c r="B262" s="103" t="n">
        <v>396</v>
      </c>
      <c r="C262" s="112" t="n">
        <v>44390</v>
      </c>
      <c r="D262" s="103" t="n">
        <v>49</v>
      </c>
      <c r="E262" s="103" t="n">
        <v>567</v>
      </c>
    </row>
    <row r="263" customFormat="false" ht="13.8" hidden="false" customHeight="false" outlineLevel="0" collapsed="false">
      <c r="A263" s="103" t="n">
        <v>7</v>
      </c>
      <c r="B263" s="103" t="n">
        <v>396</v>
      </c>
      <c r="C263" s="112" t="n">
        <v>44391</v>
      </c>
      <c r="D263" s="103" t="n">
        <v>448</v>
      </c>
      <c r="E263" s="103" t="n">
        <v>567</v>
      </c>
    </row>
    <row r="264" customFormat="false" ht="13.8" hidden="false" customHeight="false" outlineLevel="0" collapsed="false">
      <c r="A264" s="103" t="n">
        <v>10</v>
      </c>
      <c r="B264" s="103" t="n">
        <v>396</v>
      </c>
      <c r="C264" s="112" t="n">
        <v>44392</v>
      </c>
      <c r="D264" s="103" t="n">
        <v>219</v>
      </c>
      <c r="E264" s="103" t="n">
        <v>567</v>
      </c>
    </row>
    <row r="265" customFormat="false" ht="13.8" hidden="false" customHeight="false" outlineLevel="0" collapsed="false">
      <c r="A265" s="103" t="n">
        <v>41</v>
      </c>
      <c r="B265" s="103" t="n">
        <v>396</v>
      </c>
      <c r="C265" s="112" t="n">
        <v>44393</v>
      </c>
      <c r="D265" s="103" t="n">
        <v>140</v>
      </c>
      <c r="E265" s="103" t="n">
        <v>570</v>
      </c>
    </row>
    <row r="266" customFormat="false" ht="13.8" hidden="false" customHeight="false" outlineLevel="0" collapsed="false">
      <c r="A266" s="103" t="n">
        <v>47</v>
      </c>
      <c r="B266" s="103" t="n">
        <v>396</v>
      </c>
      <c r="C266" s="112" t="n">
        <v>44394</v>
      </c>
      <c r="D266" s="103" t="n">
        <v>698</v>
      </c>
      <c r="E266" s="103" t="n">
        <v>570</v>
      </c>
    </row>
    <row r="267" customFormat="false" ht="13.8" hidden="false" customHeight="false" outlineLevel="0" collapsed="false">
      <c r="A267" s="103" t="n">
        <v>107</v>
      </c>
      <c r="B267" s="103" t="n">
        <v>396</v>
      </c>
      <c r="C267" s="112" t="n">
        <v>44395</v>
      </c>
      <c r="D267" s="103" t="n">
        <v>60</v>
      </c>
      <c r="E267" s="103" t="n">
        <v>570</v>
      </c>
    </row>
    <row r="268" customFormat="false" ht="13.8" hidden="false" customHeight="false" outlineLevel="0" collapsed="false">
      <c r="A268" s="103" t="n">
        <v>20</v>
      </c>
      <c r="B268" s="103" t="n">
        <v>396</v>
      </c>
      <c r="C268" s="112" t="n">
        <v>44396</v>
      </c>
      <c r="D268" s="103" t="n">
        <v>34</v>
      </c>
      <c r="E268" s="103" t="n">
        <v>570</v>
      </c>
    </row>
    <row r="269" customFormat="false" ht="13.8" hidden="false" customHeight="false" outlineLevel="0" collapsed="false">
      <c r="A269" s="103" t="n">
        <v>55</v>
      </c>
      <c r="B269" s="103" t="n">
        <v>396</v>
      </c>
      <c r="C269" s="112" t="n">
        <v>44397</v>
      </c>
      <c r="D269" s="103" t="n">
        <v>5</v>
      </c>
      <c r="E269" s="103" t="n">
        <v>570</v>
      </c>
    </row>
    <row r="270" customFormat="false" ht="13.8" hidden="false" customHeight="false" outlineLevel="0" collapsed="false">
      <c r="A270" s="103" t="n">
        <v>38</v>
      </c>
      <c r="B270" s="103" t="n">
        <v>396</v>
      </c>
      <c r="C270" s="112" t="n">
        <v>44398</v>
      </c>
      <c r="D270" s="103" t="n">
        <v>17</v>
      </c>
      <c r="E270" s="103" t="n">
        <v>570</v>
      </c>
    </row>
    <row r="271" customFormat="false" ht="13.8" hidden="false" customHeight="false" outlineLevel="0" collapsed="false">
      <c r="A271" s="103" t="n">
        <v>15</v>
      </c>
      <c r="B271" s="103" t="n">
        <v>396</v>
      </c>
      <c r="C271" s="112" t="n">
        <v>44399</v>
      </c>
      <c r="D271" s="103" t="n">
        <v>91</v>
      </c>
      <c r="E271" s="103" t="n">
        <v>570</v>
      </c>
    </row>
    <row r="272" customFormat="false" ht="13.8" hidden="false" customHeight="false" outlineLevel="0" collapsed="false">
      <c r="A272" s="103" t="n">
        <v>18</v>
      </c>
      <c r="B272" s="103" t="n">
        <v>396</v>
      </c>
      <c r="C272" s="112" t="n">
        <v>44400</v>
      </c>
      <c r="D272" s="103" t="n">
        <v>240</v>
      </c>
      <c r="E272" s="103" t="n">
        <v>570</v>
      </c>
    </row>
    <row r="273" customFormat="false" ht="13.8" hidden="false" customHeight="false" outlineLevel="0" collapsed="false">
      <c r="A273" s="103" t="n">
        <v>20</v>
      </c>
      <c r="B273" s="103" t="n">
        <v>396</v>
      </c>
      <c r="C273" s="112" t="n">
        <v>44401</v>
      </c>
      <c r="D273" s="103" t="n">
        <v>57</v>
      </c>
      <c r="E273" s="103" t="n">
        <v>570</v>
      </c>
    </row>
    <row r="274" customFormat="false" ht="13.8" hidden="false" customHeight="false" outlineLevel="0" collapsed="false">
      <c r="A274" s="103" t="n">
        <v>10</v>
      </c>
      <c r="B274" s="103" t="n">
        <v>396</v>
      </c>
      <c r="C274" s="112" t="n">
        <v>44402</v>
      </c>
      <c r="D274" s="103" t="n">
        <v>64</v>
      </c>
      <c r="E274" s="103" t="n">
        <v>570</v>
      </c>
    </row>
    <row r="275" customFormat="false" ht="13.8" hidden="false" customHeight="false" outlineLevel="0" collapsed="false">
      <c r="A275" s="103" t="n">
        <v>7</v>
      </c>
      <c r="B275" s="103" t="n">
        <v>396</v>
      </c>
      <c r="C275" s="112" t="n">
        <v>44403</v>
      </c>
      <c r="D275" s="103" t="n">
        <v>124</v>
      </c>
      <c r="E275" s="103" t="n">
        <v>571</v>
      </c>
    </row>
    <row r="276" customFormat="false" ht="13.8" hidden="false" customHeight="false" outlineLevel="0" collapsed="false">
      <c r="A276" s="103" t="n">
        <v>4</v>
      </c>
      <c r="B276" s="103" t="n">
        <v>396</v>
      </c>
      <c r="C276" s="112" t="n">
        <v>44404</v>
      </c>
      <c r="D276" s="103" t="n">
        <v>40</v>
      </c>
      <c r="E276" s="103" t="n">
        <v>571</v>
      </c>
    </row>
    <row r="277" customFormat="false" ht="13.8" hidden="false" customHeight="false" outlineLevel="0" collapsed="false">
      <c r="A277" s="103" t="n">
        <v>1</v>
      </c>
      <c r="B277" s="103" t="n">
        <v>396</v>
      </c>
      <c r="C277" s="112" t="n">
        <v>44405</v>
      </c>
      <c r="D277" s="103" t="n">
        <v>31</v>
      </c>
      <c r="E277" s="103" t="n">
        <v>571</v>
      </c>
    </row>
    <row r="278" customFormat="false" ht="13.8" hidden="false" customHeight="false" outlineLevel="0" collapsed="false">
      <c r="A278" s="103" t="n">
        <v>8</v>
      </c>
      <c r="B278" s="103" t="n">
        <v>396</v>
      </c>
      <c r="C278" s="112" t="n">
        <v>44406</v>
      </c>
      <c r="D278" s="103" t="n">
        <v>43</v>
      </c>
      <c r="E278" s="103" t="n">
        <v>571</v>
      </c>
    </row>
    <row r="279" customFormat="false" ht="13.8" hidden="false" customHeight="false" outlineLevel="0" collapsed="false">
      <c r="A279" s="103" t="n">
        <v>66</v>
      </c>
      <c r="B279" s="103" t="n">
        <v>396</v>
      </c>
      <c r="C279" s="112" t="n">
        <v>44407</v>
      </c>
      <c r="D279" s="103" t="n">
        <v>33</v>
      </c>
      <c r="E279" s="103" t="n">
        <v>571</v>
      </c>
    </row>
    <row r="280" customFormat="false" ht="13.8" hidden="false" customHeight="false" outlineLevel="0" collapsed="false">
      <c r="A280" s="103" t="n">
        <v>1</v>
      </c>
      <c r="B280" s="103" t="n">
        <v>396</v>
      </c>
      <c r="C280" s="112" t="n">
        <v>44408</v>
      </c>
      <c r="D280" s="103" t="n">
        <v>18</v>
      </c>
      <c r="E280" s="103" t="n">
        <v>571</v>
      </c>
    </row>
    <row r="281" customFormat="false" ht="13.8" hidden="false" customHeight="false" outlineLevel="0" collapsed="false">
      <c r="A281" s="103" t="n">
        <v>10</v>
      </c>
      <c r="B281" s="103" t="n">
        <v>396</v>
      </c>
      <c r="C281" s="112" t="n">
        <v>44409</v>
      </c>
      <c r="D281" s="103" t="n">
        <v>98</v>
      </c>
      <c r="E281" s="103" t="n">
        <v>572</v>
      </c>
    </row>
    <row r="282" customFormat="false" ht="13.8" hidden="false" customHeight="false" outlineLevel="0" collapsed="false">
      <c r="A282" s="103" t="n">
        <v>9</v>
      </c>
      <c r="B282" s="103" t="n">
        <v>396</v>
      </c>
      <c r="C282" s="112" t="n">
        <v>44410</v>
      </c>
      <c r="D282" s="103" t="n">
        <v>23</v>
      </c>
      <c r="E282" s="103" t="n">
        <v>572</v>
      </c>
    </row>
    <row r="283" customFormat="false" ht="13.8" hidden="false" customHeight="false" outlineLevel="0" collapsed="false">
      <c r="A283" s="103" t="n">
        <v>3</v>
      </c>
      <c r="B283" s="103" t="n">
        <v>396</v>
      </c>
      <c r="C283" s="112" t="n">
        <v>44411</v>
      </c>
      <c r="D283" s="103" t="n">
        <v>7</v>
      </c>
      <c r="E283" s="103" t="n">
        <v>573</v>
      </c>
    </row>
    <row r="284" customFormat="false" ht="13.8" hidden="false" customHeight="false" outlineLevel="0" collapsed="false">
      <c r="A284" s="103" t="n">
        <v>28</v>
      </c>
      <c r="B284" s="103" t="n">
        <v>396</v>
      </c>
      <c r="C284" s="112" t="n">
        <v>44412</v>
      </c>
      <c r="D284" s="103" t="n">
        <v>16</v>
      </c>
      <c r="E284" s="103" t="n">
        <v>574</v>
      </c>
    </row>
    <row r="285" customFormat="false" ht="13.8" hidden="false" customHeight="false" outlineLevel="0" collapsed="false">
      <c r="A285" s="103" t="n">
        <v>41</v>
      </c>
      <c r="B285" s="103" t="n">
        <v>396</v>
      </c>
      <c r="C285" s="112" t="n">
        <v>44413</v>
      </c>
      <c r="D285" s="103" t="n">
        <v>122</v>
      </c>
      <c r="E285" s="103" t="n">
        <v>574</v>
      </c>
    </row>
    <row r="286" customFormat="false" ht="13.8" hidden="false" customHeight="false" outlineLevel="0" collapsed="false">
      <c r="A286" s="103" t="n">
        <v>82</v>
      </c>
      <c r="B286" s="103" t="n">
        <v>396</v>
      </c>
      <c r="C286" s="112" t="n">
        <v>44414</v>
      </c>
      <c r="D286" s="103" t="n">
        <v>64</v>
      </c>
      <c r="E286" s="103" t="n">
        <v>574</v>
      </c>
    </row>
    <row r="287" customFormat="false" ht="13.8" hidden="false" customHeight="false" outlineLevel="0" collapsed="false">
      <c r="A287" s="103" t="n">
        <v>19</v>
      </c>
      <c r="B287" s="103" t="n">
        <v>396</v>
      </c>
      <c r="C287" s="112" t="n">
        <v>44415</v>
      </c>
      <c r="D287" s="103" t="n">
        <v>17</v>
      </c>
      <c r="E287" s="103" t="n">
        <v>575</v>
      </c>
    </row>
    <row r="288" customFormat="false" ht="13.8" hidden="false" customHeight="false" outlineLevel="0" collapsed="false">
      <c r="A288" s="103" t="n">
        <v>17</v>
      </c>
      <c r="B288" s="103" t="n">
        <v>396</v>
      </c>
      <c r="C288" s="112" t="n">
        <v>44416</v>
      </c>
      <c r="D288" s="103" t="n">
        <v>55</v>
      </c>
      <c r="E288" s="103" t="n">
        <v>575</v>
      </c>
    </row>
    <row r="289" customFormat="false" ht="13.8" hidden="false" customHeight="false" outlineLevel="0" collapsed="false">
      <c r="A289" s="103" t="n">
        <v>17</v>
      </c>
      <c r="B289" s="103" t="n">
        <v>396</v>
      </c>
      <c r="C289" s="112" t="n">
        <v>44417</v>
      </c>
      <c r="D289" s="103" t="n">
        <v>16</v>
      </c>
      <c r="E289" s="103" t="n">
        <v>575</v>
      </c>
    </row>
    <row r="290" customFormat="false" ht="13.8" hidden="false" customHeight="false" outlineLevel="0" collapsed="false">
      <c r="A290" s="103" t="n">
        <v>44</v>
      </c>
      <c r="B290" s="103" t="n">
        <v>396</v>
      </c>
      <c r="C290" s="112" t="n">
        <v>44418</v>
      </c>
      <c r="D290" s="103" t="n">
        <v>34</v>
      </c>
      <c r="E290" s="103" t="n">
        <v>575</v>
      </c>
    </row>
    <row r="291" customFormat="false" ht="13.8" hidden="false" customHeight="false" outlineLevel="0" collapsed="false">
      <c r="A291" s="103" t="n">
        <v>197</v>
      </c>
      <c r="B291" s="103" t="n">
        <v>396</v>
      </c>
      <c r="C291" s="112" t="n">
        <v>44419</v>
      </c>
      <c r="D291" s="103" t="n">
        <v>18</v>
      </c>
      <c r="E291" s="103" t="n">
        <v>575</v>
      </c>
    </row>
    <row r="292" customFormat="false" ht="13.8" hidden="false" customHeight="false" outlineLevel="0" collapsed="false">
      <c r="A292" s="103" t="n">
        <v>65</v>
      </c>
      <c r="B292" s="103" t="n">
        <v>396</v>
      </c>
      <c r="C292" s="112" t="n">
        <v>44420</v>
      </c>
      <c r="D292" s="103" t="n">
        <v>11</v>
      </c>
      <c r="E292" s="103" t="n">
        <v>575</v>
      </c>
    </row>
    <row r="293" customFormat="false" ht="13.8" hidden="false" customHeight="false" outlineLevel="0" collapsed="false">
      <c r="A293" s="103" t="n">
        <v>6</v>
      </c>
      <c r="B293" s="103" t="n">
        <v>396</v>
      </c>
      <c r="C293" s="112" t="n">
        <v>44421</v>
      </c>
      <c r="D293" s="103" t="n">
        <v>20</v>
      </c>
      <c r="E293" s="103" t="n">
        <v>575</v>
      </c>
    </row>
    <row r="294" customFormat="false" ht="13.8" hidden="false" customHeight="false" outlineLevel="0" collapsed="false">
      <c r="A294" s="103" t="n">
        <v>190</v>
      </c>
      <c r="B294" s="103" t="n">
        <v>397</v>
      </c>
      <c r="C294" s="112" t="n">
        <v>44422</v>
      </c>
      <c r="D294" s="103" t="n">
        <v>11</v>
      </c>
      <c r="E294" s="103" t="n">
        <v>575</v>
      </c>
    </row>
    <row r="295" customFormat="false" ht="13.8" hidden="false" customHeight="false" outlineLevel="0" collapsed="false">
      <c r="A295" s="103" t="n">
        <v>92</v>
      </c>
      <c r="B295" s="103" t="n">
        <v>397</v>
      </c>
      <c r="C295" s="112" t="n">
        <v>44423</v>
      </c>
      <c r="D295" s="103" t="n">
        <v>12</v>
      </c>
      <c r="E295" s="103" t="n">
        <v>575</v>
      </c>
    </row>
    <row r="296" customFormat="false" ht="13.8" hidden="false" customHeight="false" outlineLevel="0" collapsed="false">
      <c r="A296" s="103" t="n">
        <v>12</v>
      </c>
      <c r="B296" s="103" t="n">
        <v>397</v>
      </c>
      <c r="C296" s="112" t="n">
        <v>44424</v>
      </c>
      <c r="D296" s="103" t="n">
        <v>7</v>
      </c>
      <c r="E296" s="103" t="n">
        <v>575</v>
      </c>
    </row>
    <row r="297" customFormat="false" ht="13.8" hidden="false" customHeight="false" outlineLevel="0" collapsed="false">
      <c r="A297" s="103" t="n">
        <v>46</v>
      </c>
      <c r="B297" s="103" t="n">
        <v>397</v>
      </c>
      <c r="C297" s="112" t="n">
        <v>44425</v>
      </c>
      <c r="D297" s="103" t="n">
        <v>22</v>
      </c>
      <c r="E297" s="103" t="n">
        <v>575</v>
      </c>
    </row>
    <row r="298" customFormat="false" ht="13.8" hidden="false" customHeight="false" outlineLevel="0" collapsed="false">
      <c r="A298" s="103" t="n">
        <v>38</v>
      </c>
      <c r="B298" s="103" t="n">
        <v>399</v>
      </c>
      <c r="C298" s="112" t="n">
        <v>44426</v>
      </c>
      <c r="D298" s="103" t="n">
        <v>39</v>
      </c>
      <c r="E298" s="103" t="n">
        <v>575</v>
      </c>
    </row>
    <row r="299" customFormat="false" ht="13.8" hidden="false" customHeight="false" outlineLevel="0" collapsed="false">
      <c r="A299" s="103" t="n">
        <v>47</v>
      </c>
      <c r="B299" s="103" t="n">
        <v>399</v>
      </c>
      <c r="C299" s="112" t="n">
        <v>44427</v>
      </c>
      <c r="D299" s="103" t="n">
        <v>23</v>
      </c>
      <c r="E299" s="103" t="n">
        <v>575</v>
      </c>
    </row>
    <row r="300" customFormat="false" ht="13.8" hidden="false" customHeight="false" outlineLevel="0" collapsed="false">
      <c r="A300" s="103" t="n">
        <v>40</v>
      </c>
      <c r="B300" s="103" t="n">
        <v>399</v>
      </c>
      <c r="C300" s="112" t="n">
        <v>44428</v>
      </c>
      <c r="D300" s="103" t="n">
        <v>24</v>
      </c>
      <c r="E300" s="103" t="n">
        <v>575</v>
      </c>
    </row>
    <row r="301" customFormat="false" ht="13.8" hidden="false" customHeight="false" outlineLevel="0" collapsed="false">
      <c r="A301" s="103" t="n">
        <v>10</v>
      </c>
      <c r="B301" s="103" t="n">
        <v>399</v>
      </c>
      <c r="C301" s="112" t="n">
        <v>44429</v>
      </c>
      <c r="D301" s="103" t="n">
        <v>34</v>
      </c>
      <c r="E301" s="103" t="n">
        <v>575</v>
      </c>
    </row>
    <row r="302" customFormat="false" ht="13.8" hidden="false" customHeight="false" outlineLevel="0" collapsed="false">
      <c r="A302" s="103" t="n">
        <v>10</v>
      </c>
      <c r="B302" s="103" t="n">
        <v>399</v>
      </c>
      <c r="C302" s="112" t="n">
        <v>44430</v>
      </c>
      <c r="D302" s="103" t="n">
        <v>16</v>
      </c>
      <c r="E302" s="103" t="n">
        <v>575</v>
      </c>
    </row>
    <row r="303" customFormat="false" ht="13.8" hidden="false" customHeight="false" outlineLevel="0" collapsed="false">
      <c r="A303" s="103" t="n">
        <v>170</v>
      </c>
      <c r="B303" s="103" t="n">
        <v>399</v>
      </c>
      <c r="C303" s="112" t="n">
        <v>44431</v>
      </c>
      <c r="D303" s="103" t="n">
        <v>40</v>
      </c>
      <c r="E303" s="103" t="n">
        <v>575</v>
      </c>
    </row>
    <row r="304" customFormat="false" ht="13.8" hidden="false" customHeight="false" outlineLevel="0" collapsed="false">
      <c r="A304" s="103" t="n">
        <v>29</v>
      </c>
      <c r="B304" s="103" t="n">
        <v>399</v>
      </c>
      <c r="C304" s="112" t="n">
        <v>44432</v>
      </c>
      <c r="D304" s="103" t="n">
        <v>29</v>
      </c>
      <c r="E304" s="103" t="n">
        <v>575</v>
      </c>
    </row>
    <row r="305" customFormat="false" ht="13.8" hidden="false" customHeight="false" outlineLevel="0" collapsed="false">
      <c r="A305" s="103" t="n">
        <v>13</v>
      </c>
      <c r="B305" s="103" t="n">
        <v>399</v>
      </c>
      <c r="C305" s="112" t="n">
        <v>44433</v>
      </c>
      <c r="D305" s="103" t="n">
        <v>17</v>
      </c>
      <c r="E305" s="103" t="n">
        <v>575</v>
      </c>
    </row>
    <row r="306" customFormat="false" ht="13.8" hidden="false" customHeight="false" outlineLevel="0" collapsed="false">
      <c r="A306" s="103" t="n">
        <v>3</v>
      </c>
      <c r="B306" s="103" t="n">
        <v>399</v>
      </c>
      <c r="C306" s="112" t="n">
        <v>44434</v>
      </c>
      <c r="D306" s="103" t="n">
        <v>5</v>
      </c>
      <c r="E306" s="103" t="n">
        <v>575</v>
      </c>
    </row>
    <row r="307" customFormat="false" ht="13.8" hidden="false" customHeight="false" outlineLevel="0" collapsed="false">
      <c r="A307" s="103" t="n">
        <v>1</v>
      </c>
      <c r="B307" s="103" t="n">
        <v>399</v>
      </c>
      <c r="C307" s="112" t="n">
        <v>44435</v>
      </c>
      <c r="D307" s="103" t="n">
        <v>9</v>
      </c>
      <c r="E307" s="103" t="n">
        <v>575</v>
      </c>
    </row>
    <row r="308" customFormat="false" ht="13.8" hidden="false" customHeight="false" outlineLevel="0" collapsed="false">
      <c r="A308" s="103" t="n">
        <v>2</v>
      </c>
      <c r="B308" s="103" t="n">
        <v>399</v>
      </c>
      <c r="C308" s="112" t="n">
        <v>44436</v>
      </c>
      <c r="D308" s="103" t="n">
        <v>155</v>
      </c>
      <c r="E308" s="103" t="n">
        <v>575</v>
      </c>
    </row>
    <row r="309" customFormat="false" ht="13.8" hidden="false" customHeight="false" outlineLevel="0" collapsed="false">
      <c r="A309" s="103" t="n">
        <v>8</v>
      </c>
      <c r="B309" s="103" t="n">
        <v>399</v>
      </c>
      <c r="C309" s="112" t="n">
        <v>44437</v>
      </c>
      <c r="D309" s="103" t="n">
        <v>33</v>
      </c>
      <c r="E309" s="103" t="n">
        <v>576</v>
      </c>
    </row>
    <row r="310" customFormat="false" ht="13.8" hidden="false" customHeight="false" outlineLevel="0" collapsed="false">
      <c r="A310" s="103" t="n">
        <v>5</v>
      </c>
      <c r="B310" s="103" t="n">
        <v>400</v>
      </c>
      <c r="C310" s="112" t="n">
        <v>44438</v>
      </c>
      <c r="D310" s="103" t="n">
        <v>11</v>
      </c>
      <c r="E310" s="103" t="n">
        <v>576</v>
      </c>
    </row>
    <row r="311" customFormat="false" ht="13.8" hidden="false" customHeight="false" outlineLevel="0" collapsed="false">
      <c r="A311" s="103" t="n">
        <v>73</v>
      </c>
      <c r="B311" s="103" t="n">
        <v>402</v>
      </c>
      <c r="C311" s="112" t="n">
        <v>44439</v>
      </c>
      <c r="D311" s="103" t="n">
        <v>28</v>
      </c>
      <c r="E311" s="103" t="n">
        <v>576</v>
      </c>
    </row>
    <row r="312" customFormat="false" ht="13.8" hidden="false" customHeight="false" outlineLevel="0" collapsed="false">
      <c r="A312" s="103" t="n">
        <v>9</v>
      </c>
      <c r="B312" s="103" t="n">
        <v>402</v>
      </c>
      <c r="C312" s="112" t="n">
        <v>44440</v>
      </c>
      <c r="D312" s="103" t="n">
        <v>17</v>
      </c>
      <c r="E312" s="103" t="n">
        <v>578</v>
      </c>
    </row>
    <row r="313" customFormat="false" ht="13.8" hidden="false" customHeight="false" outlineLevel="0" collapsed="false">
      <c r="A313" s="103" t="n">
        <v>9</v>
      </c>
      <c r="B313" s="103" t="n">
        <v>402</v>
      </c>
      <c r="C313" s="112" t="n">
        <v>44441</v>
      </c>
      <c r="D313" s="103" t="n">
        <v>41</v>
      </c>
      <c r="E313" s="103" t="n">
        <v>580</v>
      </c>
    </row>
    <row r="314" customFormat="false" ht="13.8" hidden="false" customHeight="false" outlineLevel="0" collapsed="false">
      <c r="A314" s="103" t="n">
        <v>57</v>
      </c>
      <c r="B314" s="103" t="n">
        <v>402</v>
      </c>
      <c r="C314" s="112" t="n">
        <v>44442</v>
      </c>
      <c r="D314" s="103" t="n">
        <v>121</v>
      </c>
      <c r="E314" s="103" t="n">
        <v>581</v>
      </c>
    </row>
    <row r="315" customFormat="false" ht="13.8" hidden="false" customHeight="false" outlineLevel="0" collapsed="false">
      <c r="A315" s="103" t="n">
        <v>2</v>
      </c>
      <c r="B315" s="103" t="n">
        <v>402</v>
      </c>
      <c r="C315" s="112" t="n">
        <v>44443</v>
      </c>
      <c r="D315" s="103" t="n">
        <v>27</v>
      </c>
      <c r="E315" s="103" t="n">
        <v>582</v>
      </c>
    </row>
    <row r="316" customFormat="false" ht="13.8" hidden="false" customHeight="false" outlineLevel="0" collapsed="false">
      <c r="A316" s="103" t="n">
        <v>3</v>
      </c>
      <c r="B316" s="103" t="n">
        <v>402</v>
      </c>
      <c r="C316" s="112" t="n">
        <v>44444</v>
      </c>
      <c r="D316" s="103" t="n">
        <v>14</v>
      </c>
      <c r="E316" s="103" t="n">
        <v>582</v>
      </c>
    </row>
    <row r="317" customFormat="false" ht="13.8" hidden="false" customHeight="false" outlineLevel="0" collapsed="false">
      <c r="A317" s="103" t="n">
        <v>1</v>
      </c>
      <c r="B317" s="103" t="n">
        <v>402</v>
      </c>
      <c r="C317" s="112" t="n">
        <v>44445</v>
      </c>
      <c r="D317" s="103" t="n">
        <v>179</v>
      </c>
      <c r="E317" s="103" t="n">
        <v>582</v>
      </c>
    </row>
    <row r="318" customFormat="false" ht="13.8" hidden="false" customHeight="false" outlineLevel="0" collapsed="false">
      <c r="A318" s="103" t="n">
        <v>4</v>
      </c>
      <c r="B318" s="103" t="n">
        <v>402</v>
      </c>
      <c r="C318" s="112" t="n">
        <v>44446</v>
      </c>
      <c r="D318" s="103" t="n">
        <v>29</v>
      </c>
      <c r="E318" s="103" t="n">
        <v>584</v>
      </c>
    </row>
    <row r="319" customFormat="false" ht="13.8" hidden="false" customHeight="false" outlineLevel="0" collapsed="false">
      <c r="A319" s="103" t="n">
        <v>4</v>
      </c>
      <c r="B319" s="103" t="n">
        <v>402</v>
      </c>
      <c r="C319" s="112" t="n">
        <v>44447</v>
      </c>
      <c r="D319" s="103" t="n">
        <v>20</v>
      </c>
      <c r="E319" s="103" t="n">
        <v>585</v>
      </c>
    </row>
    <row r="320" customFormat="false" ht="13.8" hidden="false" customHeight="false" outlineLevel="0" collapsed="false">
      <c r="A320" s="103" t="n">
        <v>3</v>
      </c>
      <c r="B320" s="103" t="n">
        <v>402</v>
      </c>
      <c r="C320" s="112" t="n">
        <v>44448</v>
      </c>
      <c r="D320" s="103" t="n">
        <v>115</v>
      </c>
      <c r="E320" s="103" t="n">
        <v>587</v>
      </c>
    </row>
    <row r="321" customFormat="false" ht="13.8" hidden="false" customHeight="false" outlineLevel="0" collapsed="false">
      <c r="A321" s="103" t="n">
        <v>4</v>
      </c>
      <c r="B321" s="103" t="n">
        <v>402</v>
      </c>
      <c r="C321" s="112" t="n">
        <v>44449</v>
      </c>
      <c r="D321" s="103" t="n">
        <v>34</v>
      </c>
      <c r="E321" s="103" t="n">
        <v>587</v>
      </c>
    </row>
    <row r="322" customFormat="false" ht="13.8" hidden="false" customHeight="false" outlineLevel="0" collapsed="false">
      <c r="A322" s="103" t="n">
        <v>7</v>
      </c>
      <c r="B322" s="103" t="n">
        <v>402</v>
      </c>
      <c r="C322" s="112" t="n">
        <v>44450</v>
      </c>
      <c r="D322" s="103" t="n">
        <v>6</v>
      </c>
      <c r="E322" s="103" t="n">
        <v>587</v>
      </c>
    </row>
    <row r="323" customFormat="false" ht="13.8" hidden="false" customHeight="false" outlineLevel="0" collapsed="false">
      <c r="A323" s="103" t="n">
        <v>45</v>
      </c>
      <c r="B323" s="103" t="n">
        <v>402</v>
      </c>
      <c r="C323" s="112" t="n">
        <v>44451</v>
      </c>
      <c r="D323" s="103" t="n">
        <v>106</v>
      </c>
      <c r="E323" s="103" t="n">
        <v>587</v>
      </c>
    </row>
    <row r="324" customFormat="false" ht="13.8" hidden="false" customHeight="false" outlineLevel="0" collapsed="false">
      <c r="A324" s="103" t="n">
        <v>53</v>
      </c>
      <c r="B324" s="103" t="n">
        <v>402</v>
      </c>
      <c r="C324" s="112" t="n">
        <v>44452</v>
      </c>
      <c r="D324" s="103" t="n">
        <v>34</v>
      </c>
      <c r="E324" s="103" t="n">
        <v>587</v>
      </c>
    </row>
    <row r="325" customFormat="false" ht="13.8" hidden="false" customHeight="false" outlineLevel="0" collapsed="false">
      <c r="A325" s="103" t="n">
        <v>13</v>
      </c>
      <c r="B325" s="103" t="n">
        <v>402</v>
      </c>
      <c r="C325" s="112" t="n">
        <v>44453</v>
      </c>
      <c r="D325" s="103" t="n">
        <v>33</v>
      </c>
      <c r="E325" s="103" t="n">
        <v>587</v>
      </c>
    </row>
    <row r="326" customFormat="false" ht="13.8" hidden="false" customHeight="false" outlineLevel="0" collapsed="false">
      <c r="A326" s="103" t="n">
        <v>4</v>
      </c>
      <c r="B326" s="103" t="n">
        <v>402</v>
      </c>
      <c r="C326" s="112" t="n">
        <v>44454</v>
      </c>
      <c r="D326" s="103" t="n">
        <v>36</v>
      </c>
      <c r="E326" s="103" t="n">
        <v>587</v>
      </c>
    </row>
    <row r="327" customFormat="false" ht="13.8" hidden="false" customHeight="false" outlineLevel="0" collapsed="false">
      <c r="A327" s="103" t="n">
        <v>37</v>
      </c>
      <c r="B327" s="103" t="n">
        <v>402</v>
      </c>
      <c r="C327" s="112" t="n">
        <v>44455</v>
      </c>
      <c r="D327" s="103" t="n">
        <v>44</v>
      </c>
      <c r="E327" s="103" t="n">
        <v>588</v>
      </c>
    </row>
    <row r="328" customFormat="false" ht="13.8" hidden="false" customHeight="false" outlineLevel="0" collapsed="false">
      <c r="A328" s="103" t="n">
        <v>42</v>
      </c>
      <c r="B328" s="103" t="n">
        <v>402</v>
      </c>
      <c r="C328" s="112" t="n">
        <v>44456</v>
      </c>
      <c r="D328" s="103" t="n">
        <v>18</v>
      </c>
      <c r="E328" s="103" t="n">
        <v>589</v>
      </c>
    </row>
    <row r="329" customFormat="false" ht="13.8" hidden="false" customHeight="false" outlineLevel="0" collapsed="false">
      <c r="A329" s="103" t="n">
        <v>21</v>
      </c>
      <c r="B329" s="103" t="n">
        <v>402</v>
      </c>
      <c r="C329" s="112" t="n">
        <v>44457</v>
      </c>
      <c r="D329" s="103" t="n">
        <v>114</v>
      </c>
      <c r="E329" s="103" t="n">
        <v>589</v>
      </c>
    </row>
    <row r="330" customFormat="false" ht="13.8" hidden="false" customHeight="false" outlineLevel="0" collapsed="false">
      <c r="A330" s="103" t="n">
        <v>41</v>
      </c>
      <c r="B330" s="103" t="n">
        <v>402</v>
      </c>
      <c r="C330" s="112" t="n">
        <v>44458</v>
      </c>
      <c r="D330" s="103" t="n">
        <v>41</v>
      </c>
      <c r="E330" s="103" t="n">
        <v>589</v>
      </c>
    </row>
    <row r="331" customFormat="false" ht="13.8" hidden="false" customHeight="false" outlineLevel="0" collapsed="false">
      <c r="A331" s="103" t="n">
        <v>5</v>
      </c>
      <c r="B331" s="103" t="n">
        <v>402</v>
      </c>
      <c r="C331" s="112" t="n">
        <v>44459</v>
      </c>
      <c r="D331" s="103" t="n">
        <v>77</v>
      </c>
      <c r="E331" s="103" t="n">
        <v>589</v>
      </c>
    </row>
    <row r="332" customFormat="false" ht="13.8" hidden="false" customHeight="false" outlineLevel="0" collapsed="false">
      <c r="A332" s="103" t="n">
        <v>7</v>
      </c>
      <c r="B332" s="103" t="n">
        <v>402</v>
      </c>
      <c r="C332" s="112" t="n">
        <v>44460</v>
      </c>
      <c r="D332" s="103" t="n">
        <v>42</v>
      </c>
      <c r="E332" s="103" t="n">
        <v>589</v>
      </c>
    </row>
    <row r="333" customFormat="false" ht="13.8" hidden="false" customHeight="false" outlineLevel="0" collapsed="false">
      <c r="A333" s="103" t="n">
        <v>16</v>
      </c>
      <c r="B333" s="103" t="n">
        <v>402</v>
      </c>
      <c r="C333" s="112" t="n">
        <v>44461</v>
      </c>
      <c r="D333" s="103" t="n">
        <v>50</v>
      </c>
      <c r="E333" s="103" t="n">
        <v>589</v>
      </c>
    </row>
    <row r="334" customFormat="false" ht="13.8" hidden="false" customHeight="false" outlineLevel="0" collapsed="false">
      <c r="A334" s="103" t="n">
        <v>15</v>
      </c>
      <c r="B334" s="103" t="n">
        <v>402</v>
      </c>
      <c r="C334" s="112" t="n">
        <v>44462</v>
      </c>
      <c r="D334" s="103" t="n">
        <v>90</v>
      </c>
      <c r="E334" s="103" t="n">
        <v>589</v>
      </c>
    </row>
    <row r="335" customFormat="false" ht="13.8" hidden="false" customHeight="false" outlineLevel="0" collapsed="false">
      <c r="A335" s="103" t="n">
        <v>3</v>
      </c>
      <c r="B335" s="103" t="n">
        <v>402</v>
      </c>
      <c r="C335" s="112" t="n">
        <v>44463</v>
      </c>
      <c r="D335" s="103" t="n">
        <v>35</v>
      </c>
      <c r="E335" s="103" t="n">
        <v>590</v>
      </c>
    </row>
    <row r="336" customFormat="false" ht="13.8" hidden="false" customHeight="false" outlineLevel="0" collapsed="false">
      <c r="A336" s="103" t="n">
        <v>0</v>
      </c>
      <c r="B336" s="103" t="n">
        <v>402</v>
      </c>
      <c r="C336" s="112" t="n">
        <v>44464</v>
      </c>
      <c r="D336" s="103" t="n">
        <v>51</v>
      </c>
      <c r="E336" s="103" t="n">
        <v>591</v>
      </c>
    </row>
    <row r="337" customFormat="false" ht="13.8" hidden="false" customHeight="false" outlineLevel="0" collapsed="false">
      <c r="A337" s="103" t="n">
        <v>12</v>
      </c>
      <c r="B337" s="103" t="n">
        <v>402</v>
      </c>
      <c r="C337" s="112" t="n">
        <v>44465</v>
      </c>
      <c r="D337" s="103" t="n">
        <v>16</v>
      </c>
      <c r="E337" s="103" t="n">
        <v>591</v>
      </c>
    </row>
    <row r="338" customFormat="false" ht="13.8" hidden="false" customHeight="false" outlineLevel="0" collapsed="false">
      <c r="A338" s="103" t="n">
        <v>33</v>
      </c>
      <c r="B338" s="103" t="n">
        <v>402</v>
      </c>
      <c r="C338" s="112" t="n">
        <v>44466</v>
      </c>
      <c r="D338" s="103" t="n">
        <v>58</v>
      </c>
      <c r="E338" s="103" t="n">
        <v>591</v>
      </c>
    </row>
    <row r="339" customFormat="false" ht="13.8" hidden="false" customHeight="false" outlineLevel="0" collapsed="false">
      <c r="A339" s="103" t="n">
        <v>16</v>
      </c>
      <c r="B339" s="103" t="n">
        <v>402</v>
      </c>
      <c r="C339" s="112" t="n">
        <v>44467</v>
      </c>
      <c r="D339" s="103" t="n">
        <v>72</v>
      </c>
      <c r="E339" s="103" t="n">
        <v>591</v>
      </c>
    </row>
    <row r="340" customFormat="false" ht="13.8" hidden="false" customHeight="false" outlineLevel="0" collapsed="false">
      <c r="A340" s="103" t="n">
        <v>35</v>
      </c>
      <c r="B340" s="103" t="n">
        <v>402</v>
      </c>
      <c r="C340" s="112" t="n">
        <v>44468</v>
      </c>
      <c r="D340" s="103" t="n">
        <v>36</v>
      </c>
      <c r="E340" s="103" t="n">
        <v>591</v>
      </c>
    </row>
    <row r="341" customFormat="false" ht="13.8" hidden="false" customHeight="false" outlineLevel="0" collapsed="false">
      <c r="A341" s="103" t="n">
        <v>121</v>
      </c>
      <c r="B341" s="103" t="n">
        <v>402</v>
      </c>
      <c r="C341" s="112" t="n">
        <v>44469</v>
      </c>
      <c r="D341" s="103" t="n">
        <v>30</v>
      </c>
      <c r="E341" s="103" t="n">
        <v>591</v>
      </c>
    </row>
    <row r="342" customFormat="false" ht="13.8" hidden="false" customHeight="false" outlineLevel="0" collapsed="false">
      <c r="A342" s="103" t="n">
        <v>27</v>
      </c>
      <c r="B342" s="103" t="n">
        <v>402</v>
      </c>
      <c r="C342" s="112" t="n">
        <v>44470</v>
      </c>
      <c r="D342" s="103" t="n">
        <v>96</v>
      </c>
      <c r="E342" s="103" t="n">
        <v>593</v>
      </c>
    </row>
    <row r="343" customFormat="false" ht="13.8" hidden="false" customHeight="false" outlineLevel="0" collapsed="false">
      <c r="A343" s="103" t="n">
        <v>1</v>
      </c>
      <c r="B343" s="103" t="n">
        <v>402</v>
      </c>
      <c r="C343" s="112" t="n">
        <v>44471</v>
      </c>
      <c r="D343" s="103" t="n">
        <v>24</v>
      </c>
      <c r="E343" s="103" t="n">
        <v>594</v>
      </c>
    </row>
    <row r="344" customFormat="false" ht="13.8" hidden="false" customHeight="false" outlineLevel="0" collapsed="false">
      <c r="A344" s="103" t="n">
        <v>0</v>
      </c>
      <c r="B344" s="103" t="n">
        <v>402</v>
      </c>
      <c r="C344" s="112" t="n">
        <v>44472</v>
      </c>
      <c r="D344" s="103" t="n">
        <v>14</v>
      </c>
      <c r="E344" s="103" t="n">
        <v>594</v>
      </c>
    </row>
    <row r="345" customFormat="false" ht="13.8" hidden="false" customHeight="false" outlineLevel="0" collapsed="false">
      <c r="A345" s="103" t="n">
        <v>10</v>
      </c>
      <c r="B345" s="103" t="n">
        <v>402</v>
      </c>
      <c r="C345" s="112" t="n">
        <v>44473</v>
      </c>
      <c r="D345" s="103" t="n">
        <v>34</v>
      </c>
      <c r="E345" s="103" t="n">
        <v>594</v>
      </c>
    </row>
    <row r="346" customFormat="false" ht="13.8" hidden="false" customHeight="false" outlineLevel="0" collapsed="false">
      <c r="A346" s="103" t="n">
        <v>16</v>
      </c>
      <c r="B346" s="103" t="n">
        <v>402</v>
      </c>
      <c r="C346" s="112" t="n">
        <v>44474</v>
      </c>
      <c r="D346" s="103" t="n">
        <v>9</v>
      </c>
      <c r="E346" s="103" t="n">
        <v>594</v>
      </c>
    </row>
    <row r="347" customFormat="false" ht="13.8" hidden="false" customHeight="false" outlineLevel="0" collapsed="false">
      <c r="A347" s="103" t="n">
        <v>2</v>
      </c>
      <c r="B347" s="103" t="n">
        <v>402</v>
      </c>
      <c r="C347" s="112" t="n">
        <v>44475</v>
      </c>
      <c r="D347" s="103" t="n">
        <v>15</v>
      </c>
      <c r="E347" s="103" t="n">
        <v>594</v>
      </c>
    </row>
    <row r="348" customFormat="false" ht="13.8" hidden="false" customHeight="false" outlineLevel="0" collapsed="false">
      <c r="A348" s="103" t="n">
        <v>8</v>
      </c>
      <c r="B348" s="103" t="n">
        <v>403</v>
      </c>
      <c r="C348" s="112" t="n">
        <v>44476</v>
      </c>
      <c r="D348" s="103" t="n">
        <v>32</v>
      </c>
      <c r="E348" s="103" t="n">
        <v>594</v>
      </c>
    </row>
    <row r="349" customFormat="false" ht="13.8" hidden="false" customHeight="false" outlineLevel="0" collapsed="false">
      <c r="A349" s="103" t="n">
        <v>3</v>
      </c>
      <c r="B349" s="103" t="n">
        <v>403</v>
      </c>
      <c r="C349" s="112" t="n">
        <v>44477</v>
      </c>
      <c r="D349" s="103" t="n">
        <v>25</v>
      </c>
      <c r="E349" s="103" t="n">
        <v>594</v>
      </c>
    </row>
    <row r="350" customFormat="false" ht="13.8" hidden="false" customHeight="false" outlineLevel="0" collapsed="false">
      <c r="A350" s="103" t="n">
        <v>17</v>
      </c>
      <c r="B350" s="103" t="n">
        <v>403</v>
      </c>
      <c r="C350" s="112" t="n">
        <v>44478</v>
      </c>
      <c r="D350" s="103" t="n">
        <v>11</v>
      </c>
      <c r="E350" s="103" t="n">
        <v>594</v>
      </c>
    </row>
    <row r="351" customFormat="false" ht="13.8" hidden="false" customHeight="false" outlineLevel="0" collapsed="false">
      <c r="A351" s="103" t="n">
        <v>21</v>
      </c>
      <c r="B351" s="103" t="n">
        <v>403</v>
      </c>
      <c r="C351" s="112" t="n">
        <v>44479</v>
      </c>
      <c r="D351" s="103" t="n">
        <v>1</v>
      </c>
      <c r="E351" s="103" t="n">
        <v>594</v>
      </c>
    </row>
    <row r="352" customFormat="false" ht="13.8" hidden="false" customHeight="false" outlineLevel="0" collapsed="false">
      <c r="A352" s="103" t="n">
        <v>29</v>
      </c>
      <c r="B352" s="103" t="n">
        <v>403</v>
      </c>
      <c r="C352" s="112" t="n">
        <v>44480</v>
      </c>
      <c r="D352" s="103" t="n">
        <v>27</v>
      </c>
      <c r="E352" s="103" t="n">
        <v>594</v>
      </c>
    </row>
    <row r="353" customFormat="false" ht="13.8" hidden="false" customHeight="false" outlineLevel="0" collapsed="false">
      <c r="A353" s="103" t="n">
        <v>19</v>
      </c>
      <c r="B353" s="103" t="n">
        <v>403</v>
      </c>
      <c r="C353" s="112" t="n">
        <v>44481</v>
      </c>
      <c r="D353" s="103" t="n">
        <v>21</v>
      </c>
      <c r="E353" s="103" t="n">
        <v>594</v>
      </c>
    </row>
    <row r="354" customFormat="false" ht="13.8" hidden="false" customHeight="false" outlineLevel="0" collapsed="false">
      <c r="A354" s="103" t="n">
        <v>73</v>
      </c>
      <c r="B354" s="103" t="n">
        <v>403</v>
      </c>
      <c r="C354" s="112" t="n">
        <v>44482</v>
      </c>
      <c r="D354" s="103" t="n">
        <v>7</v>
      </c>
      <c r="E354" s="103" t="n">
        <v>594</v>
      </c>
    </row>
    <row r="355" customFormat="false" ht="13.8" hidden="false" customHeight="false" outlineLevel="0" collapsed="false">
      <c r="A355" s="103" t="n">
        <v>32</v>
      </c>
      <c r="B355" s="103" t="n">
        <v>403</v>
      </c>
      <c r="C355" s="112" t="n">
        <v>44483</v>
      </c>
      <c r="D355" s="103" t="n">
        <v>43</v>
      </c>
      <c r="E355" s="103" t="n">
        <v>594</v>
      </c>
    </row>
    <row r="356" customFormat="false" ht="13.8" hidden="false" customHeight="false" outlineLevel="0" collapsed="false">
      <c r="A356" s="103" t="n">
        <v>6</v>
      </c>
      <c r="B356" s="103" t="n">
        <v>403</v>
      </c>
      <c r="C356" s="112" t="n">
        <v>44484</v>
      </c>
      <c r="D356" s="103" t="n">
        <v>28</v>
      </c>
      <c r="E356" s="103" t="n">
        <v>594</v>
      </c>
    </row>
    <row r="357" customFormat="false" ht="13.8" hidden="false" customHeight="false" outlineLevel="0" collapsed="false">
      <c r="A357" s="103" t="n">
        <v>79</v>
      </c>
      <c r="B357" s="103" t="n">
        <v>403</v>
      </c>
      <c r="C357" s="112" t="n">
        <v>44485</v>
      </c>
      <c r="D357" s="103" t="n">
        <v>16</v>
      </c>
      <c r="E357" s="103" t="n">
        <v>594</v>
      </c>
    </row>
    <row r="358" customFormat="false" ht="13.8" hidden="false" customHeight="false" outlineLevel="0" collapsed="false">
      <c r="A358" s="103" t="n">
        <v>51</v>
      </c>
      <c r="B358" s="103" t="n">
        <v>331</v>
      </c>
      <c r="C358" s="112" t="n">
        <v>44486</v>
      </c>
      <c r="D358" s="103" t="n">
        <v>9</v>
      </c>
      <c r="E358" s="103" t="n">
        <v>426</v>
      </c>
    </row>
    <row r="359" customFormat="false" ht="13.8" hidden="false" customHeight="false" outlineLevel="0" collapsed="false">
      <c r="A359" s="103" t="n">
        <v>58</v>
      </c>
      <c r="B359" s="103" t="n">
        <v>331</v>
      </c>
      <c r="C359" s="112" t="n">
        <v>44487</v>
      </c>
      <c r="D359" s="103" t="n">
        <v>2</v>
      </c>
      <c r="E359" s="103" t="n">
        <v>426</v>
      </c>
    </row>
    <row r="360" customFormat="false" ht="13.8" hidden="false" customHeight="false" outlineLevel="0" collapsed="false">
      <c r="A360" s="103" t="n">
        <v>15</v>
      </c>
      <c r="B360" s="103" t="n">
        <v>331</v>
      </c>
      <c r="C360" s="112" t="n">
        <v>44488</v>
      </c>
      <c r="D360" s="103" t="n">
        <v>56</v>
      </c>
      <c r="E360" s="103" t="n">
        <v>427</v>
      </c>
    </row>
    <row r="361" customFormat="false" ht="13.8" hidden="false" customHeight="false" outlineLevel="0" collapsed="false">
      <c r="A361" s="103" t="n">
        <v>107</v>
      </c>
      <c r="B361" s="103" t="n">
        <v>331</v>
      </c>
      <c r="C361" s="112" t="n">
        <v>44489</v>
      </c>
      <c r="D361" s="103" t="n">
        <v>29</v>
      </c>
      <c r="E361" s="103" t="n">
        <v>427</v>
      </c>
    </row>
    <row r="362" customFormat="false" ht="13.8" hidden="false" customHeight="false" outlineLevel="0" collapsed="false">
      <c r="A362" s="103" t="n">
        <v>28</v>
      </c>
      <c r="B362" s="103" t="n">
        <v>331</v>
      </c>
      <c r="C362" s="112" t="n">
        <v>44490</v>
      </c>
      <c r="D362" s="103" t="n">
        <v>17</v>
      </c>
      <c r="E362" s="103" t="n">
        <v>427</v>
      </c>
    </row>
    <row r="363" customFormat="false" ht="13.8" hidden="false" customHeight="false" outlineLevel="0" collapsed="false">
      <c r="A363" s="103" t="n">
        <v>34</v>
      </c>
      <c r="B363" s="103" t="n">
        <v>331</v>
      </c>
      <c r="C363" s="112" t="n">
        <v>44491</v>
      </c>
      <c r="D363" s="103" t="n">
        <v>30</v>
      </c>
      <c r="E363" s="103" t="n">
        <v>427</v>
      </c>
    </row>
    <row r="364" customFormat="false" ht="13.8" hidden="false" customHeight="false" outlineLevel="0" collapsed="false">
      <c r="A364" s="103" t="n">
        <v>37</v>
      </c>
      <c r="B364" s="103" t="n">
        <v>331</v>
      </c>
      <c r="C364" s="112" t="n">
        <v>44492</v>
      </c>
      <c r="D364" s="103" t="n">
        <v>17</v>
      </c>
      <c r="E364" s="103" t="n">
        <v>427</v>
      </c>
    </row>
    <row r="365" customFormat="false" ht="13.8" hidden="false" customHeight="false" outlineLevel="0" collapsed="false">
      <c r="A365" s="103" t="n">
        <v>31</v>
      </c>
      <c r="B365" s="103" t="n">
        <v>331</v>
      </c>
      <c r="C365" s="112" t="n">
        <v>44493</v>
      </c>
      <c r="D365" s="103" t="n">
        <v>26</v>
      </c>
      <c r="E365" s="103" t="n">
        <v>427</v>
      </c>
    </row>
    <row r="366" customFormat="false" ht="13.8" hidden="false" customHeight="false" outlineLevel="0" collapsed="false">
      <c r="A366" s="103" t="n">
        <v>82</v>
      </c>
      <c r="B366" s="103" t="n">
        <v>332</v>
      </c>
      <c r="C366" s="112" t="n">
        <v>44494</v>
      </c>
      <c r="D366" s="103" t="n">
        <v>92</v>
      </c>
      <c r="E366" s="103" t="n">
        <v>427</v>
      </c>
    </row>
    <row r="367" customFormat="false" ht="13.8" hidden="false" customHeight="false" outlineLevel="0" collapsed="false">
      <c r="A367" s="103" t="n">
        <v>43</v>
      </c>
      <c r="B367" s="103" t="n">
        <v>332</v>
      </c>
      <c r="C367" s="112" t="n">
        <v>44495</v>
      </c>
      <c r="D367" s="103" t="n">
        <v>95</v>
      </c>
      <c r="E367" s="103" t="n">
        <v>428</v>
      </c>
    </row>
    <row r="368" customFormat="false" ht="13.8" hidden="false" customHeight="false" outlineLevel="0" collapsed="false">
      <c r="A368" s="103" t="n">
        <v>52</v>
      </c>
      <c r="B368" s="103" t="n">
        <v>332</v>
      </c>
      <c r="C368" s="112" t="n">
        <v>44496</v>
      </c>
      <c r="D368" s="103" t="n">
        <v>34</v>
      </c>
      <c r="E368" s="103" t="n">
        <v>428</v>
      </c>
    </row>
    <row r="369" customFormat="false" ht="13.8" hidden="false" customHeight="false" outlineLevel="0" collapsed="false">
      <c r="A369" s="103" t="n">
        <v>16</v>
      </c>
      <c r="B369" s="103" t="n">
        <v>332</v>
      </c>
      <c r="C369" s="112" t="n">
        <v>44497</v>
      </c>
      <c r="D369" s="103" t="n">
        <v>50</v>
      </c>
      <c r="E369" s="103" t="n">
        <v>428</v>
      </c>
    </row>
    <row r="370" customFormat="false" ht="13.8" hidden="false" customHeight="false" outlineLevel="0" collapsed="false">
      <c r="A370" s="103" t="n">
        <v>8</v>
      </c>
      <c r="B370" s="103" t="n">
        <v>332</v>
      </c>
      <c r="C370" s="112" t="n">
        <v>44498</v>
      </c>
      <c r="D370" s="103" t="n">
        <v>23</v>
      </c>
      <c r="E370" s="103" t="n">
        <v>428</v>
      </c>
    </row>
    <row r="371" customFormat="false" ht="13.8" hidden="false" customHeight="false" outlineLevel="0" collapsed="false">
      <c r="A371" s="103" t="n">
        <v>22</v>
      </c>
      <c r="B371" s="103" t="n">
        <v>332</v>
      </c>
      <c r="C371" s="112" t="n">
        <v>44499</v>
      </c>
      <c r="D371" s="103" t="n">
        <v>17</v>
      </c>
      <c r="E371" s="103" t="n">
        <v>428</v>
      </c>
    </row>
    <row r="372" customFormat="false" ht="13.8" hidden="false" customHeight="false" outlineLevel="0" collapsed="false">
      <c r="A372" s="103" t="n">
        <v>22</v>
      </c>
      <c r="B372" s="103" t="n">
        <v>332</v>
      </c>
      <c r="C372" s="112" t="n">
        <v>44500</v>
      </c>
      <c r="D372" s="103" t="n">
        <v>10</v>
      </c>
      <c r="E372" s="103" t="n">
        <v>425</v>
      </c>
    </row>
    <row r="373" customFormat="false" ht="13.8" hidden="false" customHeight="false" outlineLevel="0" collapsed="false">
      <c r="A373" s="103" t="n">
        <v>5</v>
      </c>
      <c r="B373" s="103" t="n">
        <v>332</v>
      </c>
      <c r="C373" s="112" t="n">
        <v>44501</v>
      </c>
      <c r="D373" s="103" t="n">
        <v>46</v>
      </c>
      <c r="E373" s="103" t="n">
        <v>425</v>
      </c>
    </row>
    <row r="374" customFormat="false" ht="13.8" hidden="false" customHeight="false" outlineLevel="0" collapsed="false">
      <c r="A374" s="103" t="n">
        <v>13</v>
      </c>
      <c r="B374" s="103" t="n">
        <v>332</v>
      </c>
      <c r="C374" s="112" t="n">
        <v>44502</v>
      </c>
      <c r="D374" s="103" t="n">
        <v>7</v>
      </c>
      <c r="E374" s="103" t="n">
        <v>425</v>
      </c>
    </row>
    <row r="375" customFormat="false" ht="13.8" hidden="false" customHeight="false" outlineLevel="0" collapsed="false">
      <c r="A375" s="103" t="n">
        <v>15</v>
      </c>
      <c r="B375" s="103" t="n">
        <v>332</v>
      </c>
      <c r="C375" s="112" t="n">
        <v>44503</v>
      </c>
      <c r="D375" s="103" t="n">
        <v>6</v>
      </c>
      <c r="E375" s="103" t="n">
        <v>425</v>
      </c>
    </row>
    <row r="376" customFormat="false" ht="13.8" hidden="false" customHeight="false" outlineLevel="0" collapsed="false">
      <c r="A376" s="103" t="n">
        <v>18</v>
      </c>
      <c r="B376" s="103" t="n">
        <v>332</v>
      </c>
      <c r="C376" s="112" t="n">
        <v>44504</v>
      </c>
      <c r="D376" s="103" t="n">
        <v>23</v>
      </c>
      <c r="E376" s="103" t="n">
        <v>425</v>
      </c>
    </row>
    <row r="377" customFormat="false" ht="13.8" hidden="false" customHeight="false" outlineLevel="0" collapsed="false">
      <c r="A377" s="103" t="n">
        <v>55</v>
      </c>
      <c r="B377" s="103" t="n">
        <v>332</v>
      </c>
      <c r="C377" s="112" t="n">
        <v>44505</v>
      </c>
      <c r="D377" s="103" t="n">
        <v>8</v>
      </c>
      <c r="E377" s="103" t="n">
        <v>425</v>
      </c>
    </row>
    <row r="378" customFormat="false" ht="13.8" hidden="false" customHeight="false" outlineLevel="0" collapsed="false">
      <c r="A378" s="103" t="n">
        <v>25</v>
      </c>
      <c r="B378" s="103" t="n">
        <v>332</v>
      </c>
      <c r="C378" s="112" t="n">
        <v>44506</v>
      </c>
      <c r="D378" s="103" t="n">
        <v>22</v>
      </c>
      <c r="E378" s="103" t="n">
        <v>425</v>
      </c>
    </row>
    <row r="379" customFormat="false" ht="13.8" hidden="false" customHeight="false" outlineLevel="0" collapsed="false">
      <c r="A379" s="103" t="n">
        <v>2</v>
      </c>
      <c r="B379" s="103" t="n">
        <v>332</v>
      </c>
      <c r="C379" s="112" t="n">
        <v>44507</v>
      </c>
      <c r="D379" s="103" t="n">
        <v>13</v>
      </c>
      <c r="E379" s="103" t="n">
        <v>426</v>
      </c>
    </row>
    <row r="380" customFormat="false" ht="13.8" hidden="false" customHeight="false" outlineLevel="0" collapsed="false">
      <c r="A380" s="103" t="n">
        <v>0</v>
      </c>
      <c r="B380" s="103" t="n">
        <v>332</v>
      </c>
      <c r="C380" s="112" t="n">
        <v>44508</v>
      </c>
      <c r="D380" s="103" t="n">
        <v>257</v>
      </c>
      <c r="E380" s="103" t="n">
        <v>426</v>
      </c>
    </row>
    <row r="381" customFormat="false" ht="13.8" hidden="false" customHeight="false" outlineLevel="0" collapsed="false">
      <c r="A381" s="103" t="n">
        <v>27</v>
      </c>
      <c r="B381" s="103" t="n">
        <v>332</v>
      </c>
      <c r="C381" s="112" t="n">
        <v>44509</v>
      </c>
      <c r="D381" s="103" t="n">
        <v>17</v>
      </c>
      <c r="E381" s="103" t="n">
        <v>426</v>
      </c>
    </row>
    <row r="382" customFormat="false" ht="13.8" hidden="false" customHeight="false" outlineLevel="0" collapsed="false">
      <c r="A382" s="103" t="n">
        <v>8</v>
      </c>
      <c r="B382" s="103" t="n">
        <v>332</v>
      </c>
      <c r="C382" s="112" t="n">
        <v>44510</v>
      </c>
      <c r="D382" s="103" t="n">
        <v>5</v>
      </c>
      <c r="E382" s="103" t="n">
        <v>426</v>
      </c>
    </row>
    <row r="383" customFormat="false" ht="13.8" hidden="false" customHeight="false" outlineLevel="0" collapsed="false">
      <c r="A383" s="103" t="n">
        <v>161</v>
      </c>
      <c r="B383" s="103" t="n">
        <v>333</v>
      </c>
      <c r="C383" s="112" t="n">
        <v>44511</v>
      </c>
      <c r="D383" s="103" t="n">
        <v>151</v>
      </c>
      <c r="E383" s="103" t="n">
        <v>427</v>
      </c>
    </row>
    <row r="384" customFormat="false" ht="13.8" hidden="false" customHeight="false" outlineLevel="0" collapsed="false">
      <c r="A384" s="103" t="n">
        <v>148</v>
      </c>
      <c r="B384" s="103" t="n">
        <v>334</v>
      </c>
      <c r="C384" s="112" t="n">
        <v>44512</v>
      </c>
      <c r="D384" s="103" t="n">
        <v>28</v>
      </c>
      <c r="E384" s="103" t="n">
        <v>428</v>
      </c>
    </row>
    <row r="385" customFormat="false" ht="13.8" hidden="false" customHeight="false" outlineLevel="0" collapsed="false">
      <c r="A385" s="103" t="n">
        <v>2</v>
      </c>
      <c r="B385" s="103" t="n">
        <v>334</v>
      </c>
      <c r="C385" s="112" t="n">
        <v>44513</v>
      </c>
      <c r="D385" s="103" t="n">
        <v>40</v>
      </c>
      <c r="E385" s="103" t="n">
        <v>428</v>
      </c>
    </row>
    <row r="386" customFormat="false" ht="13.8" hidden="false" customHeight="false" outlineLevel="0" collapsed="false">
      <c r="A386" s="103" t="n">
        <v>8</v>
      </c>
      <c r="B386" s="103" t="n">
        <v>335</v>
      </c>
      <c r="C386" s="112" t="n">
        <v>44514</v>
      </c>
      <c r="D386" s="103" t="n">
        <v>38</v>
      </c>
      <c r="E386" s="103" t="n">
        <v>430</v>
      </c>
    </row>
    <row r="387" customFormat="false" ht="13.8" hidden="false" customHeight="false" outlineLevel="0" collapsed="false">
      <c r="A387" s="103" t="n">
        <v>59</v>
      </c>
      <c r="B387" s="103" t="n">
        <v>336</v>
      </c>
      <c r="C387" s="112" t="n">
        <v>44515</v>
      </c>
      <c r="D387" s="103" t="n">
        <v>47</v>
      </c>
      <c r="E387" s="103" t="n">
        <v>431</v>
      </c>
    </row>
    <row r="388" customFormat="false" ht="13.8" hidden="false" customHeight="false" outlineLevel="0" collapsed="false">
      <c r="A388" s="103" t="n">
        <v>55</v>
      </c>
      <c r="B388" s="103" t="n">
        <v>336</v>
      </c>
      <c r="C388" s="112" t="n">
        <v>44516</v>
      </c>
      <c r="D388" s="103" t="n">
        <v>28</v>
      </c>
      <c r="E388" s="103" t="n">
        <v>431</v>
      </c>
    </row>
    <row r="389" customFormat="false" ht="13.8" hidden="false" customHeight="false" outlineLevel="0" collapsed="false">
      <c r="A389" s="103" t="n">
        <v>57</v>
      </c>
      <c r="B389" s="103" t="n">
        <v>336</v>
      </c>
      <c r="C389" s="112" t="n">
        <v>44517</v>
      </c>
      <c r="D389" s="103" t="n">
        <v>26</v>
      </c>
      <c r="E389" s="103" t="n">
        <v>431</v>
      </c>
    </row>
    <row r="390" customFormat="false" ht="13.8" hidden="false" customHeight="false" outlineLevel="0" collapsed="false">
      <c r="A390" s="103" t="n">
        <v>199</v>
      </c>
      <c r="B390" s="103" t="n">
        <v>341</v>
      </c>
      <c r="C390" s="112" t="n">
        <v>44518</v>
      </c>
      <c r="D390" s="103" t="n">
        <v>10</v>
      </c>
      <c r="E390" s="103" t="n">
        <v>432</v>
      </c>
    </row>
    <row r="391" customFormat="false" ht="13.8" hidden="false" customHeight="false" outlineLevel="0" collapsed="false">
      <c r="A391" s="103" t="n">
        <v>99</v>
      </c>
      <c r="B391" s="103" t="n">
        <v>341</v>
      </c>
      <c r="C391" s="112" t="n">
        <v>44519</v>
      </c>
      <c r="D391" s="103" t="n">
        <v>3</v>
      </c>
      <c r="E391" s="103" t="n">
        <v>432</v>
      </c>
    </row>
    <row r="392" customFormat="false" ht="13.8" hidden="false" customHeight="false" outlineLevel="0" collapsed="false">
      <c r="A392" s="103" t="n">
        <v>10</v>
      </c>
      <c r="B392" s="103" t="n">
        <v>341</v>
      </c>
      <c r="C392" s="112" t="n">
        <v>44520</v>
      </c>
      <c r="D392" s="103" t="n">
        <v>20</v>
      </c>
      <c r="E392" s="103" t="n">
        <v>432</v>
      </c>
    </row>
    <row r="393" customFormat="false" ht="13.8" hidden="false" customHeight="false" outlineLevel="0" collapsed="false">
      <c r="A393" s="103" t="n">
        <v>15</v>
      </c>
      <c r="B393" s="103" t="n">
        <v>341</v>
      </c>
      <c r="C393" s="112" t="n">
        <v>44521</v>
      </c>
      <c r="D393" s="103" t="n">
        <v>63</v>
      </c>
      <c r="E393" s="103" t="n">
        <v>433</v>
      </c>
    </row>
    <row r="394" customFormat="false" ht="13.8" hidden="false" customHeight="false" outlineLevel="0" collapsed="false">
      <c r="A394" s="103" t="n">
        <v>356</v>
      </c>
      <c r="B394" s="103" t="n">
        <v>341</v>
      </c>
      <c r="C394" s="112" t="n">
        <v>44522</v>
      </c>
      <c r="D394" s="103" t="n">
        <v>26</v>
      </c>
      <c r="E394" s="103" t="n">
        <v>433</v>
      </c>
    </row>
    <row r="395" customFormat="false" ht="13.8" hidden="false" customHeight="false" outlineLevel="0" collapsed="false">
      <c r="A395" s="103" t="n">
        <v>43</v>
      </c>
      <c r="B395" s="103" t="n">
        <v>341</v>
      </c>
      <c r="C395" s="112" t="n">
        <v>44523</v>
      </c>
      <c r="D395" s="103" t="n">
        <v>45</v>
      </c>
      <c r="E395" s="103" t="n">
        <v>433</v>
      </c>
    </row>
    <row r="396" customFormat="false" ht="13.8" hidden="false" customHeight="false" outlineLevel="0" collapsed="false">
      <c r="A396" s="103" t="n">
        <v>74</v>
      </c>
      <c r="B396" s="103" t="n">
        <v>341</v>
      </c>
      <c r="C396" s="112" t="n">
        <v>44524</v>
      </c>
      <c r="D396" s="103" t="n">
        <v>10</v>
      </c>
      <c r="E396" s="103" t="n">
        <v>433</v>
      </c>
    </row>
    <row r="397" customFormat="false" ht="13.8" hidden="false" customHeight="false" outlineLevel="0" collapsed="false">
      <c r="A397" s="103" t="n">
        <v>24</v>
      </c>
      <c r="B397" s="103" t="n">
        <v>341</v>
      </c>
      <c r="C397" s="112" t="n">
        <v>44525</v>
      </c>
      <c r="D397" s="103" t="n">
        <v>5</v>
      </c>
      <c r="E397" s="103" t="n">
        <v>433</v>
      </c>
    </row>
    <row r="398" customFormat="false" ht="13.8" hidden="false" customHeight="false" outlineLevel="0" collapsed="false">
      <c r="A398" s="103" t="n">
        <v>11</v>
      </c>
      <c r="B398" s="103" t="n">
        <v>341</v>
      </c>
      <c r="C398" s="112" t="n">
        <v>44526</v>
      </c>
      <c r="D398" s="103" t="n">
        <v>28</v>
      </c>
      <c r="E398" s="103" t="n">
        <v>434</v>
      </c>
    </row>
    <row r="399" customFormat="false" ht="13.8" hidden="false" customHeight="false" outlineLevel="0" collapsed="false">
      <c r="A399" s="103" t="n">
        <v>6</v>
      </c>
      <c r="B399" s="103" t="n">
        <v>341</v>
      </c>
      <c r="C399" s="112" t="n">
        <v>44527</v>
      </c>
      <c r="D399" s="103" t="n">
        <v>20</v>
      </c>
      <c r="E399" s="103" t="n">
        <v>435</v>
      </c>
    </row>
    <row r="400" customFormat="false" ht="13.8" hidden="false" customHeight="false" outlineLevel="0" collapsed="false">
      <c r="A400" s="103" t="n">
        <v>28</v>
      </c>
      <c r="B400" s="103" t="n">
        <v>341</v>
      </c>
      <c r="C400" s="112" t="n">
        <v>44528</v>
      </c>
      <c r="D400" s="103" t="n">
        <v>0</v>
      </c>
      <c r="E400" s="103" t="n">
        <v>435</v>
      </c>
    </row>
    <row r="401" customFormat="false" ht="13.8" hidden="false" customHeight="false" outlineLevel="0" collapsed="false">
      <c r="A401" s="103" t="n">
        <v>18</v>
      </c>
      <c r="B401" s="103" t="n">
        <v>341</v>
      </c>
      <c r="C401" s="112" t="n">
        <v>44529</v>
      </c>
      <c r="D401" s="103" t="n">
        <v>31</v>
      </c>
      <c r="E401" s="103" t="n">
        <v>435</v>
      </c>
    </row>
    <row r="402" customFormat="false" ht="13.8" hidden="false" customHeight="false" outlineLevel="0" collapsed="false">
      <c r="A402" s="103" t="n">
        <v>48</v>
      </c>
      <c r="B402" s="103" t="n">
        <v>341</v>
      </c>
      <c r="C402" s="112" t="n">
        <v>44530</v>
      </c>
      <c r="D402" s="103" t="n">
        <v>323</v>
      </c>
      <c r="E402" s="103" t="n">
        <v>435</v>
      </c>
    </row>
    <row r="403" customFormat="false" ht="13.8" hidden="false" customHeight="false" outlineLevel="0" collapsed="false">
      <c r="A403" s="103" t="n">
        <v>12</v>
      </c>
      <c r="B403" s="103" t="n">
        <v>342</v>
      </c>
      <c r="C403" s="112" t="n">
        <v>44531</v>
      </c>
      <c r="D403" s="103" t="n">
        <v>50</v>
      </c>
      <c r="E403" s="103" t="n">
        <v>426</v>
      </c>
    </row>
    <row r="404" customFormat="false" ht="13.8" hidden="false" customHeight="false" outlineLevel="0" collapsed="false">
      <c r="A404" s="103" t="n">
        <v>2</v>
      </c>
      <c r="B404" s="103" t="n">
        <v>342</v>
      </c>
      <c r="C404" s="112" t="n">
        <v>44532</v>
      </c>
      <c r="D404" s="103" t="n">
        <v>62</v>
      </c>
      <c r="E404" s="103" t="n">
        <v>426</v>
      </c>
    </row>
    <row r="405" customFormat="false" ht="13.8" hidden="false" customHeight="false" outlineLevel="0" collapsed="false">
      <c r="A405" s="103" t="n">
        <v>28</v>
      </c>
      <c r="B405" s="103" t="n">
        <v>342</v>
      </c>
      <c r="C405" s="112" t="n">
        <v>44533</v>
      </c>
      <c r="D405" s="103" t="n">
        <v>68</v>
      </c>
      <c r="E405" s="103" t="n">
        <v>426</v>
      </c>
    </row>
    <row r="406" customFormat="false" ht="13.8" hidden="false" customHeight="false" outlineLevel="0" collapsed="false">
      <c r="A406" s="103" t="n">
        <v>18</v>
      </c>
      <c r="B406" s="103" t="n">
        <v>342</v>
      </c>
      <c r="C406" s="112" t="n">
        <v>44534</v>
      </c>
      <c r="D406" s="103" t="n">
        <v>16</v>
      </c>
      <c r="E406" s="103" t="n">
        <v>426</v>
      </c>
    </row>
    <row r="407" customFormat="false" ht="13.8" hidden="false" customHeight="false" outlineLevel="0" collapsed="false">
      <c r="A407" s="103" t="n">
        <v>122</v>
      </c>
      <c r="B407" s="103" t="n">
        <v>342</v>
      </c>
      <c r="C407" s="112" t="n">
        <v>44535</v>
      </c>
      <c r="D407" s="103" t="n">
        <v>6</v>
      </c>
      <c r="E407" s="103" t="n">
        <v>426</v>
      </c>
    </row>
    <row r="408" customFormat="false" ht="13.8" hidden="false" customHeight="false" outlineLevel="0" collapsed="false">
      <c r="A408" s="103" t="n">
        <v>8</v>
      </c>
      <c r="B408" s="103" t="n">
        <v>342</v>
      </c>
      <c r="C408" s="112" t="n">
        <v>44536</v>
      </c>
      <c r="D408" s="103" t="n">
        <v>54</v>
      </c>
      <c r="E408" s="103" t="n">
        <v>426</v>
      </c>
    </row>
    <row r="409" customFormat="false" ht="13.8" hidden="false" customHeight="false" outlineLevel="0" collapsed="false">
      <c r="A409" s="103" t="n">
        <v>8</v>
      </c>
      <c r="B409" s="103" t="n">
        <v>342</v>
      </c>
      <c r="C409" s="112" t="n">
        <v>44537</v>
      </c>
      <c r="D409" s="103" t="n">
        <v>7</v>
      </c>
      <c r="E409" s="103" t="n">
        <v>426</v>
      </c>
    </row>
    <row r="410" customFormat="false" ht="13.8" hidden="false" customHeight="false" outlineLevel="0" collapsed="false">
      <c r="A410" s="103" t="n">
        <v>5</v>
      </c>
      <c r="B410" s="103" t="n">
        <v>342</v>
      </c>
      <c r="C410" s="112" t="n">
        <v>44538</v>
      </c>
      <c r="D410" s="103" t="n">
        <v>35</v>
      </c>
      <c r="E410" s="103" t="n">
        <v>426</v>
      </c>
    </row>
    <row r="411" customFormat="false" ht="13.8" hidden="false" customHeight="false" outlineLevel="0" collapsed="false">
      <c r="A411" s="103" t="n">
        <v>52</v>
      </c>
      <c r="B411" s="103" t="n">
        <v>342</v>
      </c>
      <c r="C411" s="112" t="n">
        <v>44539</v>
      </c>
      <c r="D411" s="103" t="n">
        <v>18</v>
      </c>
      <c r="E411" s="103" t="n">
        <v>427</v>
      </c>
    </row>
    <row r="412" customFormat="false" ht="13.8" hidden="false" customHeight="false" outlineLevel="0" collapsed="false">
      <c r="A412" s="103" t="n">
        <v>32</v>
      </c>
      <c r="B412" s="103" t="n">
        <v>342</v>
      </c>
      <c r="C412" s="112" t="n">
        <v>44540</v>
      </c>
      <c r="D412" s="103" t="n">
        <v>0</v>
      </c>
      <c r="E412" s="103" t="n">
        <v>427</v>
      </c>
    </row>
    <row r="413" customFormat="false" ht="13.8" hidden="false" customHeight="false" outlineLevel="0" collapsed="false">
      <c r="A413" s="103" t="n">
        <v>22</v>
      </c>
      <c r="B413" s="103" t="n">
        <v>342</v>
      </c>
      <c r="C413" s="112" t="n">
        <v>44541</v>
      </c>
      <c r="D413" s="103" t="n">
        <v>5</v>
      </c>
      <c r="E413" s="103" t="n">
        <v>427</v>
      </c>
    </row>
    <row r="414" customFormat="false" ht="13.8" hidden="false" customHeight="false" outlineLevel="0" collapsed="false">
      <c r="A414" s="103" t="n">
        <v>50</v>
      </c>
      <c r="B414" s="103" t="n">
        <v>343</v>
      </c>
      <c r="C414" s="112" t="n">
        <v>44542</v>
      </c>
      <c r="D414" s="103" t="n">
        <v>11</v>
      </c>
      <c r="E414" s="103" t="n">
        <v>428</v>
      </c>
    </row>
    <row r="415" customFormat="false" ht="13.8" hidden="false" customHeight="false" outlineLevel="0" collapsed="false">
      <c r="A415" s="103" t="n">
        <v>25</v>
      </c>
      <c r="B415" s="103" t="n">
        <v>343</v>
      </c>
      <c r="C415" s="112" t="n">
        <v>44543</v>
      </c>
      <c r="D415" s="103" t="n">
        <v>2</v>
      </c>
      <c r="E415" s="103" t="n">
        <v>428</v>
      </c>
    </row>
    <row r="416" customFormat="false" ht="13.8" hidden="false" customHeight="false" outlineLevel="0" collapsed="false">
      <c r="A416" s="103" t="n">
        <v>11</v>
      </c>
      <c r="B416" s="103" t="n">
        <v>343</v>
      </c>
      <c r="C416" s="112" t="n">
        <v>44544</v>
      </c>
      <c r="D416" s="103" t="n">
        <v>4</v>
      </c>
      <c r="E416" s="103" t="n">
        <v>428</v>
      </c>
    </row>
    <row r="417" customFormat="false" ht="13.8" hidden="false" customHeight="false" outlineLevel="0" collapsed="false">
      <c r="A417" s="103" t="n">
        <v>46</v>
      </c>
      <c r="B417" s="103" t="n">
        <v>343</v>
      </c>
      <c r="C417" s="112" t="n">
        <v>44545</v>
      </c>
      <c r="D417" s="103" t="n">
        <v>4</v>
      </c>
      <c r="E417" s="103" t="n">
        <v>428</v>
      </c>
    </row>
    <row r="418" customFormat="false" ht="13.8" hidden="false" customHeight="false" outlineLevel="0" collapsed="false">
      <c r="A418" s="103" t="n">
        <v>0</v>
      </c>
      <c r="B418" s="103" t="n">
        <v>343</v>
      </c>
      <c r="C418" s="112" t="n">
        <v>44546</v>
      </c>
      <c r="D418" s="103" t="n">
        <v>1</v>
      </c>
      <c r="E418" s="103" t="n">
        <v>428</v>
      </c>
    </row>
    <row r="419" customFormat="false" ht="13.8" hidden="false" customHeight="false" outlineLevel="0" collapsed="false">
      <c r="A419" s="103" t="n">
        <v>2</v>
      </c>
      <c r="B419" s="103" t="n">
        <v>343</v>
      </c>
      <c r="C419" s="112" t="n">
        <v>44547</v>
      </c>
      <c r="D419" s="103" t="n">
        <v>4</v>
      </c>
      <c r="E419" s="103" t="n">
        <v>428</v>
      </c>
    </row>
    <row r="420" customFormat="false" ht="13.8" hidden="false" customHeight="false" outlineLevel="0" collapsed="false">
      <c r="A420" s="103" t="n">
        <v>2</v>
      </c>
      <c r="B420" s="103" t="n">
        <v>344</v>
      </c>
      <c r="C420" s="112" t="n">
        <v>44548</v>
      </c>
      <c r="D420" s="103" t="n">
        <v>11</v>
      </c>
      <c r="E420" s="103" t="n">
        <v>429</v>
      </c>
    </row>
    <row r="421" customFormat="false" ht="13.8" hidden="false" customHeight="false" outlineLevel="0" collapsed="false">
      <c r="A421" s="103" t="n">
        <v>52</v>
      </c>
      <c r="B421" s="103" t="n">
        <v>344</v>
      </c>
      <c r="C421" s="112" t="n">
        <v>44549</v>
      </c>
      <c r="D421" s="103" t="n">
        <v>2</v>
      </c>
      <c r="E421" s="103" t="n">
        <v>429</v>
      </c>
    </row>
    <row r="422" customFormat="false" ht="13.8" hidden="false" customHeight="false" outlineLevel="0" collapsed="false">
      <c r="A422" s="103" t="n">
        <v>69</v>
      </c>
      <c r="B422" s="103" t="n">
        <v>334</v>
      </c>
      <c r="C422" s="112" t="n">
        <v>44550</v>
      </c>
      <c r="D422" s="103" t="n">
        <v>9</v>
      </c>
      <c r="E422" s="103" t="n">
        <v>430</v>
      </c>
    </row>
    <row r="423" customFormat="false" ht="13.8" hidden="false" customHeight="false" outlineLevel="0" collapsed="false">
      <c r="A423" s="103" t="n">
        <v>278</v>
      </c>
      <c r="B423" s="103" t="n">
        <v>334</v>
      </c>
      <c r="C423" s="112" t="n">
        <v>44551</v>
      </c>
      <c r="D423" s="103" t="n">
        <v>14</v>
      </c>
      <c r="E423" s="103" t="n">
        <v>431</v>
      </c>
    </row>
    <row r="424" customFormat="false" ht="13.8" hidden="false" customHeight="false" outlineLevel="0" collapsed="false">
      <c r="A424" s="103" t="n">
        <v>9</v>
      </c>
      <c r="B424" s="103" t="n">
        <v>334</v>
      </c>
      <c r="C424" s="112" t="n">
        <v>44552</v>
      </c>
      <c r="D424" s="103" t="n">
        <v>24</v>
      </c>
      <c r="E424" s="103" t="n">
        <v>431</v>
      </c>
    </row>
    <row r="425" customFormat="false" ht="13.8" hidden="false" customHeight="false" outlineLevel="0" collapsed="false">
      <c r="A425" s="103" t="n">
        <v>8</v>
      </c>
      <c r="B425" s="103" t="n">
        <v>334</v>
      </c>
      <c r="C425" s="112" t="n">
        <v>44553</v>
      </c>
      <c r="D425" s="103" t="n">
        <v>16</v>
      </c>
      <c r="E425" s="103" t="n">
        <v>431</v>
      </c>
    </row>
    <row r="426" customFormat="false" ht="13.8" hidden="false" customHeight="false" outlineLevel="0" collapsed="false">
      <c r="A426" s="103" t="n">
        <v>118</v>
      </c>
      <c r="B426" s="103" t="n">
        <v>334</v>
      </c>
      <c r="C426" s="112" t="n">
        <v>44554</v>
      </c>
      <c r="D426" s="103" t="n">
        <v>12</v>
      </c>
      <c r="E426" s="103" t="n">
        <v>431</v>
      </c>
    </row>
    <row r="427" customFormat="false" ht="13.8" hidden="false" customHeight="false" outlineLevel="0" collapsed="false">
      <c r="A427" s="103" t="n">
        <v>116</v>
      </c>
      <c r="B427" s="103" t="n">
        <v>334</v>
      </c>
      <c r="C427" s="112" t="n">
        <v>44555</v>
      </c>
      <c r="D427" s="103" t="n">
        <v>56</v>
      </c>
      <c r="E427" s="103" t="n">
        <v>432</v>
      </c>
    </row>
    <row r="428" customFormat="false" ht="13.8" hidden="false" customHeight="false" outlineLevel="0" collapsed="false">
      <c r="A428" s="103" t="n">
        <v>41</v>
      </c>
      <c r="B428" s="103" t="n">
        <v>334</v>
      </c>
      <c r="C428" s="112" t="n">
        <v>44556</v>
      </c>
      <c r="D428" s="103" t="n">
        <v>6</v>
      </c>
      <c r="E428" s="103" t="n">
        <v>432</v>
      </c>
    </row>
    <row r="429" customFormat="false" ht="13.8" hidden="false" customHeight="false" outlineLevel="0" collapsed="false">
      <c r="A429" s="103" t="n">
        <v>6</v>
      </c>
      <c r="B429" s="103" t="n">
        <v>334</v>
      </c>
      <c r="C429" s="112" t="n">
        <v>44557</v>
      </c>
      <c r="D429" s="103" t="n">
        <v>8</v>
      </c>
      <c r="E429" s="103" t="n">
        <v>433</v>
      </c>
    </row>
    <row r="430" customFormat="false" ht="13.8" hidden="false" customHeight="false" outlineLevel="0" collapsed="false">
      <c r="A430" s="103" t="n">
        <v>48</v>
      </c>
      <c r="B430" s="103" t="n">
        <v>334</v>
      </c>
      <c r="C430" s="112" t="n">
        <v>44558</v>
      </c>
      <c r="D430" s="103" t="n">
        <v>8</v>
      </c>
      <c r="E430" s="103" t="n">
        <v>433</v>
      </c>
    </row>
    <row r="431" customFormat="false" ht="13.8" hidden="false" customHeight="false" outlineLevel="0" collapsed="false">
      <c r="A431" s="103" t="n">
        <v>8</v>
      </c>
      <c r="B431" s="103" t="n">
        <v>334</v>
      </c>
      <c r="C431" s="112" t="n">
        <v>44559</v>
      </c>
      <c r="D431" s="103" t="n">
        <v>34</v>
      </c>
      <c r="E431" s="103" t="n">
        <v>434</v>
      </c>
    </row>
    <row r="432" customFormat="false" ht="13.8" hidden="false" customHeight="false" outlineLevel="0" collapsed="false">
      <c r="A432" s="103" t="n">
        <v>9</v>
      </c>
      <c r="B432" s="103" t="n">
        <v>334</v>
      </c>
      <c r="C432" s="112" t="n">
        <v>44560</v>
      </c>
      <c r="D432" s="103" t="n">
        <v>6</v>
      </c>
      <c r="E432" s="103" t="n">
        <v>434</v>
      </c>
    </row>
    <row r="433" customFormat="false" ht="13.8" hidden="false" customHeight="false" outlineLevel="0" collapsed="false">
      <c r="A433" s="103" t="n">
        <v>21</v>
      </c>
      <c r="B433" s="103" t="n">
        <v>334</v>
      </c>
      <c r="C433" s="112" t="n">
        <v>44561</v>
      </c>
      <c r="D433" s="103" t="n">
        <v>29</v>
      </c>
      <c r="E433" s="103" t="n">
        <v>434</v>
      </c>
    </row>
    <row r="434" customFormat="false" ht="13.8" hidden="false" customHeight="false" outlineLevel="0" collapsed="false">
      <c r="A434" s="103" t="n">
        <v>1126</v>
      </c>
      <c r="B434" s="103" t="n">
        <v>329</v>
      </c>
      <c r="C434" s="112" t="s">
        <v>240</v>
      </c>
      <c r="D434" s="103" t="n">
        <v>555</v>
      </c>
      <c r="E434" s="103" t="n">
        <v>416</v>
      </c>
    </row>
    <row r="435" customFormat="false" ht="13.8" hidden="false" customHeight="false" outlineLevel="0" collapsed="false">
      <c r="A435" s="103" t="n">
        <v>942</v>
      </c>
      <c r="B435" s="103" t="n">
        <v>322</v>
      </c>
      <c r="C435" s="112" t="s">
        <v>4</v>
      </c>
      <c r="D435" s="103" t="n">
        <v>1265</v>
      </c>
      <c r="E435" s="103" t="n">
        <v>421</v>
      </c>
    </row>
    <row r="436" customFormat="false" ht="13.8" hidden="false" customHeight="false" outlineLevel="0" collapsed="false">
      <c r="A436" s="103" t="n">
        <v>443</v>
      </c>
      <c r="B436" s="103" t="n">
        <v>317</v>
      </c>
      <c r="C436" s="112" t="s">
        <v>5</v>
      </c>
      <c r="D436" s="103" t="n">
        <v>350</v>
      </c>
      <c r="E436" s="103" t="n">
        <v>417</v>
      </c>
    </row>
    <row r="437" customFormat="false" ht="13.8" hidden="false" customHeight="false" outlineLevel="0" collapsed="false">
      <c r="A437" s="103" t="n">
        <v>523</v>
      </c>
      <c r="B437" s="103" t="n">
        <v>315</v>
      </c>
      <c r="C437" s="112" t="s">
        <v>6</v>
      </c>
      <c r="D437" s="103" t="n">
        <v>1454</v>
      </c>
      <c r="E437" s="103" t="n">
        <v>414</v>
      </c>
    </row>
    <row r="438" customFormat="false" ht="13.8" hidden="false" customHeight="false" outlineLevel="0" collapsed="false">
      <c r="A438" s="103" t="n">
        <v>307</v>
      </c>
      <c r="B438" s="103" t="n">
        <v>316</v>
      </c>
      <c r="C438" s="112" t="s">
        <v>7</v>
      </c>
      <c r="D438" s="103" t="n">
        <v>1925</v>
      </c>
      <c r="E438" s="103" t="n">
        <v>414</v>
      </c>
    </row>
    <row r="439" customFormat="false" ht="13.8" hidden="false" customHeight="false" outlineLevel="0" collapsed="false">
      <c r="A439" s="103" t="n">
        <v>477</v>
      </c>
      <c r="B439" s="103" t="n">
        <v>311</v>
      </c>
      <c r="C439" s="112" t="s">
        <v>8</v>
      </c>
      <c r="D439" s="103" t="n">
        <v>2882</v>
      </c>
      <c r="E439" s="103" t="n">
        <v>409</v>
      </c>
    </row>
    <row r="440" customFormat="false" ht="13.8" hidden="false" customHeight="false" outlineLevel="0" collapsed="false">
      <c r="A440" s="103" t="n">
        <v>1259</v>
      </c>
      <c r="B440" s="103" t="n">
        <v>311</v>
      </c>
      <c r="C440" s="112" t="s">
        <v>9</v>
      </c>
      <c r="D440" s="103" t="n">
        <v>2300</v>
      </c>
      <c r="E440" s="103" t="n">
        <v>410</v>
      </c>
    </row>
    <row r="441" customFormat="false" ht="13.8" hidden="false" customHeight="false" outlineLevel="0" collapsed="false">
      <c r="A441" s="103" t="n">
        <v>488</v>
      </c>
      <c r="B441" s="103" t="n">
        <v>311</v>
      </c>
      <c r="C441" s="112" t="s">
        <v>10</v>
      </c>
      <c r="D441" s="103" t="n">
        <v>1730</v>
      </c>
      <c r="E441" s="103" t="n">
        <v>410</v>
      </c>
    </row>
    <row r="442" customFormat="false" ht="13.8" hidden="false" customHeight="false" outlineLevel="0" collapsed="false">
      <c r="A442" s="103" t="n">
        <v>571</v>
      </c>
      <c r="B442" s="103" t="n">
        <v>303</v>
      </c>
      <c r="C442" s="112" t="s">
        <v>11</v>
      </c>
      <c r="D442" s="103" t="n">
        <v>847</v>
      </c>
      <c r="E442" s="103" t="n">
        <v>411</v>
      </c>
    </row>
    <row r="443" customFormat="false" ht="13.8" hidden="false" customHeight="false" outlineLevel="0" collapsed="false">
      <c r="A443" s="103" t="n">
        <v>189</v>
      </c>
      <c r="B443" s="103" t="n">
        <v>296</v>
      </c>
      <c r="C443" s="112" t="s">
        <v>12</v>
      </c>
      <c r="D443" s="103" t="n">
        <v>426</v>
      </c>
      <c r="E443" s="103" t="n">
        <v>414</v>
      </c>
    </row>
    <row r="444" customFormat="false" ht="13.8" hidden="false" customHeight="false" outlineLevel="0" collapsed="false">
      <c r="A444" s="103" t="n">
        <v>114</v>
      </c>
      <c r="B444" s="103" t="n">
        <v>294</v>
      </c>
      <c r="C444" s="112" t="s">
        <v>13</v>
      </c>
      <c r="D444" s="103" t="n">
        <v>348</v>
      </c>
      <c r="E444" s="103" t="n">
        <v>407</v>
      </c>
    </row>
    <row r="445" customFormat="false" ht="13.8" hidden="false" customHeight="false" outlineLevel="0" collapsed="false">
      <c r="A445" s="103" t="n">
        <v>284</v>
      </c>
      <c r="B445" s="103" t="n">
        <v>289</v>
      </c>
      <c r="C445" s="112" t="s">
        <v>14</v>
      </c>
      <c r="D445" s="103" t="n">
        <v>350</v>
      </c>
      <c r="E445" s="103" t="n">
        <v>398</v>
      </c>
    </row>
    <row r="446" customFormat="false" ht="13.8" hidden="false" customHeight="false" outlineLevel="0" collapsed="false">
      <c r="A446" s="103" t="n">
        <v>220</v>
      </c>
      <c r="B446" s="103" t="n">
        <v>285</v>
      </c>
      <c r="C446" s="112" t="s">
        <v>241</v>
      </c>
      <c r="D446" s="103" t="n">
        <v>276</v>
      </c>
      <c r="E446" s="103" t="n">
        <v>401</v>
      </c>
    </row>
    <row r="447" customFormat="false" ht="13.8" hidden="false" customHeight="false" outlineLevel="0" collapsed="false">
      <c r="A447" s="103" t="n">
        <v>272</v>
      </c>
      <c r="B447" s="103" t="n">
        <v>282</v>
      </c>
      <c r="C447" s="112" t="s">
        <v>4</v>
      </c>
      <c r="D447" s="103" t="n">
        <v>348</v>
      </c>
      <c r="E447" s="103" t="n">
        <v>402</v>
      </c>
    </row>
    <row r="448" customFormat="false" ht="13.8" hidden="false" customHeight="false" outlineLevel="0" collapsed="false">
      <c r="A448" s="103" t="n">
        <v>165</v>
      </c>
      <c r="B448" s="103" t="n">
        <v>281</v>
      </c>
      <c r="C448" s="112" t="s">
        <v>5</v>
      </c>
      <c r="D448" s="103" t="n">
        <v>356</v>
      </c>
      <c r="E448" s="103" t="n">
        <v>406</v>
      </c>
    </row>
    <row r="449" customFormat="false" ht="13.8" hidden="false" customHeight="false" outlineLevel="0" collapsed="false">
      <c r="A449" s="103" t="n">
        <v>124</v>
      </c>
      <c r="B449" s="103" t="n">
        <v>278</v>
      </c>
      <c r="C449" s="112" t="s">
        <v>6</v>
      </c>
      <c r="D449" s="103" t="n">
        <v>324</v>
      </c>
      <c r="E449" s="103" t="n">
        <v>406</v>
      </c>
    </row>
    <row r="450" customFormat="false" ht="13.8" hidden="false" customHeight="false" outlineLevel="0" collapsed="false">
      <c r="A450" s="103" t="n">
        <v>60</v>
      </c>
      <c r="B450" s="103" t="n">
        <v>276</v>
      </c>
      <c r="C450" s="112" t="s">
        <v>7</v>
      </c>
      <c r="D450" s="103" t="n">
        <v>615</v>
      </c>
      <c r="E450" s="103" t="n">
        <v>403</v>
      </c>
    </row>
    <row r="451" customFormat="false" ht="13.8" hidden="false" customHeight="false" outlineLevel="0" collapsed="false">
      <c r="A451" s="103" t="n">
        <v>96</v>
      </c>
      <c r="B451" s="103" t="n">
        <v>275</v>
      </c>
      <c r="C451" s="112" t="s">
        <v>8</v>
      </c>
      <c r="D451" s="103" t="n">
        <v>221</v>
      </c>
      <c r="E451" s="103" t="n">
        <v>404</v>
      </c>
    </row>
    <row r="452" customFormat="false" ht="13.8" hidden="false" customHeight="false" outlineLevel="0" collapsed="false">
      <c r="A452" s="103" t="n">
        <v>258</v>
      </c>
      <c r="C452" s="112" t="s">
        <v>9</v>
      </c>
      <c r="D452" s="103" t="n">
        <v>331</v>
      </c>
    </row>
    <row r="453" customFormat="false" ht="13.8" hidden="false" customHeight="false" outlineLevel="0" collapsed="false">
      <c r="A453" s="103" t="s">
        <v>242</v>
      </c>
      <c r="B453" s="103" t="s">
        <v>243</v>
      </c>
      <c r="C453" s="112"/>
      <c r="D453" s="103" t="s">
        <v>242</v>
      </c>
      <c r="E453" s="103" t="s">
        <v>243</v>
      </c>
    </row>
    <row r="454" customFormat="false" ht="13.8" hidden="false" customHeight="false" outlineLevel="0" collapsed="false">
      <c r="A454" s="103" t="s">
        <v>236</v>
      </c>
      <c r="C454" s="112"/>
      <c r="D454" s="103" t="s">
        <v>237</v>
      </c>
    </row>
    <row r="455" customFormat="false" ht="13.8" hidden="false" customHeight="false" outlineLevel="0" collapsed="false">
      <c r="C455" s="112"/>
    </row>
    <row r="456" customFormat="false" ht="13.8" hidden="false" customHeight="false" outlineLevel="0" collapsed="false">
      <c r="A456" s="0"/>
      <c r="C456" s="103" t="s">
        <v>244</v>
      </c>
    </row>
    <row r="457" customFormat="false" ht="13.8" hidden="false" customHeight="false" outlineLevel="0" collapsed="false">
      <c r="C457" s="112"/>
    </row>
    <row r="458" customFormat="false" ht="13.8" hidden="false" customHeight="false" outlineLevel="0" collapsed="false">
      <c r="C458" s="112"/>
    </row>
    <row r="459" customFormat="false" ht="13.8" hidden="false" customHeight="false" outlineLevel="0" collapsed="false">
      <c r="C459" s="112"/>
    </row>
    <row r="460" customFormat="false" ht="13.8" hidden="false" customHeight="false" outlineLevel="0" collapsed="false">
      <c r="C460" s="112"/>
    </row>
    <row r="461" customFormat="false" ht="13.8" hidden="false" customHeight="false" outlineLevel="0" collapsed="false">
      <c r="C461" s="112"/>
    </row>
    <row r="462" customFormat="false" ht="13.8" hidden="false" customHeight="false" outlineLevel="0" collapsed="false">
      <c r="C462" s="112"/>
    </row>
    <row r="463" customFormat="false" ht="13.8" hidden="false" customHeight="false" outlineLevel="0" collapsed="false">
      <c r="C463" s="112"/>
    </row>
    <row r="464" customFormat="false" ht="13.8" hidden="false" customHeight="false" outlineLevel="0" collapsed="false">
      <c r="C464" s="112"/>
    </row>
    <row r="465" customFormat="false" ht="13.8" hidden="false" customHeight="false" outlineLevel="0" collapsed="false">
      <c r="C465" s="112"/>
    </row>
    <row r="466" customFormat="false" ht="13.8" hidden="false" customHeight="false" outlineLevel="0" collapsed="false">
      <c r="C466" s="112"/>
    </row>
    <row r="467" customFormat="false" ht="13.8" hidden="false" customHeight="false" outlineLevel="0" collapsed="false">
      <c r="C467" s="112"/>
    </row>
    <row r="468" customFormat="false" ht="13.8" hidden="false" customHeight="false" outlineLevel="0" collapsed="false">
      <c r="C468" s="112"/>
    </row>
    <row r="469" customFormat="false" ht="13.8" hidden="false" customHeight="false" outlineLevel="0" collapsed="false">
      <c r="C469" s="112"/>
    </row>
    <row r="470" customFormat="false" ht="13.8" hidden="false" customHeight="false" outlineLevel="0" collapsed="false">
      <c r="C470" s="112"/>
    </row>
    <row r="471" customFormat="false" ht="13.8" hidden="false" customHeight="false" outlineLevel="0" collapsed="false">
      <c r="C471" s="112"/>
    </row>
    <row r="472" customFormat="false" ht="13.8" hidden="false" customHeight="false" outlineLevel="0" collapsed="false">
      <c r="C472" s="112"/>
    </row>
    <row r="473" customFormat="false" ht="13.8" hidden="false" customHeight="false" outlineLevel="0" collapsed="false">
      <c r="C473" s="112"/>
    </row>
    <row r="474" customFormat="false" ht="13.8" hidden="false" customHeight="false" outlineLevel="0" collapsed="false">
      <c r="C474" s="112"/>
    </row>
    <row r="475" customFormat="false" ht="13.8" hidden="false" customHeight="false" outlineLevel="0" collapsed="false">
      <c r="C475" s="112"/>
    </row>
    <row r="476" customFormat="false" ht="13.8" hidden="false" customHeight="false" outlineLevel="0" collapsed="false">
      <c r="C476" s="112"/>
    </row>
    <row r="477" customFormat="false" ht="13.8" hidden="false" customHeight="false" outlineLevel="0" collapsed="false">
      <c r="C477" s="112"/>
    </row>
    <row r="478" customFormat="false" ht="13.8" hidden="false" customHeight="false" outlineLevel="0" collapsed="false">
      <c r="C478" s="112"/>
    </row>
    <row r="479" customFormat="false" ht="13.8" hidden="false" customHeight="false" outlineLevel="0" collapsed="false">
      <c r="C479" s="112"/>
    </row>
    <row r="480" customFormat="false" ht="13.8" hidden="false" customHeight="false" outlineLevel="0" collapsed="false">
      <c r="C480" s="112"/>
    </row>
    <row r="481" customFormat="false" ht="13.8" hidden="false" customHeight="false" outlineLevel="0" collapsed="false">
      <c r="C481" s="112"/>
    </row>
    <row r="482" customFormat="false" ht="13.8" hidden="false" customHeight="false" outlineLevel="0" collapsed="false">
      <c r="C482" s="112"/>
    </row>
    <row r="483" customFormat="false" ht="13.8" hidden="false" customHeight="false" outlineLevel="0" collapsed="false">
      <c r="C483" s="112"/>
    </row>
    <row r="484" customFormat="false" ht="13.8" hidden="false" customHeight="false" outlineLevel="0" collapsed="false">
      <c r="C484" s="112"/>
    </row>
    <row r="485" customFormat="false" ht="13.8" hidden="false" customHeight="false" outlineLevel="0" collapsed="false">
      <c r="C485" s="112"/>
    </row>
    <row r="486" customFormat="false" ht="13.8" hidden="false" customHeight="false" outlineLevel="0" collapsed="false">
      <c r="C486" s="112"/>
    </row>
    <row r="487" customFormat="false" ht="13.8" hidden="false" customHeight="false" outlineLevel="0" collapsed="false">
      <c r="C487" s="112"/>
    </row>
    <row r="488" customFormat="false" ht="13.8" hidden="false" customHeight="false" outlineLevel="0" collapsed="false">
      <c r="C488" s="112"/>
    </row>
    <row r="489" customFormat="false" ht="13.8" hidden="false" customHeight="false" outlineLevel="0" collapsed="false">
      <c r="C489" s="112"/>
    </row>
    <row r="490" customFormat="false" ht="13.8" hidden="false" customHeight="false" outlineLevel="0" collapsed="false">
      <c r="C490" s="112"/>
    </row>
    <row r="491" customFormat="false" ht="13.8" hidden="false" customHeight="false" outlineLevel="0" collapsed="false">
      <c r="C491" s="112"/>
    </row>
    <row r="492" customFormat="false" ht="13.8" hidden="false" customHeight="false" outlineLevel="0" collapsed="false">
      <c r="C492" s="112"/>
    </row>
    <row r="493" customFormat="false" ht="13.8" hidden="false" customHeight="false" outlineLevel="0" collapsed="false">
      <c r="C493" s="112"/>
    </row>
    <row r="494" customFormat="false" ht="13.8" hidden="false" customHeight="false" outlineLevel="0" collapsed="false">
      <c r="C494" s="112"/>
    </row>
    <row r="495" customFormat="false" ht="13.8" hidden="false" customHeight="false" outlineLevel="0" collapsed="false">
      <c r="C495" s="112"/>
    </row>
    <row r="496" customFormat="false" ht="13.8" hidden="false" customHeight="false" outlineLevel="0" collapsed="false">
      <c r="C496" s="112"/>
    </row>
    <row r="497" customFormat="false" ht="13.8" hidden="false" customHeight="false" outlineLevel="0" collapsed="false">
      <c r="C497" s="112"/>
    </row>
    <row r="498" customFormat="false" ht="13.8" hidden="false" customHeight="false" outlineLevel="0" collapsed="false">
      <c r="C498" s="112"/>
    </row>
    <row r="499" customFormat="false" ht="13.8" hidden="false" customHeight="false" outlineLevel="0" collapsed="false">
      <c r="C499" s="112"/>
    </row>
    <row r="500" customFormat="false" ht="13.8" hidden="false" customHeight="false" outlineLevel="0" collapsed="false">
      <c r="C500" s="112"/>
    </row>
    <row r="501" customFormat="false" ht="13.8" hidden="false" customHeight="false" outlineLevel="0" collapsed="false">
      <c r="C501" s="112"/>
    </row>
    <row r="502" customFormat="false" ht="13.8" hidden="false" customHeight="false" outlineLevel="0" collapsed="false">
      <c r="C502" s="112"/>
    </row>
    <row r="503" customFormat="false" ht="13.8" hidden="false" customHeight="false" outlineLevel="0" collapsed="false">
      <c r="C503" s="112"/>
    </row>
    <row r="504" customFormat="false" ht="13.8" hidden="false" customHeight="false" outlineLevel="0" collapsed="false">
      <c r="C504" s="112"/>
    </row>
    <row r="505" customFormat="false" ht="13.8" hidden="false" customHeight="false" outlineLevel="0" collapsed="false">
      <c r="C505" s="112"/>
    </row>
    <row r="506" customFormat="false" ht="13.8" hidden="false" customHeight="false" outlineLevel="0" collapsed="false">
      <c r="C506" s="112"/>
    </row>
    <row r="507" customFormat="false" ht="13.8" hidden="false" customHeight="false" outlineLevel="0" collapsed="false">
      <c r="C507" s="112"/>
    </row>
    <row r="508" customFormat="false" ht="13.8" hidden="false" customHeight="false" outlineLevel="0" collapsed="false">
      <c r="C508" s="112"/>
    </row>
    <row r="509" customFormat="false" ht="13.8" hidden="false" customHeight="false" outlineLevel="0" collapsed="false">
      <c r="C509" s="112"/>
    </row>
    <row r="510" customFormat="false" ht="13.8" hidden="false" customHeight="false" outlineLevel="0" collapsed="false">
      <c r="C510" s="112"/>
    </row>
    <row r="511" customFormat="false" ht="13.8" hidden="false" customHeight="false" outlineLevel="0" collapsed="false">
      <c r="C511" s="112"/>
    </row>
    <row r="512" customFormat="false" ht="13.8" hidden="false" customHeight="false" outlineLevel="0" collapsed="false">
      <c r="C512" s="112"/>
    </row>
    <row r="513" customFormat="false" ht="13.8" hidden="false" customHeight="false" outlineLevel="0" collapsed="false">
      <c r="C513" s="112"/>
    </row>
    <row r="514" customFormat="false" ht="13.8" hidden="false" customHeight="false" outlineLevel="0" collapsed="false">
      <c r="C514" s="112"/>
    </row>
    <row r="515" customFormat="false" ht="13.8" hidden="false" customHeight="false" outlineLevel="0" collapsed="false">
      <c r="C515" s="112"/>
    </row>
    <row r="516" customFormat="false" ht="13.8" hidden="false" customHeight="false" outlineLevel="0" collapsed="false">
      <c r="C516" s="112"/>
    </row>
    <row r="517" customFormat="false" ht="13.8" hidden="false" customHeight="false" outlineLevel="0" collapsed="false">
      <c r="C517" s="112"/>
    </row>
    <row r="518" customFormat="false" ht="13.8" hidden="false" customHeight="false" outlineLevel="0" collapsed="false">
      <c r="C518" s="112"/>
    </row>
    <row r="519" customFormat="false" ht="13.8" hidden="false" customHeight="false" outlineLevel="0" collapsed="false">
      <c r="C519" s="112"/>
    </row>
    <row r="520" customFormat="false" ht="13.8" hidden="false" customHeight="false" outlineLevel="0" collapsed="false">
      <c r="C520" s="112"/>
    </row>
    <row r="521" customFormat="false" ht="13.8" hidden="false" customHeight="false" outlineLevel="0" collapsed="false">
      <c r="C521" s="112"/>
    </row>
    <row r="522" customFormat="false" ht="13.8" hidden="false" customHeight="false" outlineLevel="0" collapsed="false">
      <c r="C522" s="112"/>
    </row>
    <row r="523" customFormat="false" ht="13.8" hidden="false" customHeight="false" outlineLevel="0" collapsed="false">
      <c r="C523" s="112"/>
    </row>
    <row r="524" customFormat="false" ht="13.8" hidden="false" customHeight="false" outlineLevel="0" collapsed="false">
      <c r="C524" s="112"/>
    </row>
    <row r="525" customFormat="false" ht="13.8" hidden="false" customHeight="false" outlineLevel="0" collapsed="false">
      <c r="C525" s="112"/>
    </row>
    <row r="526" customFormat="false" ht="13.8" hidden="false" customHeight="false" outlineLevel="0" collapsed="false">
      <c r="C526" s="112"/>
    </row>
    <row r="527" customFormat="false" ht="13.8" hidden="false" customHeight="false" outlineLevel="0" collapsed="false">
      <c r="C527" s="112"/>
    </row>
    <row r="528" customFormat="false" ht="13.8" hidden="false" customHeight="false" outlineLevel="0" collapsed="false">
      <c r="C528" s="112"/>
    </row>
    <row r="529" customFormat="false" ht="13.8" hidden="false" customHeight="false" outlineLevel="0" collapsed="false">
      <c r="C529" s="112"/>
    </row>
    <row r="530" customFormat="false" ht="13.8" hidden="false" customHeight="false" outlineLevel="0" collapsed="false">
      <c r="C530" s="112"/>
    </row>
    <row r="531" customFormat="false" ht="13.8" hidden="false" customHeight="false" outlineLevel="0" collapsed="false">
      <c r="C531" s="112"/>
    </row>
    <row r="532" customFormat="false" ht="13.8" hidden="false" customHeight="false" outlineLevel="0" collapsed="false">
      <c r="C532" s="112"/>
    </row>
    <row r="533" customFormat="false" ht="13.8" hidden="false" customHeight="false" outlineLevel="0" collapsed="false">
      <c r="C533" s="112"/>
    </row>
    <row r="534" customFormat="false" ht="13.8" hidden="false" customHeight="false" outlineLevel="0" collapsed="false">
      <c r="C534" s="112"/>
    </row>
    <row r="535" customFormat="false" ht="13.8" hidden="false" customHeight="false" outlineLevel="0" collapsed="false">
      <c r="C535" s="112"/>
    </row>
    <row r="536" customFormat="false" ht="13.8" hidden="false" customHeight="false" outlineLevel="0" collapsed="false">
      <c r="C536" s="112"/>
    </row>
    <row r="537" customFormat="false" ht="13.8" hidden="false" customHeight="false" outlineLevel="0" collapsed="false">
      <c r="C537" s="112"/>
    </row>
    <row r="538" customFormat="false" ht="13.8" hidden="false" customHeight="false" outlineLevel="0" collapsed="false">
      <c r="C538" s="112"/>
    </row>
    <row r="539" customFormat="false" ht="13.8" hidden="false" customHeight="false" outlineLevel="0" collapsed="false">
      <c r="C539" s="112"/>
    </row>
    <row r="540" customFormat="false" ht="13.8" hidden="false" customHeight="false" outlineLevel="0" collapsed="false">
      <c r="C540" s="112"/>
    </row>
    <row r="541" customFormat="false" ht="13.8" hidden="false" customHeight="false" outlineLevel="0" collapsed="false">
      <c r="C541" s="112"/>
    </row>
    <row r="542" customFormat="false" ht="13.8" hidden="false" customHeight="false" outlineLevel="0" collapsed="false">
      <c r="C542" s="112"/>
    </row>
    <row r="543" customFormat="false" ht="13.8" hidden="false" customHeight="false" outlineLevel="0" collapsed="false">
      <c r="C543" s="112"/>
    </row>
    <row r="544" customFormat="false" ht="13.8" hidden="false" customHeight="false" outlineLevel="0" collapsed="false">
      <c r="C544" s="112"/>
    </row>
    <row r="545" customFormat="false" ht="13.8" hidden="false" customHeight="false" outlineLevel="0" collapsed="false">
      <c r="C545" s="112"/>
    </row>
    <row r="546" customFormat="false" ht="13.8" hidden="false" customHeight="false" outlineLevel="0" collapsed="false">
      <c r="C546" s="112"/>
    </row>
    <row r="547" customFormat="false" ht="13.8" hidden="false" customHeight="false" outlineLevel="0" collapsed="false">
      <c r="C547" s="112"/>
    </row>
    <row r="548" customFormat="false" ht="13.8" hidden="false" customHeight="false" outlineLevel="0" collapsed="false">
      <c r="C548" s="112"/>
    </row>
    <row r="549" customFormat="false" ht="13.8" hidden="false" customHeight="false" outlineLevel="0" collapsed="false">
      <c r="C549" s="112"/>
    </row>
    <row r="550" customFormat="false" ht="13.8" hidden="false" customHeight="false" outlineLevel="0" collapsed="false">
      <c r="C550" s="112"/>
    </row>
    <row r="551" customFormat="false" ht="13.8" hidden="false" customHeight="false" outlineLevel="0" collapsed="false">
      <c r="C551" s="112"/>
    </row>
    <row r="552" customFormat="false" ht="13.8" hidden="false" customHeight="false" outlineLevel="0" collapsed="false">
      <c r="C552" s="112"/>
    </row>
    <row r="553" customFormat="false" ht="13.8" hidden="false" customHeight="false" outlineLevel="0" collapsed="false">
      <c r="C553" s="112"/>
    </row>
    <row r="554" customFormat="false" ht="13.8" hidden="false" customHeight="false" outlineLevel="0" collapsed="false">
      <c r="C554" s="112"/>
    </row>
    <row r="555" customFormat="false" ht="13.8" hidden="false" customHeight="false" outlineLevel="0" collapsed="false">
      <c r="C555" s="112"/>
    </row>
    <row r="556" customFormat="false" ht="13.8" hidden="false" customHeight="false" outlineLevel="0" collapsed="false">
      <c r="C556" s="112"/>
    </row>
    <row r="557" customFormat="false" ht="13.8" hidden="false" customHeight="false" outlineLevel="0" collapsed="false">
      <c r="C557" s="112"/>
    </row>
    <row r="558" customFormat="false" ht="13.8" hidden="false" customHeight="false" outlineLevel="0" collapsed="false">
      <c r="C558" s="112"/>
    </row>
    <row r="559" customFormat="false" ht="13.8" hidden="false" customHeight="false" outlineLevel="0" collapsed="false">
      <c r="C559" s="112"/>
    </row>
    <row r="560" customFormat="false" ht="13.8" hidden="false" customHeight="false" outlineLevel="0" collapsed="false">
      <c r="C560" s="112"/>
    </row>
    <row r="561" customFormat="false" ht="13.8" hidden="false" customHeight="false" outlineLevel="0" collapsed="false">
      <c r="C561" s="112"/>
    </row>
    <row r="562" customFormat="false" ht="13.8" hidden="false" customHeight="false" outlineLevel="0" collapsed="false">
      <c r="C562" s="112"/>
    </row>
  </sheetData>
  <mergeCells count="2">
    <mergeCell ref="A1:B1"/>
    <mergeCell ref="D1:E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&amp;C&amp;"Arial,Regular"&amp;10&amp;Kffffff&amp;A</oddHeader>
    <oddFooter>&amp;C&amp;"Arial,Regular"&amp;10&amp;KffffffPage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2019-01-02T03:20:40Z</dcterms:created>
  <dc:creator>Elan</dc:creator>
  <dc:description/>
  <dc:language>en-US</dc:language>
  <cp:lastModifiedBy/>
  <dcterms:modified xsi:type="dcterms:W3CDTF">2026-01-01T04:14:15Z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